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PD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2" i="1" l="1"/>
  <c r="G38" i="1" l="1"/>
  <c r="G40" i="1" l="1"/>
  <c r="G42" i="1" l="1"/>
  <c r="G45" i="1" l="1"/>
  <c r="G47" i="1" l="1"/>
  <c r="G55" i="1" l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1" i="1"/>
  <c r="G43" i="1"/>
  <c r="G44" i="1"/>
  <c r="G46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<sst xmlns="http://schemas.openxmlformats.org/spreadsheetml/2006/main" count="77" uniqueCount="71">
  <si>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</si>
  <si>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</si>
  <si>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</si>
  <si>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</si>
  <si>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</si>
  <si>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</si>
  <si>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</si>
  <si>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</si>
  <si>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</si>
  <si>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</si>
  <si>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</si>
  <si>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</si>
  <si>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</si>
  <si>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</si>
  <si>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</si>
  <si>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</si>
  <si>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</si>
  <si>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</si>
  <si>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</si>
  <si>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</si>
  <si>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</si>
  <si>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</si>
  <si>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</si>
  <si>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</si>
  <si>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</si>
  <si>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</si>
  <si>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</si>
  <si>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</si>
  <si>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</si>
  <si>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</si>
  <si>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</si>
  <si>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</si>
  <si>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</si>
  <si>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</si>
  <si>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</si>
  <si>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</si>
  <si>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</si>
  <si>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</si>
  <si>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</si>
  <si>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</si>
  <si>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</si>
  <si>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</si>
  <si>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ORSAL, MARK LESTER BAYAS</t>
  </si>
  <si>
    <t>PERMANENT</t>
  </si>
  <si>
    <t>ADMIN AIDE III</t>
  </si>
  <si>
    <t>5 - Single (including living common law)</t>
  </si>
  <si>
    <t>CPDO</t>
  </si>
  <si>
    <t>2020</t>
  </si>
  <si>
    <t>2021</t>
  </si>
  <si>
    <t>FL(5-0-0)</t>
  </si>
  <si>
    <t>2022</t>
  </si>
  <si>
    <t>2023</t>
  </si>
  <si>
    <t>SL(2-0-0)</t>
  </si>
  <si>
    <t>4/24,25/2023</t>
  </si>
  <si>
    <t>SP(1-0-0)</t>
  </si>
  <si>
    <t>SL(1-0-0)</t>
  </si>
  <si>
    <t>UT(0-5-0)</t>
  </si>
  <si>
    <t>A(3-0-0)</t>
  </si>
  <si>
    <t>11/4,11,16/2023</t>
  </si>
  <si>
    <t>UT(0-3-10)</t>
  </si>
  <si>
    <t>UT(0-0-27)</t>
  </si>
  <si>
    <t>A(1-0-0)</t>
  </si>
  <si>
    <t>UT(0-0-56)</t>
  </si>
  <si>
    <t>A(2-0-0)</t>
  </si>
  <si>
    <t>8/15,17/2023</t>
  </si>
  <si>
    <t>UT(0-1-42)</t>
  </si>
  <si>
    <t>A(4-0-0)</t>
  </si>
  <si>
    <t>7/7,19,20,29/2023</t>
  </si>
  <si>
    <t>UT(0-2-50)</t>
  </si>
  <si>
    <r>
      <rPr>
        <b/>
        <sz val="11"/>
        <color theme="1"/>
        <rFont val="Calibri"/>
        <family val="2"/>
        <scheme val="minor"/>
      </rPr>
      <t>2024</t>
    </r>
  </si>
  <si>
    <t>10/2,3/2023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</si>
</sst>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Normal="100" workbookViewId="0">
      <pane ySplit="3690" topLeftCell="A49" activePane="bottomLeft"/>
      <selection activeCell="A12" sqref="A12:A16"/>
      <selection pane="bottomLeft" activeCell="F61" sqref="F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 t="s">
        <v>45</v>
      </c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 t="s">
        <v>44</v>
      </c>
      <c r="C3" s="53"/>
      <c r="D3" s="23" t="s">
        <v>13</v>
      </c>
      <c r="E3" s="4"/>
      <c r="F3" s="59">
        <v>44013</v>
      </c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46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26.990000000000002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43.75</v>
      </c>
      <c r="J9" s="12"/>
      <c r="K9" s="21"/>
    </row>
    <row r="10" spans="1:11" x14ac:dyDescent="0.25">
      <c r="A10" s="50" t="s">
        <v>47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44013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44044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44075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44105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2">
        <v>44136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42">
        <v>44166</v>
      </c>
      <c r="B16" s="16"/>
      <c r="C16" s="4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25">
      <c r="A17" s="50" t="s">
        <v>48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44197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44228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44256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44287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42">
        <v>44317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42">
        <v>44348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25">
      <c r="A24" s="42">
        <v>44378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44409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44440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44470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44501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44531</v>
      </c>
      <c r="B29" s="21" t="s">
        <v>49</v>
      </c>
      <c r="C29" s="14">
        <v>1.25</v>
      </c>
      <c r="D29" s="41">
        <v>5</v>
      </c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50" t="s">
        <v>50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>
        <v>44562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44593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2">
        <v>44621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25">
      <c r="A34" s="42">
        <v>44652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44682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42">
        <v>44713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25">
      <c r="A37" s="42">
        <v>44743</v>
      </c>
      <c r="B37" s="21" t="s">
        <v>66</v>
      </c>
      <c r="C37" s="14">
        <v>1.25</v>
      </c>
      <c r="D37" s="41">
        <v>4</v>
      </c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 t="s">
        <v>67</v>
      </c>
    </row>
    <row r="38" spans="1:11" x14ac:dyDescent="0.25">
      <c r="A38" s="42"/>
      <c r="B38" s="21" t="s">
        <v>68</v>
      </c>
      <c r="C38" s="14"/>
      <c r="D38" s="41">
        <v>0.35399999999999998</v>
      </c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>
        <v>44774</v>
      </c>
      <c r="B39" s="21" t="s">
        <v>63</v>
      </c>
      <c r="C39" s="14">
        <v>1.25</v>
      </c>
      <c r="D39" s="41">
        <v>2</v>
      </c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 t="s">
        <v>64</v>
      </c>
    </row>
    <row r="40" spans="1:11" x14ac:dyDescent="0.25">
      <c r="A40" s="42"/>
      <c r="B40" s="21" t="s">
        <v>65</v>
      </c>
      <c r="C40" s="14"/>
      <c r="D40" s="41">
        <v>0.21200000000000002</v>
      </c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>
        <v>44805</v>
      </c>
      <c r="B41" s="21" t="s">
        <v>61</v>
      </c>
      <c r="C41" s="14">
        <v>1.25</v>
      </c>
      <c r="D41" s="41">
        <v>1</v>
      </c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51">
        <v>45182</v>
      </c>
    </row>
    <row r="42" spans="1:11" x14ac:dyDescent="0.25">
      <c r="A42" s="42"/>
      <c r="B42" s="21" t="s">
        <v>62</v>
      </c>
      <c r="C42" s="14"/>
      <c r="D42" s="41">
        <v>0.11700000000000001</v>
      </c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51"/>
    </row>
    <row r="43" spans="1:11" x14ac:dyDescent="0.25">
      <c r="A43" s="42">
        <v>44835</v>
      </c>
      <c r="B43" s="21" t="s">
        <v>60</v>
      </c>
      <c r="C43" s="14">
        <v>1.25</v>
      </c>
      <c r="D43" s="41">
        <v>5.6000000000000015E-2</v>
      </c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25">
      <c r="A44" s="42">
        <v>44866</v>
      </c>
      <c r="B44" s="21" t="s">
        <v>57</v>
      </c>
      <c r="C44" s="14">
        <v>1.25</v>
      </c>
      <c r="D44" s="41">
        <v>3</v>
      </c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 t="s">
        <v>58</v>
      </c>
    </row>
    <row r="45" spans="1:11" x14ac:dyDescent="0.25">
      <c r="A45" s="42"/>
      <c r="B45" s="21" t="s">
        <v>59</v>
      </c>
      <c r="C45" s="14"/>
      <c r="D45" s="41">
        <v>0.39600000000000002</v>
      </c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>
        <v>44896</v>
      </c>
      <c r="B46" s="21" t="s">
        <v>49</v>
      </c>
      <c r="C46" s="14">
        <v>1.25</v>
      </c>
      <c r="D46" s="41">
        <v>5</v>
      </c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51">
        <v>45274</v>
      </c>
    </row>
    <row r="47" spans="1:11" x14ac:dyDescent="0.25">
      <c r="A47" s="42"/>
      <c r="B47" s="21" t="s">
        <v>56</v>
      </c>
      <c r="C47" s="14"/>
      <c r="D47" s="41">
        <v>0.625</v>
      </c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50" t="s">
        <v>51</v>
      </c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>
        <v>44927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25">
      <c r="A50" s="42">
        <v>44958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42">
        <v>44986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25">
      <c r="A52" s="42">
        <v>45017</v>
      </c>
      <c r="B52" s="21" t="s">
        <v>52</v>
      </c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>
        <v>2</v>
      </c>
      <c r="I52" s="10"/>
      <c r="J52" s="12"/>
      <c r="K52" s="21" t="s">
        <v>53</v>
      </c>
    </row>
    <row r="53" spans="1:11" x14ac:dyDescent="0.25">
      <c r="A53" s="42">
        <v>45047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25">
      <c r="A54" s="42">
        <v>45078</v>
      </c>
      <c r="B54" s="21" t="s">
        <v>54</v>
      </c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51">
        <v>45077</v>
      </c>
    </row>
    <row r="55" spans="1:11" x14ac:dyDescent="0.25">
      <c r="A55" s="42"/>
      <c r="B55" s="21" t="s">
        <v>55</v>
      </c>
      <c r="C55" s="14"/>
      <c r="D55" s="41"/>
      <c r="E55" s="10"/>
      <c r="F55" s="21"/>
      <c r="G55" s="14" t="str">
        <f>IF(ISBLANK(Table1[[#This Row],[EARNED]]),"",Table1[[#This Row],[EARNED]])</f>
        <v/>
      </c>
      <c r="H55" s="41">
        <v>1</v>
      </c>
      <c r="I55" s="10"/>
      <c r="J55" s="12"/>
      <c r="K55" s="51">
        <v>45082</v>
      </c>
    </row>
    <row r="56" spans="1:11" x14ac:dyDescent="0.25">
      <c r="A56" s="42">
        <v>45108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25">
      <c r="A57" s="42">
        <v>45139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25">
      <c r="A58" s="42">
        <v>45170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2">
        <v>45200</v>
      </c>
      <c r="B59" s="21" t="s">
        <v>52</v>
      </c>
      <c r="C59" s="14"/>
      <c r="D59" s="41"/>
      <c r="E59" s="10"/>
      <c r="F59" s="21"/>
      <c r="G59" s="14" t="str">
        <f>IF(ISBLANK(Table1[[#This Row],[EARNED]]),"",Table1[[#This Row],[EARNED]])</f>
        <v/>
      </c>
      <c r="H59" s="41">
        <v>2</v>
      </c>
      <c r="I59" s="10"/>
      <c r="J59" s="12"/>
      <c r="K59" s="21" t="s">
        <v>70</v>
      </c>
    </row>
    <row r="60" spans="1:11" x14ac:dyDescent="0.25">
      <c r="A60" s="42">
        <v>45231</v>
      </c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>
        <v>45261</v>
      </c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24" t="s">
        <v>69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>
        <v>45292</v>
      </c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>
        <v>45323</v>
      </c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>
        <v>45352</v>
      </c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>
        <v>45383</v>
      </c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>
        <v>45413</v>
      </c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>
        <v>45444</v>
      </c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25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25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25">
      <c r="A136" s="42"/>
      <c r="B136" s="21"/>
      <c r="C136" s="14"/>
      <c r="D136" s="41"/>
      <c r="E136" s="10"/>
      <c r="F136" s="21"/>
      <c r="G136" s="14" t="str">
        <f>IF(ISBLANK(Table1[[#This Row],[EARNED]]),"",Table1[[#This Row],[EARNED]])</f>
        <v/>
      </c>
      <c r="H136" s="41"/>
      <c r="I136" s="10"/>
      <c r="J136" s="12"/>
      <c r="K136" s="21"/>
    </row>
    <row r="137" spans="1:11" x14ac:dyDescent="0.25">
      <c r="A137" s="43"/>
      <c r="B137" s="16"/>
      <c r="C137" s="44"/>
      <c r="D137" s="45"/>
      <c r="E137" s="10"/>
      <c r="F137" s="16"/>
      <c r="G137" s="44" t="str">
        <f>IF(ISBLANK(Table1[[#This Row],[EARNED]]),"",Table1[[#This Row],[EARNED]])</f>
        <v/>
      </c>
      <c r="H137" s="45"/>
      <c r="I137" s="10"/>
      <c r="J137" s="13"/>
      <c r="K137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/>
      <c r="E3" s="12">
        <v>2</v>
      </c>
      <c r="F3" s="12">
        <v>50</v>
      </c>
      <c r="G3" s="47">
        <f>SUMIFS(F7:F14,E7:E14,E3)+SUMIFS(D7:D66,C7:C66,F3)+D3</f>
        <v>0.35399999999999998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2023-10-10T06:57:33Z</dcterms:modified>
</cp:coreProperties>
</file>