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9E218B2A-3E43-4008-AC1C-B9CD847D11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2" i="1" l="1"/>
  <c r="G396" i="1" l="1"/>
  <c r="G399" i="1" l="1"/>
  <c r="G403" i="1" l="1"/>
  <c r="G408" i="1" l="1"/>
  <c r="G407" i="1" l="1"/>
  <c r="G385" i="1"/>
  <c r="G371" i="1"/>
  <c r="G362" i="1"/>
  <c r="G335" i="1"/>
  <c r="G334" i="1"/>
  <c r="G317" i="1"/>
  <c r="G311" i="1"/>
  <c r="G296" i="1"/>
  <c r="G294" i="1"/>
  <c r="G291" i="1"/>
  <c r="G292" i="1"/>
  <c r="G288" i="1"/>
  <c r="G287" i="1"/>
  <c r="G284" i="1"/>
  <c r="G280" i="1"/>
  <c r="G281" i="1"/>
  <c r="G273" i="1"/>
  <c r="G268" i="1" l="1"/>
  <c r="G266" i="1"/>
  <c r="G264" i="1"/>
  <c r="G262" i="1"/>
  <c r="G259" i="1"/>
  <c r="G256" i="1"/>
  <c r="G257" i="1"/>
  <c r="G253" i="1"/>
  <c r="G250" i="1"/>
  <c r="G251" i="1"/>
  <c r="G246" i="1"/>
  <c r="G243" i="1"/>
  <c r="G241" i="1"/>
  <c r="G237" i="1"/>
  <c r="G235" i="1"/>
  <c r="G233" i="1"/>
  <c r="G227" i="1"/>
  <c r="G225" i="1"/>
  <c r="G223" i="1"/>
  <c r="G220" i="1"/>
  <c r="G214" i="1"/>
  <c r="G212" i="1"/>
  <c r="G211" i="1"/>
  <c r="G207" i="1"/>
  <c r="G205" i="1"/>
  <c r="G203" i="1"/>
  <c r="G199" i="1"/>
  <c r="G195" i="1"/>
  <c r="G194" i="1"/>
  <c r="G191" i="1"/>
  <c r="G186" i="1"/>
  <c r="G183" i="1"/>
  <c r="G181" i="1"/>
  <c r="G179" i="1"/>
  <c r="G176" i="1"/>
  <c r="G173" i="1"/>
  <c r="G171" i="1"/>
  <c r="G166" i="1" l="1"/>
  <c r="G163" i="1"/>
  <c r="G160" i="1"/>
  <c r="G161" i="1"/>
  <c r="G150" i="1"/>
  <c r="G149" i="1"/>
  <c r="G148" i="1"/>
  <c r="G145" i="1"/>
  <c r="G142" i="1"/>
  <c r="G136" i="1"/>
  <c r="G131" i="1"/>
  <c r="G129" i="1"/>
  <c r="G127" i="1"/>
  <c r="G128" i="1"/>
  <c r="G122" i="1"/>
  <c r="G100" i="1"/>
  <c r="G95" i="1"/>
  <c r="G88" i="1"/>
  <c r="G86" i="1"/>
  <c r="G3" i="3"/>
  <c r="G72" i="1"/>
  <c r="G73" i="1"/>
  <c r="G69" i="1"/>
  <c r="G70" i="1"/>
  <c r="G71" i="1"/>
  <c r="G63" i="1"/>
  <c r="G64" i="1"/>
  <c r="G55" i="1"/>
  <c r="G49" i="1"/>
  <c r="G47" i="1"/>
  <c r="G44" i="1"/>
  <c r="G41" i="1"/>
  <c r="G42" i="1"/>
  <c r="G35" i="1"/>
  <c r="G30" i="1"/>
  <c r="G28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1" i="1"/>
  <c r="G32" i="1"/>
  <c r="G33" i="1"/>
  <c r="G34" i="1"/>
  <c r="G36" i="1"/>
  <c r="G37" i="1"/>
  <c r="G38" i="1"/>
  <c r="G39" i="1"/>
  <c r="G40" i="1"/>
  <c r="G43" i="1"/>
  <c r="G45" i="1"/>
  <c r="G46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5" i="1"/>
  <c r="G66" i="1"/>
  <c r="G67" i="1"/>
  <c r="G68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30" i="1"/>
  <c r="G132" i="1"/>
  <c r="G133" i="1"/>
  <c r="G134" i="1"/>
  <c r="G135" i="1"/>
  <c r="G137" i="1"/>
  <c r="G138" i="1"/>
  <c r="G139" i="1"/>
  <c r="G140" i="1"/>
  <c r="G141" i="1"/>
  <c r="G143" i="1"/>
  <c r="G144" i="1"/>
  <c r="G146" i="1"/>
  <c r="G147" i="1"/>
  <c r="G151" i="1"/>
  <c r="G152" i="1"/>
  <c r="G153" i="1"/>
  <c r="G154" i="1"/>
  <c r="G155" i="1"/>
  <c r="G156" i="1"/>
  <c r="G157" i="1"/>
  <c r="G158" i="1"/>
  <c r="G159" i="1"/>
  <c r="G162" i="1"/>
  <c r="G164" i="1"/>
  <c r="G165" i="1"/>
  <c r="G167" i="1"/>
  <c r="G168" i="1"/>
  <c r="G169" i="1"/>
  <c r="G170" i="1"/>
  <c r="G172" i="1"/>
  <c r="G174" i="1"/>
  <c r="G175" i="1"/>
  <c r="G177" i="1"/>
  <c r="G178" i="1"/>
  <c r="G180" i="1"/>
  <c r="G182" i="1"/>
  <c r="G184" i="1"/>
  <c r="G185" i="1"/>
  <c r="G187" i="1"/>
  <c r="G188" i="1"/>
  <c r="G189" i="1"/>
  <c r="G190" i="1"/>
  <c r="G192" i="1"/>
  <c r="G193" i="1"/>
  <c r="G196" i="1"/>
  <c r="G197" i="1"/>
  <c r="G198" i="1"/>
  <c r="G200" i="1"/>
  <c r="G201" i="1"/>
  <c r="G202" i="1"/>
  <c r="G204" i="1"/>
  <c r="G206" i="1"/>
  <c r="G208" i="1"/>
  <c r="G209" i="1"/>
  <c r="G210" i="1"/>
  <c r="G213" i="1"/>
  <c r="G215" i="1"/>
  <c r="G216" i="1"/>
  <c r="G217" i="1"/>
  <c r="G218" i="1"/>
  <c r="G219" i="1"/>
  <c r="G221" i="1"/>
  <c r="G222" i="1"/>
  <c r="G224" i="1"/>
  <c r="G226" i="1"/>
  <c r="G228" i="1"/>
  <c r="G229" i="1"/>
  <c r="G230" i="1"/>
  <c r="G231" i="1"/>
  <c r="G232" i="1"/>
  <c r="G234" i="1"/>
  <c r="G236" i="1"/>
  <c r="G238" i="1"/>
  <c r="G239" i="1"/>
  <c r="G240" i="1"/>
  <c r="G242" i="1"/>
  <c r="G244" i="1"/>
  <c r="G245" i="1"/>
  <c r="G247" i="1"/>
  <c r="G248" i="1"/>
  <c r="G249" i="1"/>
  <c r="G252" i="1"/>
  <c r="G254" i="1"/>
  <c r="G255" i="1"/>
  <c r="G258" i="1"/>
  <c r="G260" i="1"/>
  <c r="G261" i="1"/>
  <c r="G263" i="1"/>
  <c r="G265" i="1"/>
  <c r="G267" i="1"/>
  <c r="G269" i="1"/>
  <c r="G270" i="1"/>
  <c r="G271" i="1"/>
  <c r="G272" i="1"/>
  <c r="G274" i="1"/>
  <c r="G275" i="1"/>
  <c r="G276" i="1"/>
  <c r="G277" i="1"/>
  <c r="G278" i="1"/>
  <c r="G279" i="1"/>
  <c r="G282" i="1"/>
  <c r="G283" i="1"/>
  <c r="G285" i="1"/>
  <c r="G286" i="1"/>
  <c r="G289" i="1"/>
  <c r="G290" i="1"/>
  <c r="G293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400" i="1"/>
  <c r="G401" i="1"/>
  <c r="G402" i="1"/>
  <c r="G404" i="1"/>
  <c r="G405" i="1"/>
  <c r="G406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11" i="1"/>
  <c r="G616" i="1" l="1"/>
  <c r="G617" i="1"/>
  <c r="G618" i="1"/>
  <c r="G619" i="1"/>
  <c r="G620" i="1"/>
  <c r="G621" i="1"/>
  <c r="G622" i="1"/>
  <c r="G623" i="1"/>
  <c r="G624" i="1"/>
  <c r="G625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<sst xmlns="http://schemas.openxmlformats.org/spreadsheetml/2006/main" count="463" uniqueCount="292">
  <si>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</si>
  <si>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</si>
  <si>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</si>
  <si>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</si>
  <si>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</si>
  <si>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</si>
  <si>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</si>
  <si>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</si>
  <si>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</si>
  <si>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</si>
  <si>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</si>
  <si>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</si>
  <si>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</si>
  <si>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</si>
  <si>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</si>
  <si>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</si>
  <si>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</si>
  <si>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</si>
  <si>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</si>
  <si>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</si>
  <si>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</si>
  <si>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</si>
  <si>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</si>
  <si>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</si>
  <si>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</si>
  <si>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</si>
  <si>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</si>
  <si>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</si>
  <si>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</si>
  <si>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</si>
  <si>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</si>
  <si>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</si>
  <si>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</si>
  <si>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</si>
  <si>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</si>
  <si>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</si>
  <si>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</si>
  <si>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</si>
  <si>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</si>
  <si>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</si>
  <si>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</si>
  <si>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MOLOD, EMMA L.</t>
  </si>
  <si>
    <t>PERMANENT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</si>
  <si>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</si>
  <si>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</si>
  <si>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</si>
  <si>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</si>
  <si>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</si>
  <si>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</si>
  <si>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</si>
  <si>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</si>
  <si>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</si>
  <si>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</si>
  <si>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</si>
  <si>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</si>
  <si>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</si>
  <si>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</si>
  <si>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</si>
  <si>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</si>
  <si>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</si>
  <si>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</si>
  <si>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</si>
  <si>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</si>
  <si>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</si>
  <si>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</si>
  <si>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</si>
  <si>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</si>
  <si>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</si>
  <si>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UT(0-0-6)</t>
  </si>
  <si>
    <t>SL(1-0-0)</t>
  </si>
  <si>
    <t>UT(0-1-35)</t>
  </si>
  <si>
    <t>UT(0-0-57)</t>
  </si>
  <si>
    <t>UT(0-0-15)</t>
  </si>
  <si>
    <t>VL(2-0-0)</t>
  </si>
  <si>
    <t>4/26,27/2000</t>
  </si>
  <si>
    <t>UT(0-0-4)</t>
  </si>
  <si>
    <t>UT(0-0-55)</t>
  </si>
  <si>
    <t>UT(0-1-13)</t>
  </si>
  <si>
    <t>UT(0-0-14)</t>
  </si>
  <si>
    <t>UT(0-0-10)</t>
  </si>
  <si>
    <t>VL(1-0-0)</t>
  </si>
  <si>
    <t>UT(0-0-38)</t>
  </si>
  <si>
    <t>UT(0-0-39)</t>
  </si>
  <si>
    <t>FL(2-0-0)</t>
  </si>
  <si>
    <t>UT(0-1-2)</t>
  </si>
  <si>
    <t>UT(0-1-48)</t>
  </si>
  <si>
    <t>UT(0-1-7)</t>
  </si>
  <si>
    <t>UT(0-0-17)</t>
  </si>
  <si>
    <t>UT(0-1-1)</t>
  </si>
  <si>
    <t>UT(0-0-5)</t>
  </si>
  <si>
    <t>UT(0-0-58)</t>
  </si>
  <si>
    <t>UT(0-1-55)</t>
  </si>
  <si>
    <t>UT(0-0-31)</t>
  </si>
  <si>
    <t>UT(0-0-26)</t>
  </si>
  <si>
    <t>UT(0-1-32)</t>
  </si>
  <si>
    <t>UT(0-1-57)</t>
  </si>
  <si>
    <t>UT(0-0-20)</t>
  </si>
  <si>
    <t>12/9,19/2002</t>
  </si>
  <si>
    <t>UT(0-0-28)</t>
  </si>
  <si>
    <t>UT(0-0-25)</t>
  </si>
  <si>
    <t>VL(4-0-0)</t>
  </si>
  <si>
    <t>UT(0-0-12)</t>
  </si>
  <si>
    <t>2/24-28/2003</t>
  </si>
  <si>
    <t>2/3,4/2003</t>
  </si>
  <si>
    <t>SP(1-0-0)</t>
  </si>
  <si>
    <t>GRAD 3/28/2003</t>
  </si>
  <si>
    <t>FILIAL 4/4/2003</t>
  </si>
  <si>
    <t>UT(0-1-20)</t>
  </si>
  <si>
    <t>UT(0-1-26)</t>
  </si>
  <si>
    <t>SL(4-0-0)</t>
  </si>
  <si>
    <t>6/9-12/2003</t>
  </si>
  <si>
    <t>SL(2-0-0)</t>
  </si>
  <si>
    <t>9/15,16/2003</t>
  </si>
  <si>
    <t>UT(0-5-52)</t>
  </si>
  <si>
    <t>UT(0-1-11)</t>
  </si>
  <si>
    <t>12/3,9/2003</t>
  </si>
  <si>
    <t>UT(0-0-8)</t>
  </si>
  <si>
    <t>UT(0-1-37)</t>
  </si>
  <si>
    <t>UT(0-1-36)</t>
  </si>
  <si>
    <t>UT(0-0-18)</t>
  </si>
  <si>
    <t>UT(0-0-43)</t>
  </si>
  <si>
    <t>DOMESTIC 2/11/2004</t>
  </si>
  <si>
    <t>FILIAL 3/26/2004</t>
  </si>
  <si>
    <t>BDAY 9/2/2004</t>
  </si>
  <si>
    <t>UT(0-1-18)</t>
  </si>
  <si>
    <t>UT(0-3-26)</t>
  </si>
  <si>
    <t>UT(0-0-34)</t>
  </si>
  <si>
    <t>UT(0-2-13)</t>
  </si>
  <si>
    <t>12/9,10,16,17/2004</t>
  </si>
  <si>
    <t>UT(0-3-33)</t>
  </si>
  <si>
    <t>UT(0-2-2)</t>
  </si>
  <si>
    <t>UT(0-2-49)</t>
  </si>
  <si>
    <t>FL(5-0-0)</t>
  </si>
  <si>
    <t>12/8-14/2005</t>
  </si>
  <si>
    <t>UT(0-2-59)</t>
  </si>
  <si>
    <t>UT(0-3-46)</t>
  </si>
  <si>
    <t>UT(0-2-55)</t>
  </si>
  <si>
    <t>UT(0-1-52)</t>
  </si>
  <si>
    <t>UT(0-3-8)</t>
  </si>
  <si>
    <t>8/17,18/2006</t>
  </si>
  <si>
    <t>UT(0-1-47)</t>
  </si>
  <si>
    <t>UT(1-1-6)</t>
  </si>
  <si>
    <t>UT(0-2-12)</t>
  </si>
  <si>
    <t>SL(3-0-0)</t>
  </si>
  <si>
    <t>11/21-23/2006</t>
  </si>
  <si>
    <t>UT(0-2-20)</t>
  </si>
  <si>
    <t>DOMESTIC 12/6/2006</t>
  </si>
  <si>
    <t>FILIAL 12/7/2006</t>
  </si>
  <si>
    <t>FL(3-0-0)</t>
  </si>
  <si>
    <t>UT(0-3-17)</t>
  </si>
  <si>
    <t>UT(1-1-23)</t>
  </si>
  <si>
    <t>UT(3-0-3)</t>
  </si>
  <si>
    <t>UT(4-0-12)</t>
  </si>
  <si>
    <t>UT(0-1-22)</t>
  </si>
  <si>
    <t>UT(0-1-15)</t>
  </si>
  <si>
    <t>UT(1-4-36)</t>
  </si>
  <si>
    <t>PERSONAL 8/23/2007</t>
  </si>
  <si>
    <t>PARENTAL 9/28/2007</t>
  </si>
  <si>
    <t>FL(1-0-0)</t>
  </si>
  <si>
    <t>UT(1-0-50)</t>
  </si>
  <si>
    <t>UT(2-0-0)</t>
  </si>
  <si>
    <t>UT(2-2-0)</t>
  </si>
  <si>
    <t>12/13,14/2007</t>
  </si>
  <si>
    <t>12/26,27/2007</t>
  </si>
  <si>
    <t>UT(1-5-32)</t>
  </si>
  <si>
    <t>UT(0-2-45)</t>
  </si>
  <si>
    <t>UT(1-5-43)</t>
  </si>
  <si>
    <t>UT(0-0-35)</t>
  </si>
  <si>
    <t>ML(60-0-0)</t>
  </si>
  <si>
    <t>5/1-6/29/2008</t>
  </si>
  <si>
    <t>BDAY 9/2/2008</t>
  </si>
  <si>
    <t>UT(0-0-1)</t>
  </si>
  <si>
    <t>8/13,14/2008</t>
  </si>
  <si>
    <t>FILIAL 10/2/2008</t>
  </si>
  <si>
    <t>12/15,16/2008</t>
  </si>
  <si>
    <t>PARENTAL 12/9/2008</t>
  </si>
  <si>
    <t>UT(1-0-0)</t>
  </si>
  <si>
    <t>DOMESTIC 2/11/2009</t>
  </si>
  <si>
    <t>DOMESTIC 2/11/2010</t>
  </si>
  <si>
    <t>UT(4-0-0)</t>
  </si>
  <si>
    <t>FILIAL 3/27/2009</t>
  </si>
  <si>
    <t>UT(1-0-18)</t>
  </si>
  <si>
    <t>UT(0-0-49)</t>
  </si>
  <si>
    <t>UT(0-1-10)</t>
  </si>
  <si>
    <t>DOMESTIC 7/28/2009</t>
  </si>
  <si>
    <t>UT(0-0-30)</t>
  </si>
  <si>
    <t>UT(0-1-30)</t>
  </si>
  <si>
    <t>UT(3-0-10)</t>
  </si>
  <si>
    <t>VL(5-0-0)</t>
  </si>
  <si>
    <t>11/19-25/2009</t>
  </si>
  <si>
    <t>UT(1-7-50)</t>
  </si>
  <si>
    <t>UT(0-2-31)</t>
  </si>
  <si>
    <t>UT(0-3-37)</t>
  </si>
  <si>
    <t>UT(1-0-46)</t>
  </si>
  <si>
    <t>UT(0-4-12)</t>
  </si>
  <si>
    <t>DOMESTIC 4/12/2010</t>
  </si>
  <si>
    <t>4/12,13/2010</t>
  </si>
  <si>
    <t>UT(0-3-21)</t>
  </si>
  <si>
    <t>UT(0-2-5)</t>
  </si>
  <si>
    <t>DOMESTIC 7/30/2010</t>
  </si>
  <si>
    <t>UT(0-3-23)</t>
  </si>
  <si>
    <t>UT(0-1-21)</t>
  </si>
  <si>
    <t>UT(0-1-51)</t>
  </si>
  <si>
    <t>UT(0-2-9)</t>
  </si>
  <si>
    <t>UT(0-3-55)</t>
  </si>
  <si>
    <t>12/10,17,23/2010</t>
  </si>
  <si>
    <t>SP(2-0-0)</t>
  </si>
  <si>
    <t>FILIAL 2/11/2011</t>
  </si>
  <si>
    <t>FILIAL 3/3,30/2011</t>
  </si>
  <si>
    <t>UT(0-0-32)</t>
  </si>
  <si>
    <t>5/2,3,10/2011</t>
  </si>
  <si>
    <t>UT(0-2-21)</t>
  </si>
  <si>
    <t>UT(1-1-16)</t>
  </si>
  <si>
    <t>UT(0-0-21)</t>
  </si>
  <si>
    <t>UT(0-4-50)</t>
  </si>
  <si>
    <t>UT(0-6-38)</t>
  </si>
  <si>
    <t>UT(1-1-4)</t>
  </si>
  <si>
    <t>UT(0-2-38)</t>
  </si>
  <si>
    <t>DOMESTIC 4/26,27/2012</t>
  </si>
  <si>
    <t>UT(0-0-51)</t>
  </si>
  <si>
    <t>6/5,6/2012</t>
  </si>
  <si>
    <t>UT(0-1-25)</t>
  </si>
  <si>
    <t>6/19,20/2012</t>
  </si>
  <si>
    <t>UT(0-4-57)</t>
  </si>
  <si>
    <t>UT(0-0-56)</t>
  </si>
  <si>
    <t>UT(0-0-45)</t>
  </si>
  <si>
    <t>UT(0-0-47)</t>
  </si>
  <si>
    <t>UT(0-4-28)</t>
  </si>
  <si>
    <t>UT(0-1-14)</t>
  </si>
  <si>
    <t>FILIAL 2/11/2013</t>
  </si>
  <si>
    <t>DOMESTIC 3/13/2013</t>
  </si>
  <si>
    <t>UT(0-0-29)</t>
  </si>
  <si>
    <t>FILIAL 5/10/2013</t>
  </si>
  <si>
    <t>SL(3-4-0)</t>
  </si>
  <si>
    <t>11/7,8,11,12/2013</t>
  </si>
  <si>
    <t>UT(0-1-23)</t>
  </si>
  <si>
    <t>UT(0-2-22)</t>
  </si>
  <si>
    <t>UT(0-4-39)</t>
  </si>
  <si>
    <t>BDAY 9/2/2014</t>
  </si>
  <si>
    <t>DOMESTIC 9/16/2014</t>
  </si>
  <si>
    <t>UT(0-0-19)</t>
  </si>
  <si>
    <t>UT(0-0-13)</t>
  </si>
  <si>
    <t>10/24,28/2014</t>
  </si>
  <si>
    <t>UT(0-4-59)</t>
  </si>
  <si>
    <t>UT(0-0-53)</t>
  </si>
  <si>
    <t>12/28,29/2014</t>
  </si>
  <si>
    <t>DOMESTIC 12/12/2014</t>
  </si>
  <si>
    <t>1/21,27,28/2015</t>
  </si>
  <si>
    <t>UT(0-0-27)</t>
  </si>
  <si>
    <t>DOMESTIC 2/11/2015</t>
  </si>
  <si>
    <t>GRAD 3/27/2015</t>
  </si>
  <si>
    <t>UT(0-4-1)</t>
  </si>
  <si>
    <t>UT(0-1-16)</t>
  </si>
  <si>
    <t>FILIAL 7/16/2015</t>
  </si>
  <si>
    <t>11/18,20/2015</t>
  </si>
  <si>
    <t>DOMESTIC 2/11/2016</t>
  </si>
  <si>
    <t>DOMESTIC 4/21/2016</t>
  </si>
  <si>
    <t>PARENTAL 9/2/2016</t>
  </si>
  <si>
    <t>VL(3-0-0)</t>
  </si>
  <si>
    <t>12/12-14/2016</t>
  </si>
  <si>
    <t>DOMESTIC 3/17/2017</t>
  </si>
  <si>
    <t>FILIAL 4/9/2017</t>
  </si>
  <si>
    <t>DOMESTIC 10/24/2017</t>
  </si>
  <si>
    <t>12/4,5/2017</t>
  </si>
  <si>
    <t>12/27,28/2017</t>
  </si>
  <si>
    <t>DOMESTIC 6/1/2018</t>
  </si>
  <si>
    <t>GRAD 6/21/2018</t>
  </si>
  <si>
    <t>FILIAL 7/21/2018</t>
  </si>
  <si>
    <t>10/24,30/2018</t>
  </si>
  <si>
    <t>12/19,20,28/2018</t>
  </si>
  <si>
    <t>DOMESTIC 1/10/2019</t>
  </si>
  <si>
    <t>FILIAL 3/1/2019</t>
  </si>
  <si>
    <t>BDAY 10/24/2019</t>
  </si>
  <si>
    <t>12/20,22/2019</t>
  </si>
  <si>
    <t>CL(5-0-0)</t>
  </si>
  <si>
    <t>1/21, 2/6,11,23,29/2020</t>
  </si>
  <si>
    <t>PARENTAL 7/2/2020</t>
  </si>
  <si>
    <t>DOMESTIC 7/9/2020</t>
  </si>
  <si>
    <t>12/4,11,18,23,28/2020</t>
  </si>
  <si>
    <t>DOMESTIC 1/11,13/2021</t>
  </si>
  <si>
    <t>DOMESTIC 8/2/2021</t>
  </si>
  <si>
    <t>12/20,22,26,27/2021</t>
  </si>
  <si>
    <t>FILIAL 6/27/2022</t>
  </si>
  <si>
    <t>COOP</t>
  </si>
  <si>
    <t>12/2,5/2022</t>
  </si>
  <si>
    <t>3/1,2,3,6,7</t>
  </si>
  <si>
    <t>12/13,21,23,28/2022</t>
  </si>
  <si>
    <t>UT(0-0-59)</t>
  </si>
  <si>
    <t>UT(0-0-41)</t>
  </si>
  <si>
    <t>UT(0-1-46)</t>
  </si>
  <si>
    <t>UT(0-0-40)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</si>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</sst>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25"/>
  <sheetViews>
    <sheetView tabSelected="1" zoomScale="110" zoomScaleNormal="110" workbookViewId="0">
      <pane ySplit="4056" topLeftCell="A410" activePane="bottomLeft"/>
      <selection activeCell="F5" sqref="F5"/>
      <selection pane="bottomLeft" activeCell="D401" sqref="D4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41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42</v>
      </c>
      <c r="C4" s="56"/>
      <c r="D4" s="22" t="s">
        <v>12</v>
      </c>
      <c r="F4" s="61" t="s">
        <v>283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215.17500000000013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450.79700000000003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36373</v>
      </c>
      <c r="B11" s="20" t="s">
        <v>68</v>
      </c>
      <c r="C11" s="13">
        <v>1.25</v>
      </c>
      <c r="D11" s="39">
        <v>1.2E-2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36404</v>
      </c>
      <c r="B12" s="20" t="s">
        <v>69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36411</v>
      </c>
    </row>
    <row r="13" spans="1:11" x14ac:dyDescent="0.3">
      <c r="A13" s="40">
        <v>36434</v>
      </c>
      <c r="B13" s="20" t="s">
        <v>70</v>
      </c>
      <c r="C13" s="13">
        <v>1.25</v>
      </c>
      <c r="D13" s="39">
        <v>0.19800000000000001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v>36465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36495</v>
      </c>
      <c r="B15" s="20" t="s">
        <v>71</v>
      </c>
      <c r="C15" s="13">
        <v>1.25</v>
      </c>
      <c r="D15" s="39">
        <v>0.11900000000000001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8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36526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3">
      <c r="A18" s="40">
        <v>36557</v>
      </c>
      <c r="B18" s="20" t="s">
        <v>72</v>
      </c>
      <c r="C18" s="13">
        <v>1.25</v>
      </c>
      <c r="D18" s="39">
        <v>3.1000000000000014E-2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3">
      <c r="A19" s="40">
        <v>36586</v>
      </c>
      <c r="B19" s="20" t="s">
        <v>73</v>
      </c>
      <c r="C19" s="13">
        <v>1.25</v>
      </c>
      <c r="D19" s="39">
        <v>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74</v>
      </c>
    </row>
    <row r="20" spans="1:11" x14ac:dyDescent="0.3">
      <c r="A20" s="40">
        <v>36617</v>
      </c>
      <c r="B20" s="15" t="s">
        <v>75</v>
      </c>
      <c r="C20" s="13">
        <v>1.25</v>
      </c>
      <c r="D20" s="43">
        <v>8.0000000000000002E-3</v>
      </c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v>36647</v>
      </c>
      <c r="B21" s="15" t="s">
        <v>76</v>
      </c>
      <c r="C21" s="13">
        <v>1.25</v>
      </c>
      <c r="D21" s="43">
        <v>0.115</v>
      </c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3">
      <c r="A22" s="40">
        <v>36678</v>
      </c>
      <c r="B22" s="20" t="s">
        <v>77</v>
      </c>
      <c r="C22" s="13">
        <v>1.25</v>
      </c>
      <c r="D22" s="39">
        <v>0.15200000000000002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36708</v>
      </c>
      <c r="B23" s="20" t="s">
        <v>78</v>
      </c>
      <c r="C23" s="13">
        <v>1.25</v>
      </c>
      <c r="D23" s="39">
        <v>2.9000000000000012E-2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36739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36770</v>
      </c>
      <c r="B25" s="20" t="s">
        <v>79</v>
      </c>
      <c r="C25" s="13">
        <v>1.25</v>
      </c>
      <c r="D25" s="39">
        <v>2.1000000000000005E-2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36800</v>
      </c>
      <c r="B26" s="20" t="s">
        <v>79</v>
      </c>
      <c r="C26" s="13">
        <v>1.25</v>
      </c>
      <c r="D26" s="39">
        <v>2.1000000000000005E-2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36831</v>
      </c>
      <c r="B27" s="20" t="s">
        <v>80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36838</v>
      </c>
    </row>
    <row r="28" spans="1:11" x14ac:dyDescent="0.3">
      <c r="A28" s="40"/>
      <c r="B28" s="53" t="s">
        <v>81</v>
      </c>
      <c r="C28" s="13"/>
      <c r="D28" s="39">
        <v>7.9000000000000015E-2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36861</v>
      </c>
      <c r="B29" s="40" t="s">
        <v>82</v>
      </c>
      <c r="C29" s="13">
        <v>1.25</v>
      </c>
      <c r="D29" s="39">
        <v>8.1000000000000016E-2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/>
      <c r="B30" s="54" t="s">
        <v>83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36892</v>
      </c>
      <c r="B32" s="20" t="s">
        <v>84</v>
      </c>
      <c r="C32" s="13">
        <v>1.25</v>
      </c>
      <c r="D32" s="39">
        <v>0.129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36923</v>
      </c>
      <c r="B33" s="20" t="s">
        <v>71</v>
      </c>
      <c r="C33" s="13">
        <v>1.25</v>
      </c>
      <c r="D33" s="39">
        <v>0.11900000000000001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36951</v>
      </c>
      <c r="B34" s="20" t="s">
        <v>69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36979</v>
      </c>
    </row>
    <row r="35" spans="1:11" x14ac:dyDescent="0.3">
      <c r="A35" s="40"/>
      <c r="B35" s="20" t="s">
        <v>85</v>
      </c>
      <c r="C35" s="13"/>
      <c r="D35" s="39">
        <v>0.22500000000000001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/>
    </row>
    <row r="36" spans="1:11" x14ac:dyDescent="0.3">
      <c r="A36" s="40">
        <v>36982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37012</v>
      </c>
      <c r="B37" s="20" t="s">
        <v>86</v>
      </c>
      <c r="C37" s="13">
        <v>1.25</v>
      </c>
      <c r="D37" s="39">
        <v>0.14000000000000001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37043</v>
      </c>
      <c r="B38" s="20" t="s">
        <v>80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37076</v>
      </c>
    </row>
    <row r="39" spans="1:11" x14ac:dyDescent="0.3">
      <c r="A39" s="40">
        <v>37073</v>
      </c>
      <c r="B39" s="20" t="s">
        <v>87</v>
      </c>
      <c r="C39" s="13">
        <v>1.25</v>
      </c>
      <c r="D39" s="39">
        <v>3.5000000000000017E-2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37104</v>
      </c>
      <c r="B40" s="20" t="s">
        <v>69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37106</v>
      </c>
    </row>
    <row r="41" spans="1:11" x14ac:dyDescent="0.3">
      <c r="A41" s="40"/>
      <c r="B41" s="20" t="s">
        <v>69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37118</v>
      </c>
    </row>
    <row r="42" spans="1:11" x14ac:dyDescent="0.3">
      <c r="A42" s="40"/>
      <c r="B42" s="20" t="s">
        <v>88</v>
      </c>
      <c r="C42" s="13"/>
      <c r="D42" s="39">
        <v>0.127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37135</v>
      </c>
      <c r="B43" s="20" t="s">
        <v>69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37151</v>
      </c>
    </row>
    <row r="44" spans="1:11" x14ac:dyDescent="0.3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/>
    </row>
    <row r="45" spans="1:11" x14ac:dyDescent="0.3">
      <c r="A45" s="40">
        <v>37165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37196</v>
      </c>
      <c r="B46" s="20" t="s">
        <v>73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/>
      <c r="B47" s="20" t="s">
        <v>90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37226</v>
      </c>
      <c r="B48" s="20" t="s">
        <v>91</v>
      </c>
      <c r="C48" s="13">
        <v>1.25</v>
      </c>
      <c r="D48" s="39">
        <v>0.24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83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8" t="s">
        <v>46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37257</v>
      </c>
      <c r="B51" s="20" t="s">
        <v>92</v>
      </c>
      <c r="C51" s="13">
        <v>1.25</v>
      </c>
      <c r="D51" s="39">
        <v>6.5000000000000002E-2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37288</v>
      </c>
      <c r="B52" s="20" t="s">
        <v>93</v>
      </c>
      <c r="C52" s="13">
        <v>1.25</v>
      </c>
      <c r="D52" s="39">
        <v>5.4000000000000013E-2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37316</v>
      </c>
      <c r="B53" s="20" t="s">
        <v>94</v>
      </c>
      <c r="C53" s="13">
        <v>1.25</v>
      </c>
      <c r="D53" s="39">
        <v>0.192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37347</v>
      </c>
      <c r="B54" s="20" t="s">
        <v>80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37364</v>
      </c>
    </row>
    <row r="55" spans="1:11" x14ac:dyDescent="0.3">
      <c r="A55" s="40"/>
      <c r="B55" s="20" t="s">
        <v>95</v>
      </c>
      <c r="C55" s="13"/>
      <c r="D55" s="39">
        <v>0.24399999999999999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3">
      <c r="A56" s="40">
        <v>37377</v>
      </c>
      <c r="B56" s="20" t="s">
        <v>96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37408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37438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37469</v>
      </c>
      <c r="B59" s="20" t="s">
        <v>80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37498</v>
      </c>
    </row>
    <row r="60" spans="1:11" x14ac:dyDescent="0.3">
      <c r="A60" s="40">
        <v>37500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37530</v>
      </c>
      <c r="B61" s="20" t="s">
        <v>69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37533</v>
      </c>
    </row>
    <row r="62" spans="1:11" x14ac:dyDescent="0.3">
      <c r="A62" s="40">
        <v>37561</v>
      </c>
      <c r="B62" s="20" t="s">
        <v>80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37589</v>
      </c>
    </row>
    <row r="63" spans="1:11" x14ac:dyDescent="0.3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97</v>
      </c>
    </row>
    <row r="64" spans="1:11" x14ac:dyDescent="0.3">
      <c r="A64" s="40"/>
      <c r="B64" s="20" t="s">
        <v>98</v>
      </c>
      <c r="C64" s="13"/>
      <c r="D64" s="39">
        <v>5.8000000000000017E-2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/>
    </row>
    <row r="65" spans="1:11" x14ac:dyDescent="0.3">
      <c r="A65" s="40">
        <v>37591</v>
      </c>
      <c r="B65" s="20" t="s">
        <v>99</v>
      </c>
      <c r="C65" s="13">
        <v>1.25</v>
      </c>
      <c r="D65" s="39">
        <v>5.2000000000000011E-2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/>
    </row>
    <row r="66" spans="1:11" x14ac:dyDescent="0.3">
      <c r="A66" s="48" t="s">
        <v>47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3">
      <c r="A67" s="40">
        <v>37622</v>
      </c>
      <c r="B67" s="20" t="s">
        <v>92</v>
      </c>
      <c r="C67" s="13">
        <v>1.25</v>
      </c>
      <c r="D67" s="39">
        <v>6.5000000000000002E-2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37653</v>
      </c>
      <c r="B68" s="20" t="s">
        <v>80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37666</v>
      </c>
    </row>
    <row r="69" spans="1:11" x14ac:dyDescent="0.3">
      <c r="A69" s="40"/>
      <c r="B69" s="20" t="s">
        <v>100</v>
      </c>
      <c r="C69" s="13"/>
      <c r="D69" s="39">
        <v>4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 t="s">
        <v>102</v>
      </c>
    </row>
    <row r="70" spans="1:11" x14ac:dyDescent="0.3">
      <c r="A70" s="40"/>
      <c r="B70" s="20" t="s">
        <v>73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 t="s">
        <v>103</v>
      </c>
    </row>
    <row r="71" spans="1:11" x14ac:dyDescent="0.3">
      <c r="A71" s="40"/>
      <c r="B71" s="20" t="s">
        <v>101</v>
      </c>
      <c r="C71" s="13"/>
      <c r="D71" s="39">
        <v>2.5000000000000008E-2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/>
    </row>
    <row r="72" spans="1:11" x14ac:dyDescent="0.3">
      <c r="A72" s="40"/>
      <c r="B72" s="20" t="s">
        <v>104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 t="s">
        <v>105</v>
      </c>
    </row>
    <row r="73" spans="1:11" x14ac:dyDescent="0.3">
      <c r="A73" s="40"/>
      <c r="B73" s="20" t="s">
        <v>104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 t="s">
        <v>106</v>
      </c>
    </row>
    <row r="74" spans="1:11" x14ac:dyDescent="0.3">
      <c r="A74" s="40">
        <v>37681</v>
      </c>
      <c r="B74" s="20" t="s">
        <v>101</v>
      </c>
      <c r="C74" s="13">
        <v>1.25</v>
      </c>
      <c r="D74" s="39">
        <v>2.5000000000000008E-2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3">
      <c r="A75" s="40">
        <v>37712</v>
      </c>
      <c r="B75" s="20" t="s">
        <v>107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/>
    </row>
    <row r="76" spans="1:11" x14ac:dyDescent="0.3">
      <c r="A76" s="40">
        <v>37742</v>
      </c>
      <c r="B76" s="20" t="s">
        <v>108</v>
      </c>
      <c r="C76" s="13">
        <v>1.25</v>
      </c>
      <c r="D76" s="39">
        <v>0.17900000000000002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37773</v>
      </c>
      <c r="B77" s="20" t="s">
        <v>109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49" t="s">
        <v>110</v>
      </c>
    </row>
    <row r="78" spans="1:11" x14ac:dyDescent="0.3">
      <c r="A78" s="40">
        <v>37803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/>
    </row>
    <row r="79" spans="1:11" x14ac:dyDescent="0.3">
      <c r="A79" s="40">
        <v>37834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37865</v>
      </c>
      <c r="B80" s="20" t="s">
        <v>111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112</v>
      </c>
    </row>
    <row r="81" spans="1:11" x14ac:dyDescent="0.3">
      <c r="A81" s="40">
        <v>37895</v>
      </c>
      <c r="B81" s="20" t="s">
        <v>113</v>
      </c>
      <c r="C81" s="13">
        <v>1.25</v>
      </c>
      <c r="D81" s="39">
        <v>0.73299999999999998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37926</v>
      </c>
      <c r="B82" s="20" t="s">
        <v>114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3">
      <c r="A83" s="40">
        <v>37956</v>
      </c>
      <c r="B83" s="20" t="s">
        <v>111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115</v>
      </c>
    </row>
    <row r="84" spans="1:11" x14ac:dyDescent="0.3">
      <c r="A84" s="48" t="s">
        <v>48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37987</v>
      </c>
      <c r="B85" s="20" t="s">
        <v>79</v>
      </c>
      <c r="C85" s="13">
        <v>1.25</v>
      </c>
      <c r="D85" s="39">
        <v>2.1000000000000005E-2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3">
      <c r="A86" s="40"/>
      <c r="B86" s="20" t="s">
        <v>104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121</v>
      </c>
    </row>
    <row r="87" spans="1:11" x14ac:dyDescent="0.3">
      <c r="A87" s="40">
        <v>38018</v>
      </c>
      <c r="B87" s="20" t="s">
        <v>116</v>
      </c>
      <c r="C87" s="13">
        <v>1.25</v>
      </c>
      <c r="D87" s="39">
        <v>1.7000000000000001E-2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/>
    </row>
    <row r="88" spans="1:11" x14ac:dyDescent="0.3">
      <c r="A88" s="40"/>
      <c r="B88" s="20" t="s">
        <v>104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122</v>
      </c>
    </row>
    <row r="89" spans="1:11" x14ac:dyDescent="0.3">
      <c r="A89" s="40">
        <v>38047</v>
      </c>
      <c r="B89" s="20" t="s">
        <v>87</v>
      </c>
      <c r="C89" s="13">
        <v>1.25</v>
      </c>
      <c r="D89" s="39">
        <v>3.5000000000000017E-2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38078</v>
      </c>
      <c r="B90" s="20" t="s">
        <v>117</v>
      </c>
      <c r="C90" s="13">
        <v>1.25</v>
      </c>
      <c r="D90" s="39">
        <v>0.20200000000000001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38108</v>
      </c>
      <c r="B91" s="20" t="s">
        <v>118</v>
      </c>
      <c r="C91" s="13">
        <v>1.25</v>
      </c>
      <c r="D91" s="39">
        <v>0.2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38139</v>
      </c>
      <c r="B92" s="20" t="s">
        <v>119</v>
      </c>
      <c r="C92" s="13">
        <v>1.25</v>
      </c>
      <c r="D92" s="39">
        <v>3.7000000000000019E-2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38169</v>
      </c>
      <c r="B93" s="20" t="s">
        <v>120</v>
      </c>
      <c r="C93" s="13">
        <v>1.25</v>
      </c>
      <c r="D93" s="39">
        <v>0.09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38200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123</v>
      </c>
    </row>
    <row r="95" spans="1:11" x14ac:dyDescent="0.3">
      <c r="A95" s="40"/>
      <c r="B95" s="20" t="s">
        <v>124</v>
      </c>
      <c r="C95" s="13"/>
      <c r="D95" s="39">
        <v>0.16200000000000003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38231</v>
      </c>
      <c r="B96" s="20" t="s">
        <v>125</v>
      </c>
      <c r="C96" s="13">
        <v>1.25</v>
      </c>
      <c r="D96" s="39">
        <v>0.42899999999999999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38261</v>
      </c>
      <c r="B97" s="20" t="s">
        <v>126</v>
      </c>
      <c r="C97" s="13">
        <v>1.25</v>
      </c>
      <c r="D97" s="39">
        <v>7.1000000000000008E-2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38292</v>
      </c>
      <c r="B98" s="20" t="s">
        <v>127</v>
      </c>
      <c r="C98" s="13">
        <v>1.25</v>
      </c>
      <c r="D98" s="39">
        <v>0.27700000000000002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38322</v>
      </c>
      <c r="B99" s="20" t="s">
        <v>100</v>
      </c>
      <c r="C99" s="13">
        <v>1.25</v>
      </c>
      <c r="D99" s="39">
        <v>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128</v>
      </c>
    </row>
    <row r="100" spans="1:11" x14ac:dyDescent="0.3">
      <c r="A100" s="40"/>
      <c r="B100" s="20" t="s">
        <v>129</v>
      </c>
      <c r="C100" s="13"/>
      <c r="D100" s="39">
        <v>0.44400000000000001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8" t="s">
        <v>49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38353</v>
      </c>
      <c r="B102" s="20" t="s">
        <v>130</v>
      </c>
      <c r="C102" s="13">
        <v>1.25</v>
      </c>
      <c r="D102" s="39">
        <v>0.254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3">
      <c r="A103" s="40">
        <v>38384</v>
      </c>
      <c r="B103" s="20" t="s">
        <v>131</v>
      </c>
      <c r="C103" s="13">
        <v>1.25</v>
      </c>
      <c r="D103" s="39">
        <v>0.35199999999999998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/>
    </row>
    <row r="104" spans="1:11" x14ac:dyDescent="0.3">
      <c r="A104" s="40">
        <v>38412</v>
      </c>
      <c r="B104" s="20" t="s">
        <v>92</v>
      </c>
      <c r="C104" s="13">
        <v>1.25</v>
      </c>
      <c r="D104" s="39">
        <v>6.5000000000000002E-2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/>
    </row>
    <row r="105" spans="1:11" x14ac:dyDescent="0.3">
      <c r="A105" s="40">
        <v>38443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38473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38504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/>
    </row>
    <row r="108" spans="1:11" x14ac:dyDescent="0.3">
      <c r="A108" s="40">
        <v>38534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38565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3">
      <c r="A110" s="40">
        <v>38596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38626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38657</v>
      </c>
      <c r="B112" s="20" t="s">
        <v>132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 t="s">
        <v>133</v>
      </c>
    </row>
    <row r="113" spans="1:11" x14ac:dyDescent="0.3">
      <c r="A113" s="40">
        <v>38687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/>
    </row>
    <row r="114" spans="1:11" x14ac:dyDescent="0.3">
      <c r="A114" s="48" t="s">
        <v>50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3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/>
    </row>
    <row r="116" spans="1:11" x14ac:dyDescent="0.3">
      <c r="A116" s="40">
        <v>38749</v>
      </c>
      <c r="B116" s="20" t="s">
        <v>95</v>
      </c>
      <c r="C116" s="13">
        <v>1.25</v>
      </c>
      <c r="D116" s="39">
        <v>0.24399999999999999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38777</v>
      </c>
      <c r="B117" s="20" t="s">
        <v>134</v>
      </c>
      <c r="C117" s="13">
        <v>1.25</v>
      </c>
      <c r="D117" s="39">
        <v>0.373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38808</v>
      </c>
      <c r="B118" s="20" t="s">
        <v>135</v>
      </c>
      <c r="C118" s="13">
        <v>1.25</v>
      </c>
      <c r="D118" s="39">
        <v>0.47099999999999997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/>
    </row>
    <row r="119" spans="1:11" x14ac:dyDescent="0.3">
      <c r="A119" s="40">
        <v>38838</v>
      </c>
      <c r="B119" s="20" t="s">
        <v>136</v>
      </c>
      <c r="C119" s="13">
        <v>1.25</v>
      </c>
      <c r="D119" s="39">
        <v>0.36499999999999999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/>
    </row>
    <row r="120" spans="1:11" x14ac:dyDescent="0.3">
      <c r="A120" s="40">
        <v>38869</v>
      </c>
      <c r="B120" s="20" t="s">
        <v>137</v>
      </c>
      <c r="C120" s="13">
        <v>1.25</v>
      </c>
      <c r="D120" s="39">
        <v>0.23300000000000001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38899</v>
      </c>
      <c r="B121" s="20" t="s">
        <v>83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 t="s">
        <v>139</v>
      </c>
    </row>
    <row r="122" spans="1:11" x14ac:dyDescent="0.3">
      <c r="A122" s="40"/>
      <c r="B122" s="20" t="s">
        <v>138</v>
      </c>
      <c r="C122" s="13"/>
      <c r="D122" s="39">
        <v>0.39200000000000002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3">
      <c r="A123" s="40">
        <v>38930</v>
      </c>
      <c r="B123" s="20" t="s">
        <v>140</v>
      </c>
      <c r="C123" s="13">
        <v>1.25</v>
      </c>
      <c r="D123" s="39">
        <v>0.223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3">
      <c r="A124" s="40">
        <v>38961</v>
      </c>
      <c r="B124" s="20" t="s">
        <v>141</v>
      </c>
      <c r="C124" s="13">
        <v>1.25</v>
      </c>
      <c r="D124" s="39">
        <v>1.137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38991</v>
      </c>
      <c r="B125" s="20" t="s">
        <v>142</v>
      </c>
      <c r="C125" s="13">
        <v>1.25</v>
      </c>
      <c r="D125" s="39">
        <v>0.27500000000000002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39022</v>
      </c>
      <c r="B126" s="20" t="s">
        <v>143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144</v>
      </c>
    </row>
    <row r="127" spans="1:11" x14ac:dyDescent="0.3">
      <c r="A127" s="40"/>
      <c r="B127" s="20" t="s">
        <v>104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146</v>
      </c>
    </row>
    <row r="128" spans="1:11" x14ac:dyDescent="0.3">
      <c r="A128" s="40"/>
      <c r="B128" s="20" t="s">
        <v>104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 t="s">
        <v>147</v>
      </c>
    </row>
    <row r="129" spans="1:11" x14ac:dyDescent="0.3">
      <c r="A129" s="40"/>
      <c r="B129" s="20" t="s">
        <v>145</v>
      </c>
      <c r="C129" s="13"/>
      <c r="D129" s="39">
        <v>0.29199999999999998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39052</v>
      </c>
      <c r="B130" s="20" t="s">
        <v>148</v>
      </c>
      <c r="C130" s="13">
        <v>1.25</v>
      </c>
      <c r="D130" s="39">
        <v>3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149</v>
      </c>
      <c r="C131" s="13"/>
      <c r="D131" s="39">
        <v>0.41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8" t="s">
        <v>51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39083</v>
      </c>
      <c r="B133" s="20" t="s">
        <v>150</v>
      </c>
      <c r="C133" s="13">
        <v>1.25</v>
      </c>
      <c r="D133" s="39">
        <v>1.173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3">
      <c r="A134" s="40">
        <v>39114</v>
      </c>
      <c r="B134" s="20" t="s">
        <v>151</v>
      </c>
      <c r="C134" s="13">
        <v>1.25</v>
      </c>
      <c r="D134" s="39">
        <v>3.0059999999999998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39142</v>
      </c>
      <c r="B135" s="20" t="s">
        <v>104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/>
      <c r="B136" s="20" t="s">
        <v>152</v>
      </c>
      <c r="C136" s="13"/>
      <c r="D136" s="39">
        <v>4.0250000000000004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39173</v>
      </c>
      <c r="B137" s="20" t="s">
        <v>153</v>
      </c>
      <c r="C137" s="13">
        <v>1.25</v>
      </c>
      <c r="D137" s="39">
        <v>0.17100000000000001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39203</v>
      </c>
      <c r="B138" s="20" t="s">
        <v>154</v>
      </c>
      <c r="C138" s="13">
        <v>1.25</v>
      </c>
      <c r="D138" s="39">
        <v>0.15600000000000003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39234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/>
    </row>
    <row r="140" spans="1:11" x14ac:dyDescent="0.3">
      <c r="A140" s="40">
        <v>39264</v>
      </c>
      <c r="B140" s="20" t="s">
        <v>155</v>
      </c>
      <c r="C140" s="13">
        <v>1.25</v>
      </c>
      <c r="D140" s="39">
        <v>1.575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/>
    </row>
    <row r="141" spans="1:11" x14ac:dyDescent="0.3">
      <c r="A141" s="40">
        <v>39295</v>
      </c>
      <c r="B141" s="20" t="s">
        <v>104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156</v>
      </c>
    </row>
    <row r="142" spans="1:11" x14ac:dyDescent="0.3">
      <c r="A142" s="40"/>
      <c r="B142" s="20" t="s">
        <v>124</v>
      </c>
      <c r="C142" s="13"/>
      <c r="D142" s="39">
        <v>0.16200000000000003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39326</v>
      </c>
      <c r="B143" s="20" t="s">
        <v>104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157</v>
      </c>
    </row>
    <row r="144" spans="1:11" x14ac:dyDescent="0.3">
      <c r="A144" s="40">
        <v>39356</v>
      </c>
      <c r="B144" s="20" t="s">
        <v>158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39377</v>
      </c>
    </row>
    <row r="145" spans="1:11" x14ac:dyDescent="0.3">
      <c r="A145" s="40"/>
      <c r="B145" s="20" t="s">
        <v>159</v>
      </c>
      <c r="C145" s="13"/>
      <c r="D145" s="39">
        <v>1.1040000000000001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3">
      <c r="A146" s="40">
        <v>39387</v>
      </c>
      <c r="B146" s="20" t="s">
        <v>160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39417</v>
      </c>
      <c r="B147" s="20" t="s">
        <v>83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 t="s">
        <v>162</v>
      </c>
    </row>
    <row r="148" spans="1:11" x14ac:dyDescent="0.3">
      <c r="A148" s="40"/>
      <c r="B148" s="20" t="s">
        <v>111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163</v>
      </c>
    </row>
    <row r="149" spans="1:11" x14ac:dyDescent="0.3">
      <c r="A149" s="40"/>
      <c r="B149" s="20" t="s">
        <v>83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3">
      <c r="A150" s="40"/>
      <c r="B150" s="20" t="s">
        <v>161</v>
      </c>
      <c r="C150" s="13"/>
      <c r="D150" s="39">
        <v>2.25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3">
      <c r="A151" s="48" t="s">
        <v>52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3">
      <c r="A152" s="40">
        <v>39448</v>
      </c>
      <c r="B152" s="20" t="s">
        <v>164</v>
      </c>
      <c r="C152" s="13">
        <v>1.25</v>
      </c>
      <c r="D152" s="39">
        <v>1.6919999999999999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49"/>
    </row>
    <row r="153" spans="1:11" x14ac:dyDescent="0.3">
      <c r="A153" s="40">
        <v>39479</v>
      </c>
      <c r="B153" s="20" t="s">
        <v>165</v>
      </c>
      <c r="C153" s="13">
        <v>1.25</v>
      </c>
      <c r="D153" s="39">
        <v>0.34399999999999997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39508</v>
      </c>
      <c r="B154" s="20" t="s">
        <v>166</v>
      </c>
      <c r="C154" s="13">
        <v>1.25</v>
      </c>
      <c r="D154" s="39">
        <v>1.7149999999999999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39539</v>
      </c>
      <c r="B155" s="20" t="s">
        <v>167</v>
      </c>
      <c r="C155" s="13">
        <v>1.25</v>
      </c>
      <c r="D155" s="39">
        <v>7.3000000000000009E-2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39569</v>
      </c>
      <c r="B156" s="20" t="s">
        <v>168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169</v>
      </c>
    </row>
    <row r="157" spans="1:11" x14ac:dyDescent="0.3">
      <c r="A157" s="40">
        <v>39600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39630</v>
      </c>
      <c r="B158" s="20" t="s">
        <v>79</v>
      </c>
      <c r="C158" s="13">
        <v>1.25</v>
      </c>
      <c r="D158" s="39">
        <v>2.1000000000000005E-2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39661</v>
      </c>
      <c r="B159" s="20" t="s">
        <v>83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172</v>
      </c>
    </row>
    <row r="160" spans="1:11" x14ac:dyDescent="0.3">
      <c r="A160" s="40"/>
      <c r="B160" s="20" t="s">
        <v>104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170</v>
      </c>
    </row>
    <row r="161" spans="1:11" x14ac:dyDescent="0.3">
      <c r="A161" s="40"/>
      <c r="B161" s="20" t="s">
        <v>171</v>
      </c>
      <c r="C161" s="13"/>
      <c r="D161" s="39">
        <v>2E-3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39692</v>
      </c>
      <c r="B162" s="20" t="s">
        <v>69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39708</v>
      </c>
    </row>
    <row r="163" spans="1:11" x14ac:dyDescent="0.3">
      <c r="A163" s="40"/>
      <c r="B163" s="20" t="s">
        <v>158</v>
      </c>
      <c r="C163" s="13"/>
      <c r="D163" s="39">
        <v>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>
        <v>39717</v>
      </c>
    </row>
    <row r="164" spans="1:11" x14ac:dyDescent="0.3">
      <c r="A164" s="40">
        <v>39722</v>
      </c>
      <c r="B164" s="20" t="s">
        <v>104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 t="s">
        <v>173</v>
      </c>
    </row>
    <row r="165" spans="1:11" x14ac:dyDescent="0.3">
      <c r="A165" s="40">
        <v>39753</v>
      </c>
      <c r="B165" s="20" t="s">
        <v>104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175</v>
      </c>
    </row>
    <row r="166" spans="1:11" x14ac:dyDescent="0.3">
      <c r="A166" s="40"/>
      <c r="B166" s="20" t="s">
        <v>83</v>
      </c>
      <c r="C166" s="13"/>
      <c r="D166" s="39">
        <v>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174</v>
      </c>
    </row>
    <row r="167" spans="1:11" x14ac:dyDescent="0.3">
      <c r="A167" s="40">
        <v>39783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8" t="s">
        <v>53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39814</v>
      </c>
      <c r="B169" s="20" t="s">
        <v>176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39845</v>
      </c>
      <c r="B170" s="20" t="s">
        <v>104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177</v>
      </c>
    </row>
    <row r="171" spans="1:11" x14ac:dyDescent="0.3">
      <c r="A171" s="40"/>
      <c r="B171" s="20" t="s">
        <v>179</v>
      </c>
      <c r="C171" s="13"/>
      <c r="D171" s="39">
        <v>4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39873</v>
      </c>
      <c r="B172" s="20" t="s">
        <v>104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180</v>
      </c>
    </row>
    <row r="173" spans="1:11" x14ac:dyDescent="0.3">
      <c r="A173" s="40"/>
      <c r="B173" s="20" t="s">
        <v>176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39904</v>
      </c>
      <c r="B174" s="20" t="s">
        <v>181</v>
      </c>
      <c r="C174" s="13">
        <v>1.25</v>
      </c>
      <c r="D174" s="39">
        <v>1.0369999999999999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39934</v>
      </c>
      <c r="B175" s="20" t="s">
        <v>158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/>
      <c r="B176" s="20" t="s">
        <v>182</v>
      </c>
      <c r="C176" s="13"/>
      <c r="D176" s="39">
        <v>0.10200000000000001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39965</v>
      </c>
      <c r="B177" s="20" t="s">
        <v>183</v>
      </c>
      <c r="C177" s="13">
        <v>1.25</v>
      </c>
      <c r="D177" s="39">
        <v>0.14600000000000002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39995</v>
      </c>
      <c r="B178" s="20" t="s">
        <v>104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184</v>
      </c>
    </row>
    <row r="179" spans="1:11" x14ac:dyDescent="0.3">
      <c r="A179" s="40"/>
      <c r="B179" s="20" t="s">
        <v>89</v>
      </c>
      <c r="C179" s="13"/>
      <c r="D179" s="39">
        <v>0.01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40026</v>
      </c>
      <c r="B180" s="20" t="s">
        <v>158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40058</v>
      </c>
    </row>
    <row r="181" spans="1:11" x14ac:dyDescent="0.3">
      <c r="A181" s="40"/>
      <c r="B181" s="20" t="s">
        <v>185</v>
      </c>
      <c r="C181" s="13"/>
      <c r="D181" s="39">
        <v>6.200000000000002E-2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40057</v>
      </c>
      <c r="B182" s="20" t="s">
        <v>158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>
        <v>40074</v>
      </c>
    </row>
    <row r="183" spans="1:11" x14ac:dyDescent="0.3">
      <c r="A183" s="40"/>
      <c r="B183" s="20" t="s">
        <v>186</v>
      </c>
      <c r="C183" s="13"/>
      <c r="D183" s="39">
        <v>0.18700000000000003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40087</v>
      </c>
      <c r="B184" s="20" t="s">
        <v>187</v>
      </c>
      <c r="C184" s="13">
        <v>1.25</v>
      </c>
      <c r="D184" s="39">
        <v>3.0209999999999999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/>
    </row>
    <row r="185" spans="1:11" x14ac:dyDescent="0.3">
      <c r="A185" s="40">
        <v>40118</v>
      </c>
      <c r="B185" s="20" t="s">
        <v>188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189</v>
      </c>
    </row>
    <row r="186" spans="1:11" x14ac:dyDescent="0.3">
      <c r="A186" s="40"/>
      <c r="B186" s="20" t="s">
        <v>167</v>
      </c>
      <c r="C186" s="13"/>
      <c r="D186" s="39">
        <v>7.3000000000000009E-2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40148</v>
      </c>
      <c r="B187" s="20" t="s">
        <v>190</v>
      </c>
      <c r="C187" s="13">
        <v>1.25</v>
      </c>
      <c r="D187" s="39">
        <v>1.9790000000000001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8" t="s">
        <v>54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40179</v>
      </c>
      <c r="B189" s="20" t="s">
        <v>191</v>
      </c>
      <c r="C189" s="13">
        <v>1.25</v>
      </c>
      <c r="D189" s="39">
        <v>0.315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40210</v>
      </c>
      <c r="B190" s="20" t="s">
        <v>104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9" t="s">
        <v>178</v>
      </c>
    </row>
    <row r="191" spans="1:11" x14ac:dyDescent="0.3">
      <c r="A191" s="40"/>
      <c r="B191" s="20" t="s">
        <v>192</v>
      </c>
      <c r="C191" s="13"/>
      <c r="D191" s="39">
        <v>0.45200000000000001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3">
      <c r="A192" s="40">
        <v>40238</v>
      </c>
      <c r="B192" s="20" t="s">
        <v>193</v>
      </c>
      <c r="C192" s="13">
        <v>1.25</v>
      </c>
      <c r="D192" s="39">
        <v>1.0960000000000001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/>
    </row>
    <row r="193" spans="1:11" x14ac:dyDescent="0.3">
      <c r="A193" s="40">
        <v>40269</v>
      </c>
      <c r="B193" s="20" t="s">
        <v>104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195</v>
      </c>
    </row>
    <row r="194" spans="1:11" x14ac:dyDescent="0.3">
      <c r="A194" s="40"/>
      <c r="B194" s="20" t="s">
        <v>111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196</v>
      </c>
    </row>
    <row r="195" spans="1:11" x14ac:dyDescent="0.3">
      <c r="A195" s="40"/>
      <c r="B195" s="20" t="s">
        <v>194</v>
      </c>
      <c r="C195" s="13"/>
      <c r="D195" s="39">
        <v>0.52500000000000002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40299</v>
      </c>
      <c r="B196" s="20" t="s">
        <v>197</v>
      </c>
      <c r="C196" s="13">
        <v>1.25</v>
      </c>
      <c r="D196" s="39">
        <v>0.41899999999999998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49"/>
    </row>
    <row r="197" spans="1:11" x14ac:dyDescent="0.3">
      <c r="A197" s="40">
        <v>40330</v>
      </c>
      <c r="B197" s="20" t="s">
        <v>108</v>
      </c>
      <c r="C197" s="13">
        <v>1.25</v>
      </c>
      <c r="D197" s="39">
        <v>0.17900000000000002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/>
    </row>
    <row r="198" spans="1:11" x14ac:dyDescent="0.3">
      <c r="A198" s="40">
        <v>40360</v>
      </c>
      <c r="B198" s="20" t="s">
        <v>104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 t="s">
        <v>199</v>
      </c>
    </row>
    <row r="199" spans="1:11" x14ac:dyDescent="0.3">
      <c r="A199" s="40"/>
      <c r="B199" s="20" t="s">
        <v>198</v>
      </c>
      <c r="C199" s="13"/>
      <c r="D199" s="39">
        <v>0.26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3">
      <c r="A200" s="40">
        <v>40391</v>
      </c>
      <c r="B200" s="20" t="s">
        <v>200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49"/>
    </row>
    <row r="201" spans="1:11" x14ac:dyDescent="0.3">
      <c r="A201" s="40">
        <v>40422</v>
      </c>
      <c r="B201" s="20" t="s">
        <v>201</v>
      </c>
      <c r="C201" s="13">
        <v>1.25</v>
      </c>
      <c r="D201" s="39">
        <v>0.16900000000000001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49"/>
    </row>
    <row r="202" spans="1:11" x14ac:dyDescent="0.3">
      <c r="A202" s="40">
        <v>40452</v>
      </c>
      <c r="B202" s="20" t="s">
        <v>158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49">
        <v>40473</v>
      </c>
    </row>
    <row r="203" spans="1:11" x14ac:dyDescent="0.3">
      <c r="A203" s="40"/>
      <c r="B203" s="20" t="s">
        <v>202</v>
      </c>
      <c r="C203" s="13"/>
      <c r="D203" s="39">
        <v>0.23100000000000001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40483</v>
      </c>
      <c r="B204" s="20" t="s">
        <v>158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>
        <v>40491</v>
      </c>
    </row>
    <row r="205" spans="1:11" x14ac:dyDescent="0.3">
      <c r="A205" s="40"/>
      <c r="B205" s="20" t="s">
        <v>203</v>
      </c>
      <c r="C205" s="13"/>
      <c r="D205" s="39">
        <v>0.26900000000000002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40513</v>
      </c>
      <c r="B206" s="20" t="s">
        <v>148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205</v>
      </c>
    </row>
    <row r="207" spans="1:11" x14ac:dyDescent="0.3">
      <c r="A207" s="40"/>
      <c r="B207" s="20" t="s">
        <v>204</v>
      </c>
      <c r="C207" s="13"/>
      <c r="D207" s="39">
        <v>0.49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8" t="s">
        <v>55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40544</v>
      </c>
      <c r="B209" s="20" t="s">
        <v>154</v>
      </c>
      <c r="C209" s="13">
        <v>1.25</v>
      </c>
      <c r="D209" s="39">
        <v>0.15600000000000003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40575</v>
      </c>
      <c r="B210" s="20" t="s">
        <v>104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207</v>
      </c>
    </row>
    <row r="211" spans="1:11" x14ac:dyDescent="0.3">
      <c r="A211" s="40"/>
      <c r="B211" s="20" t="s">
        <v>206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208</v>
      </c>
    </row>
    <row r="212" spans="1:11" x14ac:dyDescent="0.3">
      <c r="A212" s="40"/>
      <c r="B212" s="20" t="s">
        <v>68</v>
      </c>
      <c r="C212" s="13"/>
      <c r="D212" s="39">
        <v>1.2E-2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40603</v>
      </c>
      <c r="B213" s="20" t="s">
        <v>158</v>
      </c>
      <c r="C213" s="13">
        <v>1.25</v>
      </c>
      <c r="D213" s="39">
        <v>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49">
        <v>40631</v>
      </c>
    </row>
    <row r="214" spans="1:11" x14ac:dyDescent="0.3">
      <c r="A214" s="40"/>
      <c r="B214" s="20" t="s">
        <v>209</v>
      </c>
      <c r="C214" s="13"/>
      <c r="D214" s="39">
        <v>6.7000000000000004E-2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40634</v>
      </c>
      <c r="B215" s="20" t="s">
        <v>148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210</v>
      </c>
    </row>
    <row r="216" spans="1:11" x14ac:dyDescent="0.3">
      <c r="A216" s="40">
        <v>40664</v>
      </c>
      <c r="B216" s="20" t="s">
        <v>92</v>
      </c>
      <c r="C216" s="13">
        <v>1.25</v>
      </c>
      <c r="D216" s="39">
        <v>6.5000000000000002E-2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40695</v>
      </c>
      <c r="B217" s="20" t="s">
        <v>120</v>
      </c>
      <c r="C217" s="13">
        <v>1.25</v>
      </c>
      <c r="D217" s="39">
        <v>0.09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40725</v>
      </c>
      <c r="B218" s="20" t="s">
        <v>201</v>
      </c>
      <c r="C218" s="13">
        <v>1.25</v>
      </c>
      <c r="D218" s="39">
        <v>0.16900000000000001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40756</v>
      </c>
      <c r="B219" s="20" t="s">
        <v>158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40788</v>
      </c>
    </row>
    <row r="220" spans="1:11" x14ac:dyDescent="0.3">
      <c r="A220" s="40"/>
      <c r="B220" s="20" t="s">
        <v>211</v>
      </c>
      <c r="C220" s="13"/>
      <c r="D220" s="39">
        <v>0.29399999999999998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/>
    </row>
    <row r="221" spans="1:11" x14ac:dyDescent="0.3">
      <c r="A221" s="40">
        <v>40787</v>
      </c>
      <c r="B221" s="20" t="s">
        <v>212</v>
      </c>
      <c r="C221" s="13">
        <v>1.25</v>
      </c>
      <c r="D221" s="39">
        <v>1.1579999999999999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40817</v>
      </c>
      <c r="B222" s="20" t="s">
        <v>69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40836</v>
      </c>
    </row>
    <row r="223" spans="1:11" x14ac:dyDescent="0.3">
      <c r="A223" s="40"/>
      <c r="B223" s="20" t="s">
        <v>213</v>
      </c>
      <c r="C223" s="13"/>
      <c r="D223" s="39">
        <v>4.4000000000000004E-2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0">
        <v>40848</v>
      </c>
      <c r="B224" s="20" t="s">
        <v>69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9">
        <v>40865</v>
      </c>
    </row>
    <row r="225" spans="1:11" x14ac:dyDescent="0.3">
      <c r="A225" s="40"/>
      <c r="B225" s="20" t="s">
        <v>214</v>
      </c>
      <c r="C225" s="13"/>
      <c r="D225" s="39">
        <v>0.60399999999999998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/>
    </row>
    <row r="226" spans="1:11" x14ac:dyDescent="0.3">
      <c r="A226" s="40">
        <v>40878</v>
      </c>
      <c r="B226" s="20" t="s">
        <v>69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40896</v>
      </c>
    </row>
    <row r="227" spans="1:11" x14ac:dyDescent="0.3">
      <c r="A227" s="40"/>
      <c r="B227" s="20" t="s">
        <v>215</v>
      </c>
      <c r="C227" s="13"/>
      <c r="D227" s="39">
        <v>0.82899999999999996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9"/>
    </row>
    <row r="228" spans="1:11" x14ac:dyDescent="0.3">
      <c r="A228" s="48" t="s">
        <v>56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40909</v>
      </c>
      <c r="B229" s="20" t="s">
        <v>216</v>
      </c>
      <c r="C229" s="13">
        <v>1.25</v>
      </c>
      <c r="D229" s="39">
        <v>1.133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40940</v>
      </c>
      <c r="B230" s="20" t="s">
        <v>217</v>
      </c>
      <c r="C230" s="13">
        <v>1.25</v>
      </c>
      <c r="D230" s="39">
        <v>0.32900000000000001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40969</v>
      </c>
      <c r="B231" s="20" t="s">
        <v>84</v>
      </c>
      <c r="C231" s="13">
        <v>1.25</v>
      </c>
      <c r="D231" s="39">
        <v>0.129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41000</v>
      </c>
      <c r="B232" s="20" t="s">
        <v>206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49" t="s">
        <v>218</v>
      </c>
    </row>
    <row r="233" spans="1:11" x14ac:dyDescent="0.3">
      <c r="A233" s="40"/>
      <c r="B233" s="20" t="s">
        <v>219</v>
      </c>
      <c r="C233" s="13"/>
      <c r="D233" s="39">
        <v>0.10600000000000001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3">
      <c r="A234" s="40">
        <v>41030</v>
      </c>
      <c r="B234" s="20" t="s">
        <v>83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220</v>
      </c>
    </row>
    <row r="235" spans="1:11" x14ac:dyDescent="0.3">
      <c r="A235" s="40"/>
      <c r="B235" s="20" t="s">
        <v>221</v>
      </c>
      <c r="C235" s="13"/>
      <c r="D235" s="39">
        <v>0.17700000000000002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41061</v>
      </c>
      <c r="B236" s="20" t="s">
        <v>83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222</v>
      </c>
    </row>
    <row r="237" spans="1:11" x14ac:dyDescent="0.3">
      <c r="A237" s="40"/>
      <c r="B237" s="20" t="s">
        <v>223</v>
      </c>
      <c r="C237" s="13"/>
      <c r="D237" s="39">
        <v>0.61899999999999999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41091</v>
      </c>
      <c r="B238" s="20" t="s">
        <v>167</v>
      </c>
      <c r="C238" s="13">
        <v>1.25</v>
      </c>
      <c r="D238" s="39">
        <v>7.3000000000000009E-2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41122</v>
      </c>
      <c r="B239" s="20" t="s">
        <v>224</v>
      </c>
      <c r="C239" s="13">
        <v>1.25</v>
      </c>
      <c r="D239" s="39">
        <v>0.11700000000000001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49"/>
    </row>
    <row r="240" spans="1:11" x14ac:dyDescent="0.3">
      <c r="A240" s="40">
        <v>41153</v>
      </c>
      <c r="B240" s="20" t="s">
        <v>158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49">
        <v>41158</v>
      </c>
    </row>
    <row r="241" spans="1:11" x14ac:dyDescent="0.3">
      <c r="A241" s="40"/>
      <c r="B241" s="20" t="s">
        <v>185</v>
      </c>
      <c r="C241" s="13"/>
      <c r="D241" s="39">
        <v>6.200000000000002E-2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3">
      <c r="A242" s="40">
        <v>41183</v>
      </c>
      <c r="B242" s="20" t="s">
        <v>69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41206</v>
      </c>
    </row>
    <row r="243" spans="1:11" x14ac:dyDescent="0.3">
      <c r="A243" s="40"/>
      <c r="B243" s="20" t="s">
        <v>226</v>
      </c>
      <c r="C243" s="13"/>
      <c r="D243" s="39">
        <v>9.8000000000000004E-2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/>
    </row>
    <row r="244" spans="1:11" x14ac:dyDescent="0.3">
      <c r="A244" s="40">
        <v>41214</v>
      </c>
      <c r="B244" s="20" t="s">
        <v>225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41244</v>
      </c>
      <c r="B245" s="20" t="s">
        <v>69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41256</v>
      </c>
    </row>
    <row r="246" spans="1:11" x14ac:dyDescent="0.3">
      <c r="A246" s="40"/>
      <c r="B246" s="20" t="s">
        <v>227</v>
      </c>
      <c r="C246" s="13"/>
      <c r="D246" s="39">
        <v>0.55800000000000005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3">
      <c r="A247" s="48" t="s">
        <v>57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41275</v>
      </c>
      <c r="B248" s="20" t="s">
        <v>228</v>
      </c>
      <c r="C248" s="13">
        <v>1.25</v>
      </c>
      <c r="D248" s="39">
        <v>0.15400000000000003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9"/>
    </row>
    <row r="249" spans="1:11" x14ac:dyDescent="0.3">
      <c r="A249" s="40">
        <v>41306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9" t="s">
        <v>229</v>
      </c>
    </row>
    <row r="250" spans="1:11" x14ac:dyDescent="0.3">
      <c r="A250" s="40"/>
      <c r="B250" s="20" t="s">
        <v>158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>
        <v>41332</v>
      </c>
    </row>
    <row r="251" spans="1:11" x14ac:dyDescent="0.3">
      <c r="A251" s="40"/>
      <c r="B251" s="20" t="s">
        <v>209</v>
      </c>
      <c r="C251" s="13"/>
      <c r="D251" s="39">
        <v>6.7000000000000004E-2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3">
      <c r="A252" s="40">
        <v>41334</v>
      </c>
      <c r="B252" s="20" t="s">
        <v>104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49" t="s">
        <v>230</v>
      </c>
    </row>
    <row r="253" spans="1:11" x14ac:dyDescent="0.3">
      <c r="A253" s="40"/>
      <c r="B253" s="20" t="s">
        <v>167</v>
      </c>
      <c r="C253" s="13"/>
      <c r="D253" s="39">
        <v>7.3000000000000009E-2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3">
      <c r="A254" s="40">
        <v>41365</v>
      </c>
      <c r="B254" s="20" t="s">
        <v>231</v>
      </c>
      <c r="C254" s="13">
        <v>1.25</v>
      </c>
      <c r="D254" s="39">
        <v>6.0000000000000019E-2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3">
      <c r="A255" s="40">
        <v>41395</v>
      </c>
      <c r="B255" s="20" t="s">
        <v>104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232</v>
      </c>
    </row>
    <row r="256" spans="1:11" x14ac:dyDescent="0.3">
      <c r="A256" s="40"/>
      <c r="B256" s="20" t="s">
        <v>158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>
        <v>41422</v>
      </c>
    </row>
    <row r="257" spans="1:11" x14ac:dyDescent="0.3">
      <c r="A257" s="40"/>
      <c r="B257" s="20" t="s">
        <v>98</v>
      </c>
      <c r="C257" s="13"/>
      <c r="D257" s="39">
        <v>5.8000000000000017E-2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41426</v>
      </c>
      <c r="B258" s="20" t="s">
        <v>158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41436</v>
      </c>
    </row>
    <row r="259" spans="1:11" x14ac:dyDescent="0.3">
      <c r="A259" s="40"/>
      <c r="B259" s="20" t="s">
        <v>79</v>
      </c>
      <c r="C259" s="13"/>
      <c r="D259" s="39">
        <v>2.1000000000000005E-2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3">
      <c r="A260" s="40">
        <v>41456</v>
      </c>
      <c r="B260" s="20" t="s">
        <v>213</v>
      </c>
      <c r="C260" s="13">
        <v>1.25</v>
      </c>
      <c r="D260" s="39">
        <v>4.4000000000000004E-2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9"/>
    </row>
    <row r="261" spans="1:11" x14ac:dyDescent="0.3">
      <c r="A261" s="40">
        <v>41487</v>
      </c>
      <c r="B261" s="20" t="s">
        <v>158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41513</v>
      </c>
    </row>
    <row r="262" spans="1:11" x14ac:dyDescent="0.3">
      <c r="A262" s="40"/>
      <c r="B262" s="20" t="s">
        <v>81</v>
      </c>
      <c r="C262" s="13"/>
      <c r="D262" s="39">
        <v>7.9000000000000015E-2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49"/>
    </row>
    <row r="263" spans="1:11" x14ac:dyDescent="0.3">
      <c r="A263" s="40">
        <v>41518</v>
      </c>
      <c r="B263" s="20" t="s">
        <v>158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49">
        <v>41519</v>
      </c>
    </row>
    <row r="264" spans="1:11" x14ac:dyDescent="0.3">
      <c r="A264" s="40"/>
      <c r="B264" s="20" t="s">
        <v>68</v>
      </c>
      <c r="C264" s="13"/>
      <c r="D264" s="39">
        <v>1.2E-2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3">
      <c r="A265" s="40">
        <v>41548</v>
      </c>
      <c r="B265" s="20" t="s">
        <v>69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41571</v>
      </c>
    </row>
    <row r="266" spans="1:11" x14ac:dyDescent="0.3">
      <c r="A266" s="40"/>
      <c r="B266" s="20" t="s">
        <v>120</v>
      </c>
      <c r="C266" s="13"/>
      <c r="D266" s="39">
        <v>0.09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3">
      <c r="A267" s="40">
        <v>41579</v>
      </c>
      <c r="B267" s="20" t="s">
        <v>233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3.5</v>
      </c>
      <c r="I267" s="9"/>
      <c r="J267" s="11"/>
      <c r="K267" s="49" t="s">
        <v>234</v>
      </c>
    </row>
    <row r="268" spans="1:11" x14ac:dyDescent="0.3">
      <c r="A268" s="40"/>
      <c r="B268" s="20" t="s">
        <v>200</v>
      </c>
      <c r="C268" s="13"/>
      <c r="D268" s="39">
        <v>0.42299999999999999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3">
      <c r="A269" s="40">
        <v>41609</v>
      </c>
      <c r="B269" s="20" t="s">
        <v>235</v>
      </c>
      <c r="C269" s="13">
        <v>1.25</v>
      </c>
      <c r="D269" s="39">
        <v>0.17300000000000001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/>
    </row>
    <row r="270" spans="1:11" x14ac:dyDescent="0.3">
      <c r="A270" s="48" t="s">
        <v>58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0">
        <v>41640</v>
      </c>
      <c r="B271" s="20" t="s">
        <v>236</v>
      </c>
      <c r="C271" s="13">
        <v>1.25</v>
      </c>
      <c r="D271" s="39">
        <v>4.6000000000000006E-2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41671</v>
      </c>
      <c r="B272" s="20" t="s">
        <v>158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41681</v>
      </c>
    </row>
    <row r="273" spans="1:11" x14ac:dyDescent="0.3">
      <c r="A273" s="40"/>
      <c r="B273" s="20" t="s">
        <v>98</v>
      </c>
      <c r="C273" s="13"/>
      <c r="D273" s="39">
        <v>5.8000000000000017E-2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3">
      <c r="A274" s="40">
        <v>41699</v>
      </c>
      <c r="B274" s="20" t="s">
        <v>182</v>
      </c>
      <c r="C274" s="13">
        <v>1.25</v>
      </c>
      <c r="D274" s="39">
        <v>0.10200000000000001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41730</v>
      </c>
      <c r="B275" s="20" t="s">
        <v>87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49"/>
    </row>
    <row r="276" spans="1:11" x14ac:dyDescent="0.3">
      <c r="A276" s="40">
        <v>41760</v>
      </c>
      <c r="B276" s="20" t="s">
        <v>237</v>
      </c>
      <c r="C276" s="13">
        <v>1.25</v>
      </c>
      <c r="D276" s="39">
        <v>0.58099999999999996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41791</v>
      </c>
      <c r="B277" s="20" t="s">
        <v>84</v>
      </c>
      <c r="C277" s="13">
        <v>1.25</v>
      </c>
      <c r="D277" s="39">
        <v>0.129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49"/>
    </row>
    <row r="278" spans="1:11" x14ac:dyDescent="0.3">
      <c r="A278" s="40">
        <v>41821</v>
      </c>
      <c r="B278" s="20" t="s">
        <v>213</v>
      </c>
      <c r="C278" s="13">
        <v>1.25</v>
      </c>
      <c r="D278" s="39">
        <v>4.4000000000000004E-2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41852</v>
      </c>
      <c r="B279" s="15" t="s">
        <v>104</v>
      </c>
      <c r="C279" s="13">
        <v>1.25</v>
      </c>
      <c r="D279" s="43"/>
      <c r="E279" s="9"/>
      <c r="F279" s="15"/>
      <c r="G279" s="13">
        <f>IF(ISBLANK(Table1[[#This Row],[EARNED]]),"",Table1[[#This Row],[EARNED]])</f>
        <v>1.25</v>
      </c>
      <c r="H279" s="39"/>
      <c r="I279" s="9"/>
      <c r="J279" s="12"/>
      <c r="K279" s="50" t="s">
        <v>238</v>
      </c>
    </row>
    <row r="280" spans="1:11" x14ac:dyDescent="0.3">
      <c r="A280" s="40"/>
      <c r="B280" s="15" t="s">
        <v>104</v>
      </c>
      <c r="C280" s="13"/>
      <c r="D280" s="43"/>
      <c r="E280" s="9"/>
      <c r="F280" s="15"/>
      <c r="G280" s="13" t="str">
        <f>IF(ISBLANK(Table1[[#This Row],[EARNED]]),"",Table1[[#This Row],[EARNED]])</f>
        <v/>
      </c>
      <c r="H280" s="39"/>
      <c r="I280" s="9"/>
      <c r="J280" s="12"/>
      <c r="K280" s="50" t="s">
        <v>239</v>
      </c>
    </row>
    <row r="281" spans="1:11" x14ac:dyDescent="0.3">
      <c r="A281" s="40"/>
      <c r="B281" s="15" t="s">
        <v>240</v>
      </c>
      <c r="C281" s="13"/>
      <c r="D281" s="43">
        <v>0.04</v>
      </c>
      <c r="E281" s="9"/>
      <c r="F281" s="15"/>
      <c r="G281" s="13" t="str">
        <f>IF(ISBLANK(Table1[[#This Row],[EARNED]]),"",Table1[[#This Row],[EARNED]])</f>
        <v/>
      </c>
      <c r="H281" s="39"/>
      <c r="I281" s="9"/>
      <c r="J281" s="12"/>
      <c r="K281" s="50"/>
    </row>
    <row r="282" spans="1:11" x14ac:dyDescent="0.3">
      <c r="A282" s="40">
        <v>41883</v>
      </c>
      <c r="B282" s="15" t="s">
        <v>241</v>
      </c>
      <c r="C282" s="13">
        <v>1.25</v>
      </c>
      <c r="D282" s="43">
        <v>2.700000000000001E-2</v>
      </c>
      <c r="E282" s="9"/>
      <c r="F282" s="15"/>
      <c r="G282" s="13">
        <f>IF(ISBLANK(Table1[[#This Row],[EARNED]]),"",Table1[[#This Row],[EARNED]])</f>
        <v>1.25</v>
      </c>
      <c r="H282" s="39"/>
      <c r="I282" s="9"/>
      <c r="J282" s="12"/>
      <c r="K282" s="15"/>
    </row>
    <row r="283" spans="1:11" x14ac:dyDescent="0.3">
      <c r="A283" s="40">
        <v>41913</v>
      </c>
      <c r="B283" s="20" t="s">
        <v>83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9" t="s">
        <v>242</v>
      </c>
    </row>
    <row r="284" spans="1:11" x14ac:dyDescent="0.3">
      <c r="A284" s="40"/>
      <c r="B284" s="20" t="s">
        <v>243</v>
      </c>
      <c r="C284" s="13"/>
      <c r="D284" s="39">
        <v>0.623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3">
      <c r="A285" s="40">
        <v>41944</v>
      </c>
      <c r="B285" s="20" t="s">
        <v>244</v>
      </c>
      <c r="C285" s="13">
        <v>1.25</v>
      </c>
      <c r="D285" s="39">
        <v>0.11000000000000001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41974</v>
      </c>
      <c r="B286" s="20" t="s">
        <v>83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 t="s">
        <v>245</v>
      </c>
    </row>
    <row r="287" spans="1:11" x14ac:dyDescent="0.3">
      <c r="A287" s="40"/>
      <c r="B287" s="20" t="s">
        <v>104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 t="s">
        <v>246</v>
      </c>
    </row>
    <row r="288" spans="1:11" x14ac:dyDescent="0.3">
      <c r="A288" s="40"/>
      <c r="B288" s="20" t="s">
        <v>183</v>
      </c>
      <c r="C288" s="13"/>
      <c r="D288" s="39">
        <v>0.14600000000000002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3">
      <c r="A289" s="48" t="s">
        <v>59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3">
      <c r="A290" s="40">
        <v>42005</v>
      </c>
      <c r="B290" s="20" t="s">
        <v>158</v>
      </c>
      <c r="C290" s="13">
        <v>1.25</v>
      </c>
      <c r="D290" s="39">
        <v>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49">
        <v>42009</v>
      </c>
    </row>
    <row r="291" spans="1:11" x14ac:dyDescent="0.3">
      <c r="A291" s="40"/>
      <c r="B291" s="20" t="s">
        <v>148</v>
      </c>
      <c r="C291" s="13"/>
      <c r="D291" s="39">
        <v>3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247</v>
      </c>
    </row>
    <row r="292" spans="1:11" x14ac:dyDescent="0.3">
      <c r="A292" s="40"/>
      <c r="B292" s="20" t="s">
        <v>248</v>
      </c>
      <c r="C292" s="13"/>
      <c r="D292" s="39">
        <v>5.6000000000000015E-2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42036</v>
      </c>
      <c r="B293" s="20" t="s">
        <v>104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249</v>
      </c>
    </row>
    <row r="294" spans="1:11" x14ac:dyDescent="0.3">
      <c r="A294" s="40"/>
      <c r="B294" s="20" t="s">
        <v>241</v>
      </c>
      <c r="C294" s="13"/>
      <c r="D294" s="39">
        <v>2.700000000000001E-2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42064</v>
      </c>
      <c r="B295" s="20" t="s">
        <v>104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250</v>
      </c>
    </row>
    <row r="296" spans="1:11" x14ac:dyDescent="0.3">
      <c r="A296" s="40"/>
      <c r="B296" s="20" t="s">
        <v>251</v>
      </c>
      <c r="C296" s="13"/>
      <c r="D296" s="39">
        <v>0.502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42095</v>
      </c>
      <c r="B297" s="20" t="s">
        <v>252</v>
      </c>
      <c r="C297" s="13">
        <v>1.25</v>
      </c>
      <c r="D297" s="39">
        <v>0.15800000000000003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3">
      <c r="A298" s="40">
        <v>42125</v>
      </c>
      <c r="B298" s="20" t="s">
        <v>84</v>
      </c>
      <c r="C298" s="13">
        <v>1.25</v>
      </c>
      <c r="D298" s="39">
        <v>0.129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42156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42186</v>
      </c>
      <c r="B300" s="20" t="s">
        <v>104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253</v>
      </c>
    </row>
    <row r="301" spans="1:11" x14ac:dyDescent="0.3">
      <c r="A301" s="40">
        <v>42217</v>
      </c>
      <c r="B301" s="20"/>
      <c r="C301" s="13">
        <v>1.25</v>
      </c>
      <c r="D301" s="52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42248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42278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/>
    </row>
    <row r="304" spans="1:11" x14ac:dyDescent="0.3">
      <c r="A304" s="40">
        <v>42309</v>
      </c>
      <c r="B304" s="20" t="s">
        <v>111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254</v>
      </c>
    </row>
    <row r="305" spans="1:11" x14ac:dyDescent="0.3">
      <c r="A305" s="40">
        <v>42339</v>
      </c>
      <c r="B305" s="20" t="s">
        <v>158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49">
        <v>42360</v>
      </c>
    </row>
    <row r="306" spans="1:11" x14ac:dyDescent="0.3">
      <c r="A306" s="48" t="s">
        <v>60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42370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42401</v>
      </c>
      <c r="B308" s="20" t="s">
        <v>104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255</v>
      </c>
    </row>
    <row r="309" spans="1:11" x14ac:dyDescent="0.3">
      <c r="A309" s="40">
        <v>42430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49"/>
    </row>
    <row r="310" spans="1:11" x14ac:dyDescent="0.3">
      <c r="A310" s="40">
        <v>42461</v>
      </c>
      <c r="B310" s="20" t="s">
        <v>104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256</v>
      </c>
    </row>
    <row r="311" spans="1:11" x14ac:dyDescent="0.3">
      <c r="A311" s="40"/>
      <c r="B311" s="20" t="s">
        <v>80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>
        <v>42485</v>
      </c>
    </row>
    <row r="312" spans="1:11" x14ac:dyDescent="0.3">
      <c r="A312" s="40">
        <v>42491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/>
    </row>
    <row r="313" spans="1:11" x14ac:dyDescent="0.3">
      <c r="A313" s="40">
        <v>42522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42552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49"/>
    </row>
    <row r="315" spans="1:11" x14ac:dyDescent="0.3">
      <c r="A315" s="40">
        <v>42583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42614</v>
      </c>
      <c r="B316" s="20" t="s">
        <v>104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257</v>
      </c>
    </row>
    <row r="317" spans="1:11" x14ac:dyDescent="0.3">
      <c r="A317" s="40"/>
      <c r="B317" s="20" t="s">
        <v>158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>
        <v>42643</v>
      </c>
    </row>
    <row r="318" spans="1:11" x14ac:dyDescent="0.3">
      <c r="A318" s="40">
        <v>42644</v>
      </c>
      <c r="B318" s="20" t="s">
        <v>158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42667</v>
      </c>
    </row>
    <row r="319" spans="1:11" x14ac:dyDescent="0.3">
      <c r="A319" s="40">
        <v>42675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42705</v>
      </c>
      <c r="B320" s="20" t="s">
        <v>258</v>
      </c>
      <c r="C320" s="13">
        <v>1.25</v>
      </c>
      <c r="D320" s="39">
        <v>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 t="s">
        <v>259</v>
      </c>
    </row>
    <row r="321" spans="1:11" x14ac:dyDescent="0.3">
      <c r="A321" s="48" t="s">
        <v>61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>
        <v>42736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42767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42795</v>
      </c>
      <c r="B324" s="20" t="s">
        <v>104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260</v>
      </c>
    </row>
    <row r="325" spans="1:11" x14ac:dyDescent="0.3">
      <c r="A325" s="40">
        <v>42826</v>
      </c>
      <c r="B325" s="20" t="s">
        <v>104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261</v>
      </c>
    </row>
    <row r="326" spans="1:11" x14ac:dyDescent="0.3">
      <c r="A326" s="40">
        <v>42856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42887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42917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42948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42979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43009</v>
      </c>
      <c r="B331" s="20" t="s">
        <v>104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262</v>
      </c>
    </row>
    <row r="332" spans="1:11" x14ac:dyDescent="0.3">
      <c r="A332" s="40">
        <v>43040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43070</v>
      </c>
      <c r="B333" s="20" t="s">
        <v>73</v>
      </c>
      <c r="C333" s="13">
        <v>1.25</v>
      </c>
      <c r="D333" s="39">
        <v>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263</v>
      </c>
    </row>
    <row r="334" spans="1:11" x14ac:dyDescent="0.3">
      <c r="A334" s="40"/>
      <c r="B334" s="20" t="s">
        <v>73</v>
      </c>
      <c r="C334" s="13"/>
      <c r="D334" s="39">
        <v>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264</v>
      </c>
    </row>
    <row r="335" spans="1:11" x14ac:dyDescent="0.3">
      <c r="A335" s="40"/>
      <c r="B335" s="20" t="s">
        <v>158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8" t="s">
        <v>62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43101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43132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43160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43191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43221</v>
      </c>
      <c r="B341" s="20" t="s">
        <v>104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9" t="s">
        <v>265</v>
      </c>
    </row>
    <row r="342" spans="1:11" x14ac:dyDescent="0.3">
      <c r="A342" s="40">
        <v>43252</v>
      </c>
      <c r="B342" s="20" t="s">
        <v>104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266</v>
      </c>
    </row>
    <row r="343" spans="1:11" x14ac:dyDescent="0.3">
      <c r="A343" s="40">
        <v>43282</v>
      </c>
      <c r="B343" s="20" t="s">
        <v>104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267</v>
      </c>
    </row>
    <row r="344" spans="1:11" x14ac:dyDescent="0.3">
      <c r="A344" s="40">
        <v>43313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43344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43374</v>
      </c>
      <c r="B346" s="20" t="s">
        <v>73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268</v>
      </c>
    </row>
    <row r="347" spans="1:11" x14ac:dyDescent="0.3">
      <c r="A347" s="40">
        <v>43405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/>
    </row>
    <row r="348" spans="1:11" x14ac:dyDescent="0.3">
      <c r="A348" s="40">
        <v>43435</v>
      </c>
      <c r="B348" s="20" t="s">
        <v>258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269</v>
      </c>
    </row>
    <row r="349" spans="1:11" x14ac:dyDescent="0.3">
      <c r="A349" s="48" t="s">
        <v>63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43466</v>
      </c>
      <c r="B350" s="20" t="s">
        <v>104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270</v>
      </c>
    </row>
    <row r="351" spans="1:11" x14ac:dyDescent="0.3">
      <c r="A351" s="40">
        <v>43497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43525</v>
      </c>
      <c r="B352" s="20" t="s">
        <v>104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271</v>
      </c>
    </row>
    <row r="353" spans="1:11" x14ac:dyDescent="0.3">
      <c r="A353" s="40">
        <v>43556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9"/>
    </row>
    <row r="354" spans="1:11" x14ac:dyDescent="0.3">
      <c r="A354" s="40">
        <v>43586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3">
      <c r="A355" s="40">
        <v>43617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9"/>
    </row>
    <row r="356" spans="1:11" x14ac:dyDescent="0.3">
      <c r="A356" s="40">
        <v>43647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43678</v>
      </c>
      <c r="B357" s="20" t="s">
        <v>80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43679</v>
      </c>
    </row>
    <row r="358" spans="1:11" x14ac:dyDescent="0.3">
      <c r="A358" s="40">
        <v>43709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9"/>
    </row>
    <row r="359" spans="1:11" x14ac:dyDescent="0.3">
      <c r="A359" s="40">
        <v>43739</v>
      </c>
      <c r="B359" s="20" t="s">
        <v>104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272</v>
      </c>
    </row>
    <row r="360" spans="1:11" x14ac:dyDescent="0.3">
      <c r="A360" s="40">
        <v>43770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43800</v>
      </c>
      <c r="B361" s="20" t="s">
        <v>83</v>
      </c>
      <c r="C361" s="13">
        <v>1.25</v>
      </c>
      <c r="D361" s="39">
        <v>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3">
      <c r="A362" s="40"/>
      <c r="B362" s="20" t="s">
        <v>83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8" t="s">
        <v>64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43831</v>
      </c>
      <c r="B364" s="20" t="s">
        <v>274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275</v>
      </c>
    </row>
    <row r="365" spans="1:11" x14ac:dyDescent="0.3">
      <c r="A365" s="40">
        <v>43862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43891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43922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43952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9"/>
    </row>
    <row r="369" spans="1:11" x14ac:dyDescent="0.3">
      <c r="A369" s="40">
        <v>43983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9"/>
    </row>
    <row r="370" spans="1:11" x14ac:dyDescent="0.3">
      <c r="A370" s="40">
        <v>44013</v>
      </c>
      <c r="B370" s="20" t="s">
        <v>104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276</v>
      </c>
    </row>
    <row r="371" spans="1:11" x14ac:dyDescent="0.3">
      <c r="A371" s="40"/>
      <c r="B371" s="20" t="s">
        <v>104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277</v>
      </c>
    </row>
    <row r="372" spans="1:11" x14ac:dyDescent="0.3">
      <c r="A372" s="40">
        <v>44044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44075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3">
      <c r="A374" s="40">
        <v>44105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44136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9"/>
    </row>
    <row r="376" spans="1:11" x14ac:dyDescent="0.3">
      <c r="A376" s="40">
        <v>44166</v>
      </c>
      <c r="B376" s="20" t="s">
        <v>188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278</v>
      </c>
    </row>
    <row r="377" spans="1:11" x14ac:dyDescent="0.3">
      <c r="A377" s="48" t="s">
        <v>65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44197</v>
      </c>
      <c r="B378" s="20" t="s">
        <v>206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279</v>
      </c>
    </row>
    <row r="379" spans="1:11" x14ac:dyDescent="0.3">
      <c r="A379" s="40">
        <v>44228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9"/>
    </row>
    <row r="380" spans="1:11" x14ac:dyDescent="0.3">
      <c r="A380" s="40">
        <v>44256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49"/>
    </row>
    <row r="381" spans="1:11" x14ac:dyDescent="0.3">
      <c r="A381" s="40">
        <v>44287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44317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/>
    </row>
    <row r="383" spans="1:11" x14ac:dyDescent="0.3">
      <c r="A383" s="40">
        <v>44348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9"/>
    </row>
    <row r="384" spans="1:11" x14ac:dyDescent="0.3">
      <c r="A384" s="40">
        <v>44378</v>
      </c>
      <c r="B384" s="20" t="s">
        <v>80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44404</v>
      </c>
    </row>
    <row r="385" spans="1:11" x14ac:dyDescent="0.3">
      <c r="A385" s="40"/>
      <c r="B385" s="20" t="s">
        <v>104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280</v>
      </c>
    </row>
    <row r="386" spans="1:11" x14ac:dyDescent="0.3">
      <c r="A386" s="40">
        <v>44409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/>
    </row>
    <row r="387" spans="1:11" x14ac:dyDescent="0.3">
      <c r="A387" s="40">
        <v>44440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44470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44501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/>
    </row>
    <row r="390" spans="1:11" x14ac:dyDescent="0.3">
      <c r="A390" s="40">
        <v>44531</v>
      </c>
      <c r="B390" s="20" t="s">
        <v>100</v>
      </c>
      <c r="C390" s="13">
        <v>1.25</v>
      </c>
      <c r="D390" s="39">
        <v>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281</v>
      </c>
    </row>
    <row r="391" spans="1:11" x14ac:dyDescent="0.3">
      <c r="A391" s="48" t="s">
        <v>66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44562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3">
      <c r="A393" s="40">
        <v>44593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44621</v>
      </c>
      <c r="B394" s="20" t="s">
        <v>290</v>
      </c>
      <c r="C394" s="13">
        <v>1.25</v>
      </c>
      <c r="D394" s="39">
        <v>8.3000000000000018E-2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3">
      <c r="A395" s="40">
        <v>44652</v>
      </c>
      <c r="B395" s="20" t="s">
        <v>80</v>
      </c>
      <c r="C395" s="13">
        <v>1.25</v>
      </c>
      <c r="D395" s="39">
        <v>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44669</v>
      </c>
    </row>
    <row r="396" spans="1:11" x14ac:dyDescent="0.3">
      <c r="A396" s="40"/>
      <c r="B396" s="20" t="s">
        <v>130</v>
      </c>
      <c r="C396" s="13"/>
      <c r="D396" s="39">
        <v>0.254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3">
      <c r="A397" s="40">
        <v>44682</v>
      </c>
      <c r="B397" s="20" t="s">
        <v>182</v>
      </c>
      <c r="C397" s="13">
        <v>1.25</v>
      </c>
      <c r="D397" s="39">
        <v>0.10200000000000001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/>
    </row>
    <row r="398" spans="1:11" x14ac:dyDescent="0.3">
      <c r="A398" s="40">
        <v>44713</v>
      </c>
      <c r="B398" s="20" t="s">
        <v>104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282</v>
      </c>
    </row>
    <row r="399" spans="1:11" x14ac:dyDescent="0.3">
      <c r="A399" s="40"/>
      <c r="B399" s="20" t="s">
        <v>289</v>
      </c>
      <c r="C399" s="13"/>
      <c r="D399" s="39">
        <v>0.221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44743</v>
      </c>
      <c r="B400" s="20" t="s">
        <v>186</v>
      </c>
      <c r="C400" s="13">
        <v>1.25</v>
      </c>
      <c r="D400" s="39">
        <v>0.18700000000000003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3">
      <c r="A401" s="40">
        <v>44774</v>
      </c>
      <c r="B401" s="20" t="s">
        <v>98</v>
      </c>
      <c r="C401" s="13">
        <v>1.25</v>
      </c>
      <c r="D401" s="39">
        <v>5.8000000000000017E-2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/>
    </row>
    <row r="402" spans="1:11" x14ac:dyDescent="0.3">
      <c r="A402" s="40">
        <v>44805</v>
      </c>
      <c r="B402" s="20" t="s">
        <v>80</v>
      </c>
      <c r="C402" s="13">
        <v>1.25</v>
      </c>
      <c r="D402" s="39">
        <v>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>
        <v>44806</v>
      </c>
    </row>
    <row r="403" spans="1:11" x14ac:dyDescent="0.3">
      <c r="A403" s="40"/>
      <c r="B403" s="20" t="s">
        <v>82</v>
      </c>
      <c r="C403" s="13"/>
      <c r="D403" s="39">
        <v>8.1000000000000016E-2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49"/>
    </row>
    <row r="404" spans="1:11" x14ac:dyDescent="0.3">
      <c r="A404" s="40">
        <v>44835</v>
      </c>
      <c r="B404" s="20" t="s">
        <v>288</v>
      </c>
      <c r="C404" s="13">
        <v>1.25</v>
      </c>
      <c r="D404" s="39">
        <v>8.500000000000002E-2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44866</v>
      </c>
      <c r="B405" s="20" t="s">
        <v>240</v>
      </c>
      <c r="C405" s="13">
        <v>1.25</v>
      </c>
      <c r="D405" s="39">
        <v>0.04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44896</v>
      </c>
      <c r="B406" s="20" t="s">
        <v>206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 t="s">
        <v>284</v>
      </c>
    </row>
    <row r="407" spans="1:11" x14ac:dyDescent="0.3">
      <c r="A407" s="40"/>
      <c r="B407" s="20" t="s">
        <v>100</v>
      </c>
      <c r="C407" s="13"/>
      <c r="D407" s="39">
        <v>4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9" t="s">
        <v>286</v>
      </c>
    </row>
    <row r="408" spans="1:11" x14ac:dyDescent="0.3">
      <c r="A408" s="40"/>
      <c r="B408" s="20" t="s">
        <v>287</v>
      </c>
      <c r="C408" s="13"/>
      <c r="D408" s="39">
        <v>0.12300000000000001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3">
      <c r="A409" s="48" t="s">
        <v>67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49"/>
    </row>
    <row r="410" spans="1:11" x14ac:dyDescent="0.3">
      <c r="A410" s="40">
        <v>44927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3">
      <c r="A411" s="40">
        <v>44958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44986</v>
      </c>
      <c r="B412" s="20" t="s">
        <v>188</v>
      </c>
      <c r="C412" s="13">
        <v>1.25</v>
      </c>
      <c r="D412" s="39">
        <v>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285</v>
      </c>
    </row>
    <row r="413" spans="1:11" x14ac:dyDescent="0.3">
      <c r="A413" s="40">
        <v>45017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3">
      <c r="A414" s="40">
        <v>45047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9"/>
    </row>
    <row r="415" spans="1:11" x14ac:dyDescent="0.3">
      <c r="A415" s="40">
        <v>45078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45108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45139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45170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45200</v>
      </c>
      <c r="B419" s="20" t="s">
        <v>104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49">
        <v>45223</v>
      </c>
    </row>
    <row r="420" spans="1:11" x14ac:dyDescent="0.3">
      <c r="A420" s="40">
        <v>45231</v>
      </c>
      <c r="B420" s="20" t="s">
        <v>104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9">
        <v>45267</v>
      </c>
    </row>
    <row r="421" spans="1:11" x14ac:dyDescent="0.3">
      <c r="A421" s="40">
        <v>45261</v>
      </c>
      <c r="B421" s="20" t="s">
        <v>104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9">
        <v>45280</v>
      </c>
    </row>
    <row r="422" spans="1:11" x14ac:dyDescent="0.3">
      <c r="A422" s="48" t="s">
        <v>291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/>
    </row>
    <row r="423" spans="1:11" x14ac:dyDescent="0.3">
      <c r="A423" s="40">
        <v>45292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45323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45352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45383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9"/>
    </row>
    <row r="427" spans="1:11" x14ac:dyDescent="0.3">
      <c r="A427" s="40">
        <v>45413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45444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/>
    </row>
    <row r="429" spans="1:11" x14ac:dyDescent="0.3">
      <c r="A429" s="40">
        <v>45474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45505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49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9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9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49"/>
    </row>
    <row r="442" spans="1:11" x14ac:dyDescent="0.3">
      <c r="A442" s="48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49"/>
    </row>
    <row r="444" spans="1:11" x14ac:dyDescent="0.3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49"/>
    </row>
    <row r="446" spans="1:11" x14ac:dyDescent="0.3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49"/>
    </row>
    <row r="449" spans="1:11" x14ac:dyDescent="0.3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49"/>
    </row>
    <row r="450" spans="1:11" x14ac:dyDescent="0.3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49"/>
    </row>
    <row r="455" spans="1:11" x14ac:dyDescent="0.3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49"/>
    </row>
    <row r="456" spans="1:11" x14ac:dyDescent="0.3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49"/>
    </row>
    <row r="461" spans="1:11" x14ac:dyDescent="0.3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49"/>
    </row>
    <row r="467" spans="1:11" x14ac:dyDescent="0.3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49"/>
    </row>
    <row r="471" spans="1:11" x14ac:dyDescent="0.3">
      <c r="A471" s="40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20"/>
    </row>
    <row r="473" spans="1:11" x14ac:dyDescent="0.3">
      <c r="A473" s="48"/>
      <c r="B473" s="20"/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49"/>
    </row>
    <row r="475" spans="1:11" x14ac:dyDescent="0.3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/>
      <c r="H476" s="39"/>
      <c r="I476" s="9"/>
      <c r="J476" s="11"/>
      <c r="K476" s="49"/>
    </row>
    <row r="477" spans="1:11" x14ac:dyDescent="0.3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49"/>
    </row>
    <row r="478" spans="1:11" x14ac:dyDescent="0.3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49"/>
    </row>
    <row r="480" spans="1:11" x14ac:dyDescent="0.3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/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/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/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/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/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/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/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/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/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/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/>
      <c r="H491" s="39"/>
      <c r="I491" s="9"/>
      <c r="J491" s="11"/>
      <c r="K491" s="20"/>
    </row>
    <row r="492" spans="1:11" x14ac:dyDescent="0.3">
      <c r="A492" s="48"/>
      <c r="B492" s="20"/>
      <c r="C492" s="13"/>
      <c r="D492" s="39"/>
      <c r="E492" s="9"/>
      <c r="F492" s="20"/>
      <c r="G492" s="13"/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/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/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/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/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/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/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/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/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/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/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/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/>
      <c r="H504" s="39"/>
      <c r="I504" s="9"/>
      <c r="J504" s="11"/>
      <c r="K504" s="20"/>
    </row>
    <row r="505" spans="1:11" x14ac:dyDescent="0.3">
      <c r="A505" s="48"/>
      <c r="B505" s="20"/>
      <c r="C505" s="13"/>
      <c r="D505" s="39"/>
      <c r="E505" s="9"/>
      <c r="F505" s="20"/>
      <c r="G505" s="13"/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/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/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/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/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/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/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/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/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/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/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/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/>
      <c r="H517" s="39"/>
      <c r="I517" s="9"/>
      <c r="J517" s="11"/>
      <c r="K517" s="20"/>
    </row>
    <row r="518" spans="1:11" x14ac:dyDescent="0.3">
      <c r="A518" s="48"/>
      <c r="B518" s="20"/>
      <c r="C518" s="13"/>
      <c r="D518" s="39"/>
      <c r="E518" s="9"/>
      <c r="F518" s="20"/>
      <c r="G518" s="13"/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/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/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/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/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/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/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/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/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/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/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/>
      <c r="H530" s="39"/>
      <c r="I530" s="9"/>
      <c r="J530" s="11"/>
      <c r="K530" s="20"/>
    </row>
    <row r="531" spans="1:11" x14ac:dyDescent="0.3">
      <c r="A531" s="48"/>
      <c r="B531" s="20"/>
      <c r="C531" s="13"/>
      <c r="D531" s="39"/>
      <c r="E531" s="9"/>
      <c r="F531" s="20"/>
      <c r="G531" s="13"/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/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/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/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/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/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/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/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/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/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/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/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/>
      <c r="H543" s="39"/>
      <c r="I543" s="9"/>
      <c r="J543" s="11"/>
      <c r="K543" s="20"/>
    </row>
    <row r="544" spans="1:11" x14ac:dyDescent="0.3">
      <c r="A544" s="48"/>
      <c r="B544" s="20"/>
      <c r="C544" s="13"/>
      <c r="D544" s="39"/>
      <c r="E544" s="9"/>
      <c r="F544" s="20"/>
      <c r="G544" s="13"/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/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/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/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/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/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/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/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/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/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/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/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/>
      <c r="H556" s="39"/>
      <c r="I556" s="9"/>
      <c r="J556" s="11"/>
      <c r="K556" s="20"/>
    </row>
    <row r="557" spans="1:11" x14ac:dyDescent="0.3">
      <c r="A557" s="48"/>
      <c r="B557" s="20"/>
      <c r="C557" s="13"/>
      <c r="D557" s="39"/>
      <c r="E557" s="9"/>
      <c r="F557" s="20"/>
      <c r="G557" s="13"/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/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/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/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/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/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/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/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/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/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/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/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/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/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/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/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/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/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/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/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/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/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/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/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/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/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/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/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/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/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/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/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/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/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/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1"/>
      <c r="B625" s="15"/>
      <c r="C625" s="42"/>
      <c r="D625" s="43"/>
      <c r="E625" s="51"/>
      <c r="F625" s="15"/>
      <c r="G625" s="42" t="str">
        <f>IF(ISBLANK(Table1[[#This Row],[EARNED]]),"",Table1[[#This Row],[EARNED]])</f>
        <v/>
      </c>
      <c r="H625" s="43"/>
      <c r="I625" s="51"/>
      <c r="J625" s="12"/>
      <c r="K6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32</v>
      </c>
      <c r="E1" s="65"/>
      <c r="F1" s="65"/>
      <c r="G1" s="65"/>
      <c r="J1" s="66" t="s">
        <v>33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>
        <v>36.505000000000003</v>
      </c>
      <c r="B3" s="11">
        <v>119.297</v>
      </c>
      <c r="D3"/>
      <c r="E3">
        <v>0</v>
      </c>
      <c r="F3">
        <v>40</v>
      </c>
      <c r="G3" s="47">
        <f>SUMIFS(F7:F14,E7:E14,E3)+SUMIFS(D7:D66,C7:C66,F3)+D3</f>
        <v>8.3000000000000018E-2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37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2023-12-21T06:54:34Z</dcterms:modified>
</cp:coreProperties>
</file>