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4D8B7705-A73E-4860-B961-7CF7C0D644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G385" i="1" l="1"/>
  <c r="G392" i="1" l="1"/>
  <c r="G391" i="1"/>
  <c r="G394" i="1" l="1"/>
  <c r="G314" i="1" l="1"/>
  <c r="G311" i="1"/>
  <c r="G308" i="1"/>
  <c r="G304" i="1"/>
  <c r="G280" i="1"/>
  <c r="G278" i="1"/>
  <c r="G272" i="1"/>
  <c r="G273" i="1"/>
  <c r="G268" i="1"/>
  <c r="G269" i="1"/>
  <c r="G270" i="1"/>
  <c r="G266" i="1"/>
  <c r="G263" i="1"/>
  <c r="G264" i="1"/>
  <c r="G260" i="1"/>
  <c r="G257" i="1"/>
  <c r="G254" i="1"/>
  <c r="G251" i="1"/>
  <c r="G252" i="1"/>
  <c r="G249" i="1"/>
  <c r="G246" i="1"/>
  <c r="G242" i="1"/>
  <c r="G243" i="1"/>
  <c r="G244" i="1"/>
  <c r="G238" i="1"/>
  <c r="G239" i="1"/>
  <c r="G235" i="1"/>
  <c r="G232" i="1"/>
  <c r="G230" i="1"/>
  <c r="G229" i="1"/>
  <c r="G225" i="1"/>
  <c r="G226" i="1"/>
  <c r="G223" i="1"/>
  <c r="G220" i="1"/>
  <c r="G218" i="1"/>
  <c r="G214" i="1"/>
  <c r="G215" i="1"/>
  <c r="G212" i="1"/>
  <c r="G209" i="1"/>
  <c r="G206" i="1"/>
  <c r="G205" i="1"/>
  <c r="G202" i="1"/>
  <c r="G200" i="1"/>
  <c r="G197" i="1"/>
  <c r="G183" i="1"/>
  <c r="G184" i="1"/>
  <c r="G185" i="1"/>
  <c r="G181" i="1"/>
  <c r="G176" i="1"/>
  <c r="G177" i="1"/>
  <c r="G174" i="1"/>
  <c r="G167" i="1"/>
  <c r="G168" i="1"/>
  <c r="G169" i="1"/>
  <c r="G170" i="1"/>
  <c r="G171" i="1"/>
  <c r="G165" i="1"/>
  <c r="G158" i="1"/>
  <c r="G159" i="1"/>
  <c r="G155" i="1"/>
  <c r="G156" i="1"/>
  <c r="G152" i="1"/>
  <c r="G153" i="1"/>
  <c r="G138" i="1"/>
  <c r="G139" i="1"/>
  <c r="G140" i="1"/>
  <c r="G149" i="1"/>
  <c r="G150" i="1"/>
  <c r="G146" i="1"/>
  <c r="G147" i="1"/>
  <c r="G144" i="1"/>
  <c r="G142" i="1"/>
  <c r="G135" i="1"/>
  <c r="G132" i="1"/>
  <c r="G127" i="1"/>
  <c r="G128" i="1"/>
  <c r="G125" i="1"/>
  <c r="G123" i="1"/>
  <c r="G121" i="1"/>
  <c r="G115" i="1"/>
  <c r="G110" i="1"/>
  <c r="G108" i="1"/>
  <c r="G101" i="1"/>
  <c r="G102" i="1"/>
  <c r="G103" i="1"/>
  <c r="G104" i="1"/>
  <c r="G105" i="1"/>
  <c r="G98" i="1"/>
  <c r="G99" i="1"/>
  <c r="G94" i="1"/>
  <c r="G95" i="1"/>
  <c r="G96" i="1"/>
  <c r="G92" i="1"/>
  <c r="G84" i="1"/>
  <c r="G76" i="1"/>
  <c r="G65" i="1"/>
  <c r="G62" i="1"/>
  <c r="G63" i="1"/>
  <c r="G52" i="1"/>
  <c r="G53" i="1"/>
  <c r="G50" i="1"/>
  <c r="G45" i="1"/>
  <c r="G46" i="1"/>
  <c r="G42" i="1"/>
  <c r="G43" i="1"/>
  <c r="G39" i="1"/>
  <c r="G25" i="1" l="1"/>
  <c r="G22" i="1"/>
  <c r="G23" i="1"/>
  <c r="G24" i="1"/>
  <c r="G26" i="1"/>
  <c r="G27" i="1"/>
  <c r="G28" i="1"/>
  <c r="G29" i="1"/>
  <c r="G30" i="1"/>
  <c r="G31" i="1"/>
  <c r="G34" i="1"/>
  <c r="G38" i="1"/>
  <c r="G40" i="1"/>
  <c r="G41" i="1"/>
  <c r="G44" i="1"/>
  <c r="G47" i="1"/>
  <c r="G48" i="1"/>
  <c r="G49" i="1"/>
  <c r="G51" i="1"/>
  <c r="G54" i="1"/>
  <c r="G55" i="1"/>
  <c r="G56" i="1"/>
  <c r="G57" i="1"/>
  <c r="G58" i="1"/>
  <c r="G59" i="1"/>
  <c r="G60" i="1"/>
  <c r="G61" i="1"/>
  <c r="G64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3" i="1"/>
  <c r="G97" i="1"/>
  <c r="G100" i="1"/>
  <c r="G106" i="1"/>
  <c r="G107" i="1"/>
  <c r="G109" i="1"/>
  <c r="G111" i="1"/>
  <c r="G112" i="1"/>
  <c r="G113" i="1"/>
  <c r="G114" i="1"/>
  <c r="G116" i="1"/>
  <c r="G117" i="1"/>
  <c r="G118" i="1"/>
  <c r="G119" i="1"/>
  <c r="G120" i="1"/>
  <c r="G122" i="1"/>
  <c r="G124" i="1"/>
  <c r="G126" i="1"/>
  <c r="G129" i="1"/>
  <c r="G130" i="1"/>
  <c r="G131" i="1"/>
  <c r="G133" i="1"/>
  <c r="G134" i="1"/>
  <c r="G136" i="1"/>
  <c r="G137" i="1"/>
  <c r="G141" i="1"/>
  <c r="G143" i="1"/>
  <c r="G145" i="1"/>
  <c r="G148" i="1"/>
  <c r="G151" i="1"/>
  <c r="G154" i="1"/>
  <c r="G157" i="1"/>
  <c r="G160" i="1"/>
  <c r="G161" i="1"/>
  <c r="G162" i="1"/>
  <c r="G163" i="1"/>
  <c r="G164" i="1"/>
  <c r="G166" i="1"/>
  <c r="G172" i="1"/>
  <c r="G173" i="1"/>
  <c r="G175" i="1"/>
  <c r="G178" i="1"/>
  <c r="G179" i="1"/>
  <c r="G180" i="1"/>
  <c r="G182" i="1"/>
  <c r="G186" i="1"/>
  <c r="G187" i="1"/>
  <c r="G188" i="1"/>
  <c r="G189" i="1"/>
  <c r="G190" i="1"/>
  <c r="G192" i="1"/>
  <c r="G193" i="1"/>
  <c r="G194" i="1"/>
  <c r="G195" i="1"/>
  <c r="G196" i="1"/>
  <c r="G198" i="1"/>
  <c r="G199" i="1"/>
  <c r="G201" i="1"/>
  <c r="G203" i="1"/>
  <c r="G204" i="1"/>
  <c r="G207" i="1"/>
  <c r="G208" i="1"/>
  <c r="G211" i="1"/>
  <c r="G213" i="1"/>
  <c r="G216" i="1"/>
  <c r="G217" i="1"/>
  <c r="G219" i="1"/>
  <c r="G221" i="1"/>
  <c r="G222" i="1"/>
  <c r="G224" i="1"/>
  <c r="G227" i="1"/>
  <c r="G228" i="1"/>
  <c r="G231" i="1"/>
  <c r="G233" i="1"/>
  <c r="G234" i="1"/>
  <c r="G236" i="1"/>
  <c r="G237" i="1"/>
  <c r="G240" i="1"/>
  <c r="G241" i="1"/>
  <c r="G245" i="1"/>
  <c r="G247" i="1"/>
  <c r="G248" i="1"/>
  <c r="G250" i="1"/>
  <c r="G253" i="1"/>
  <c r="G255" i="1"/>
  <c r="G256" i="1"/>
  <c r="G258" i="1"/>
  <c r="G259" i="1"/>
  <c r="G261" i="1"/>
  <c r="G262" i="1"/>
  <c r="G265" i="1"/>
  <c r="G267" i="1"/>
  <c r="G271" i="1"/>
  <c r="G274" i="1"/>
  <c r="G275" i="1"/>
  <c r="G276" i="1"/>
  <c r="G277" i="1"/>
  <c r="G279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02" i="1"/>
  <c r="G303" i="1"/>
  <c r="G305" i="1"/>
  <c r="G306" i="1"/>
  <c r="G307" i="1"/>
  <c r="G309" i="1"/>
  <c r="G310" i="1"/>
  <c r="G312" i="1"/>
  <c r="G313" i="1"/>
  <c r="G315" i="1"/>
  <c r="G316" i="1"/>
  <c r="G317" i="1"/>
  <c r="G318" i="1"/>
  <c r="G319" i="1"/>
  <c r="G320" i="1"/>
  <c r="G12" i="1"/>
  <c r="G13" i="1"/>
  <c r="G14" i="1"/>
  <c r="G15" i="1"/>
  <c r="G16" i="1"/>
  <c r="G17" i="1"/>
  <c r="G18" i="1"/>
  <c r="G19" i="1"/>
  <c r="G20" i="1"/>
  <c r="G21" i="1"/>
  <c r="G11" i="1"/>
  <c r="G399" i="1" l="1"/>
  <c r="G3" i="3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3" i="1"/>
  <c r="G395" i="1"/>
  <c r="G396" i="1"/>
  <c r="G397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<sst xmlns="http://schemas.openxmlformats.org/spreadsheetml/2006/main" count="526" uniqueCount="291">
  <si>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</si>
  <si>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</si>
  <si>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</si>
  <si>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</si>
  <si>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</si>
  <si>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</si>
  <si>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</si>
  <si>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</si>
  <si>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</si>
  <si>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</si>
  <si>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</si>
  <si>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</si>
  <si>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</si>
  <si>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</si>
  <si>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</si>
  <si>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</si>
  <si>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</si>
  <si>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</si>
  <si>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</si>
  <si>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</si>
  <si>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</si>
  <si>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</si>
  <si>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</si>
  <si>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</si>
  <si>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</si>
  <si>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</si>
  <si>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</si>
  <si>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</si>
  <si>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</si>
  <si>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</si>
  <si>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</si>
  <si>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</si>
  <si>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</si>
  <si>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</si>
  <si>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</si>
  <si>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</si>
  <si>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</si>
  <si>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</si>
  <si>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</si>
  <si>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</si>
  <si>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</si>
  <si>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</si>
  <si>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SALONGA LUCY .</t>
  </si>
  <si>
    <t>CCT</t>
  </si>
  <si>
    <t>7/26/2004</t>
  </si>
  <si>
    <t>2018</t>
  </si>
  <si>
    <t>3/19-23/2018</t>
  </si>
  <si>
    <t>4/30/2018</t>
  </si>
  <si>
    <t>5/25/2018</t>
  </si>
  <si>
    <t>6/25/2018</t>
  </si>
  <si>
    <t>7/19/2018</t>
  </si>
  <si>
    <t>8/30/9/7/10/2018</t>
  </si>
  <si>
    <t>9/7/10/2018</t>
  </si>
  <si>
    <t>10/26/2018</t>
  </si>
  <si>
    <t>12/27/28/2018</t>
  </si>
  <si>
    <t>2019</t>
  </si>
  <si>
    <t>4/8/9/2019</t>
  </si>
  <si>
    <t>4/21/22/2019</t>
  </si>
  <si>
    <t>06/24/2019</t>
  </si>
  <si>
    <t>6/25/2019</t>
  </si>
  <si>
    <t>8/13/2019</t>
  </si>
  <si>
    <t>9/12/13/2019</t>
  </si>
  <si>
    <t>9/9/11/2019</t>
  </si>
  <si>
    <t>9/16/23/2019</t>
  </si>
  <si>
    <t>10/22/2019</t>
  </si>
  <si>
    <t>12/23/26/27/2019</t>
  </si>
  <si>
    <t>2020</t>
  </si>
  <si>
    <t>1/7-9/2020</t>
  </si>
  <si>
    <t>2/3/7/10/11/14/2020</t>
  </si>
  <si>
    <t>6/25/2020</t>
  </si>
  <si>
    <t>12/21-29/2020</t>
  </si>
  <si>
    <t>2021</t>
  </si>
  <si>
    <t>7/13-16/2021</t>
  </si>
  <si>
    <t>9/27/29/10/1/2021</t>
  </si>
  <si>
    <t>12/28/29/2021</t>
  </si>
  <si>
    <t>2022</t>
  </si>
  <si>
    <t>8/18/2022</t>
  </si>
  <si>
    <t>9/16/23/30/2022</t>
  </si>
  <si>
    <t>2023</t>
  </si>
  <si>
    <t>FL(1-0-0)</t>
  </si>
  <si>
    <t>SP(1-0-0)</t>
  </si>
  <si>
    <t>SL(4-0-0)</t>
  </si>
  <si>
    <t>SL(1-0-0)</t>
  </si>
  <si>
    <t>SL(3-0-0)</t>
  </si>
  <si>
    <t>SP(2-0-0)</t>
  </si>
  <si>
    <t>SL(2-0-0)</t>
  </si>
  <si>
    <t>SP(3-0-0)</t>
  </si>
  <si>
    <t>CL(5-0-0)</t>
  </si>
  <si>
    <t xml:space="preserve">VL(3-0-0) </t>
  </si>
  <si>
    <t>2004</t>
  </si>
  <si>
    <t>2017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</si>
  <si>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</si>
  <si>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</si>
  <si>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</si>
  <si>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</si>
  <si>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</si>
  <si>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</si>
  <si>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</si>
  <si>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</si>
  <si>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</si>
  <si>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</si>
  <si>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</si>
  <si>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</si>
  <si>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UT(0-0-3)</t>
  </si>
  <si>
    <t>UT(0-2-20)</t>
  </si>
  <si>
    <t>UT(0-0-22)</t>
  </si>
  <si>
    <t>UT(0-1-54)</t>
  </si>
  <si>
    <t>VL(1-0-0)</t>
  </si>
  <si>
    <t>VL(4-0-0)</t>
  </si>
  <si>
    <t>DOMESTIC 08/04/2004</t>
  </si>
  <si>
    <t>ML(60-0-0)</t>
  </si>
  <si>
    <t>04/01-05/30/2004</t>
  </si>
  <si>
    <t>ANNIV. 10/04/2004</t>
  </si>
  <si>
    <t>FILIAL 11/05/2004</t>
  </si>
  <si>
    <t>11/30-12/02,23,27/2004</t>
  </si>
  <si>
    <t xml:space="preserve"> </t>
  </si>
  <si>
    <t>UT(0-4-21)</t>
  </si>
  <si>
    <t>UT(0-0-4)</t>
  </si>
  <si>
    <t>DOMESTIC 01/25/2005</t>
  </si>
  <si>
    <t>02/07,08/2005</t>
  </si>
  <si>
    <t>02/10,11/2005</t>
  </si>
  <si>
    <t>DOMESTIC 01/28/2005</t>
  </si>
  <si>
    <t>DOMESTIC 05/12/2005</t>
  </si>
  <si>
    <t>05/29,30/2005</t>
  </si>
  <si>
    <t>06/07,08/2005</t>
  </si>
  <si>
    <t>06/14,15/2005</t>
  </si>
  <si>
    <t>06/16-08/14/2005</t>
  </si>
  <si>
    <t>FL(2-0-0)</t>
  </si>
  <si>
    <t>11/29,30/2005</t>
  </si>
  <si>
    <t>VL(2-0-0)</t>
  </si>
  <si>
    <t>05/11,12/2006</t>
  </si>
  <si>
    <t>05/08-10/2006 CANCELLED</t>
  </si>
  <si>
    <t>05/13,14/2006</t>
  </si>
  <si>
    <t xml:space="preserve">06/25/2006 B-DAY.L. </t>
  </si>
  <si>
    <t>06/17,18/2006</t>
  </si>
  <si>
    <t>FL(3-0-0)</t>
  </si>
  <si>
    <t>10/11-12/31/2006</t>
  </si>
  <si>
    <t>01/21,22/2007</t>
  </si>
  <si>
    <t>DOMESTIC 05/03/2007</t>
  </si>
  <si>
    <t>07/27,28/2007</t>
  </si>
  <si>
    <t>12/27-29/2007</t>
  </si>
  <si>
    <t>04/17-19/2008</t>
  </si>
  <si>
    <t>05/02,03/2008</t>
  </si>
  <si>
    <t>05/15,16/2008</t>
  </si>
  <si>
    <t>05/30,31/2008</t>
  </si>
  <si>
    <t>06/10-12/2008</t>
  </si>
  <si>
    <t>VL(5-0-0)</t>
  </si>
  <si>
    <t>VL(7-0-0)</t>
  </si>
  <si>
    <t>06/16-30/2008</t>
  </si>
  <si>
    <t>07/03-04,07,09/2008</t>
  </si>
  <si>
    <t>07/01,02/2008</t>
  </si>
  <si>
    <t>07/17,18/2008</t>
  </si>
  <si>
    <t>07/23-25,28-31/2008</t>
  </si>
  <si>
    <t>07/14,16/2008</t>
  </si>
  <si>
    <t>07/21,22/2008</t>
  </si>
  <si>
    <t>09/11,12/2008</t>
  </si>
  <si>
    <t>VL(16-0-0)</t>
  </si>
  <si>
    <t>UT(0-3-8)</t>
  </si>
  <si>
    <t>UT(0-7-18)</t>
  </si>
  <si>
    <t>UT(1-4-48)</t>
  </si>
  <si>
    <t>UT(1-0-30)</t>
  </si>
  <si>
    <t>UT(0-3-42)</t>
  </si>
  <si>
    <t>UT(0-1-51)</t>
  </si>
  <si>
    <t>02/6,9-13,16-20,23-29/2009</t>
  </si>
  <si>
    <t>01/27,29,30/2009</t>
  </si>
  <si>
    <t>07/24,25.28/2009</t>
  </si>
  <si>
    <t>08/04,05/2009</t>
  </si>
  <si>
    <t>UT(0-3-59)</t>
  </si>
  <si>
    <t>FL(10-0-0)</t>
  </si>
  <si>
    <t>UT(0-1-5)</t>
  </si>
  <si>
    <t>UT(0-1-49)</t>
  </si>
  <si>
    <t>UT(0-3-30)</t>
  </si>
  <si>
    <t>UT(0-4-17)</t>
  </si>
  <si>
    <t>UT(0-1-50)</t>
  </si>
  <si>
    <t>UT(0-0-56)</t>
  </si>
  <si>
    <t>UT(0-2-10)</t>
  </si>
  <si>
    <t>01/18-22,25-29/2010</t>
  </si>
  <si>
    <t>DOMESTIC 03/02/2010</t>
  </si>
  <si>
    <t>04/23,27/2010</t>
  </si>
  <si>
    <t>05/04,06/2010</t>
  </si>
  <si>
    <t>B-DAY. L. 06/25/2010</t>
  </si>
  <si>
    <t>07/15,16/2010</t>
  </si>
  <si>
    <t>UT(0-1-10)</t>
  </si>
  <si>
    <t>UT(0-0-40)</t>
  </si>
  <si>
    <t>UT(0-0-55)</t>
  </si>
  <si>
    <t>UT(0-0-20)</t>
  </si>
  <si>
    <t>UT(0-0-38)</t>
  </si>
  <si>
    <t>UT(1-0-25)</t>
  </si>
  <si>
    <t>FILIAL 08/18/2010</t>
  </si>
  <si>
    <t>08/31,09/01/2010</t>
  </si>
  <si>
    <t>09/19-21/2010</t>
  </si>
  <si>
    <t>10/22,23/2010</t>
  </si>
  <si>
    <t>DOMESTIC 02/04/2011</t>
  </si>
  <si>
    <t>GRAD.L. 03/31/2011</t>
  </si>
  <si>
    <t>FILIAL 04/29/2011</t>
  </si>
  <si>
    <t>UT(0-4-15)</t>
  </si>
  <si>
    <t>UT(0-1-20)</t>
  </si>
  <si>
    <t>UT(0-4-5)</t>
  </si>
  <si>
    <t>UT(0-1-30)</t>
  </si>
  <si>
    <t>UT(0-2-40)</t>
  </si>
  <si>
    <t>UT(0-1-40)</t>
  </si>
  <si>
    <t>FL(5-0-0)</t>
  </si>
  <si>
    <t>UT(0-1-0)</t>
  </si>
  <si>
    <t>06/06,07/2011</t>
  </si>
  <si>
    <t>11/05,22-12/16,20,31/2011</t>
  </si>
  <si>
    <t>MOURNING 02/08,09,10/2012</t>
  </si>
  <si>
    <t>SL(5-0-0)</t>
  </si>
  <si>
    <t>UT(1-4-11)</t>
  </si>
  <si>
    <t>UT(2-5-10)</t>
  </si>
  <si>
    <t>UT(0-0-49)</t>
  </si>
  <si>
    <t>UT(1-5-33)</t>
  </si>
  <si>
    <t>UT(0-2-26)</t>
  </si>
  <si>
    <t>UT(1-1-10)</t>
  </si>
  <si>
    <t>UT(1-1-33)</t>
  </si>
  <si>
    <t>UT(0-5-3)</t>
  </si>
  <si>
    <t>UT(0-3-57)</t>
  </si>
  <si>
    <t>02/13-17/2012</t>
  </si>
  <si>
    <t>03/15,17/2012</t>
  </si>
  <si>
    <t>UT(0-0-14)</t>
  </si>
  <si>
    <t>UT(0-3-19)</t>
  </si>
  <si>
    <t>UT(0-3-49)</t>
  </si>
  <si>
    <t>UT(2-3-30)</t>
  </si>
  <si>
    <t>UT(0-0-15)</t>
  </si>
  <si>
    <t>UT(0-0-7)</t>
  </si>
  <si>
    <t>UT(1-0-0)</t>
  </si>
  <si>
    <t>UT(0-2-4)</t>
  </si>
  <si>
    <t>UT(2-4-50)</t>
  </si>
  <si>
    <t>PARENTAL 01/09/2013</t>
  </si>
  <si>
    <t>DOMESTIC 02/05,08/2013</t>
  </si>
  <si>
    <t>03/19,20/2013</t>
  </si>
  <si>
    <t>06/25,26/2013</t>
  </si>
  <si>
    <t>9/02,03/2013</t>
  </si>
  <si>
    <t>UT(0-2-48)</t>
  </si>
  <si>
    <t>UT(1-0-46)</t>
  </si>
  <si>
    <t>UT(0-0-41)</t>
  </si>
  <si>
    <t>UT(0-7-53)</t>
  </si>
  <si>
    <t>UT(1-4-20)</t>
  </si>
  <si>
    <t>UT(0-3-25)</t>
  </si>
  <si>
    <t>UT(0-2-0)</t>
  </si>
  <si>
    <t>UT(1-0-50)</t>
  </si>
  <si>
    <t>UT(0-3-11)</t>
  </si>
  <si>
    <t>01/09,10/2014</t>
  </si>
  <si>
    <t>DOMESTIC 03/25/2014</t>
  </si>
  <si>
    <t>DOMESTIC 04/25/2014</t>
  </si>
  <si>
    <t>04/30,05/02/2014</t>
  </si>
  <si>
    <t>DOMESTIC 05/13/2014</t>
  </si>
  <si>
    <t>10/02,03/2014</t>
  </si>
  <si>
    <t>UT(1-2-8)</t>
  </si>
  <si>
    <t>UT(2-2-17)</t>
  </si>
  <si>
    <t>UT(0-0-37)</t>
  </si>
  <si>
    <t>UT(1-7-58)</t>
  </si>
  <si>
    <t>UT(0-3-33)</t>
  </si>
  <si>
    <t>UT(0-2-33)</t>
  </si>
  <si>
    <t>UT(1-5-46)</t>
  </si>
  <si>
    <t>UT(0-1-14)</t>
  </si>
  <si>
    <t>DOMESTIC 01/09/2015</t>
  </si>
  <si>
    <t>DOMESTIC 03/23/2015</t>
  </si>
  <si>
    <t>FILIAL 03/27/2015</t>
  </si>
  <si>
    <t>05/01,09/2015</t>
  </si>
  <si>
    <t>UT(0-4-22)</t>
  </si>
  <si>
    <t>UT(0-2-58)</t>
  </si>
  <si>
    <t>UT(1-4-44)</t>
  </si>
  <si>
    <t>06/24,25/2015</t>
  </si>
  <si>
    <t>UT(0-2-7)</t>
  </si>
  <si>
    <t>UT(0-5-43)</t>
  </si>
  <si>
    <t>DOMESTIC 02/17/2016</t>
  </si>
  <si>
    <t>DOMESTIC 03/29/2016</t>
  </si>
  <si>
    <t>ENROLLMENT 05/16/2016</t>
  </si>
  <si>
    <t>08/08-12/2016</t>
  </si>
  <si>
    <t>09/26,10/03/2016</t>
  </si>
  <si>
    <t>12/01,02,06/2016</t>
  </si>
  <si>
    <t>DOMESTIC 02/06-08/2017</t>
  </si>
  <si>
    <t>03/29,30/2017</t>
  </si>
  <si>
    <t>SL(15-0-0)</t>
  </si>
  <si>
    <t>10/09-11/02/2017</t>
  </si>
  <si>
    <t>12/28,29/2017</t>
  </si>
  <si>
    <t>VL(6-0-0)</t>
  </si>
  <si>
    <t>VL(3-0-0)</t>
  </si>
  <si>
    <t>TOTAL LEAVE BALANCE</t>
  </si>
  <si>
    <t>6/29,30/2023</t>
  </si>
  <si>
    <t>UT(0-2-3)</t>
  </si>
  <si>
    <t>UT(0-2-41)</t>
  </si>
  <si>
    <t>UT(0-1-8)</t>
  </si>
  <si>
    <t>UT(0-0-24)</t>
  </si>
  <si>
    <t>UT(0-1-45)</t>
  </si>
  <si>
    <t>UT(0-1-1)</t>
  </si>
  <si>
    <t>UT(0-1-31)</t>
  </si>
  <si>
    <t>UT(0-1-15)</t>
  </si>
  <si>
    <t>UT(0-2-11)</t>
  </si>
  <si>
    <t>UT(0-0-26)</t>
  </si>
  <si>
    <t>9/29, 10/3/2023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</si>
</sst>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40" totalsRowShown="0" headerRowDxfId="14" headerRowBorderDxfId="13" tableBorderDxfId="12" totalsRowBorderDxfId="11">
  <autoFilter ref="A8:K440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40"/>
  <sheetViews>
    <sheetView tabSelected="1" zoomScaleNormal="100" workbookViewId="0">
      <pane ySplit="3696" topLeftCell="A404" activePane="bottomLeft"/>
      <selection activeCell="F13" sqref="F13"/>
      <selection pane="bottomLeft" activeCell="K412" sqref="K4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7.4414062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95.64100000000002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107.75</v>
      </c>
      <c r="J9" s="11"/>
      <c r="K9" s="20"/>
    </row>
    <row r="10" spans="1:11" x14ac:dyDescent="0.3">
      <c r="A10" s="48" t="s">
        <v>89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3">
      <c r="A11" s="40">
        <v>37987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40">
        <v>38018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38047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38078</v>
      </c>
      <c r="B14" s="20" t="s">
        <v>110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 t="s">
        <v>111</v>
      </c>
    </row>
    <row r="15" spans="1:11" x14ac:dyDescent="0.3">
      <c r="A15" s="40">
        <v>38108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v>38139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38169</v>
      </c>
      <c r="B17" s="20" t="s">
        <v>103</v>
      </c>
      <c r="C17" s="13">
        <v>1.25</v>
      </c>
      <c r="D17" s="39">
        <v>6.0000000000000001E-3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38200</v>
      </c>
      <c r="B18" s="20" t="s">
        <v>80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 t="s">
        <v>109</v>
      </c>
    </row>
    <row r="19" spans="1:11" x14ac:dyDescent="0.3">
      <c r="A19" s="40"/>
      <c r="B19" s="20" t="s">
        <v>104</v>
      </c>
      <c r="C19" s="13"/>
      <c r="D19" s="39">
        <v>0.29199999999999998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3">
      <c r="A20" s="40">
        <v>38231</v>
      </c>
      <c r="B20" s="20" t="s">
        <v>82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38231</v>
      </c>
    </row>
    <row r="21" spans="1:11" x14ac:dyDescent="0.3">
      <c r="A21" s="40"/>
      <c r="B21" s="20" t="s">
        <v>82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38252</v>
      </c>
    </row>
    <row r="22" spans="1:11" x14ac:dyDescent="0.3">
      <c r="A22" s="40"/>
      <c r="B22" s="20" t="s">
        <v>105</v>
      </c>
      <c r="C22" s="13"/>
      <c r="D22" s="39">
        <v>4.6000000000000006E-2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3">
      <c r="A23" s="40">
        <v>38261</v>
      </c>
      <c r="B23" s="20" t="s">
        <v>106</v>
      </c>
      <c r="C23" s="13">
        <v>1.25</v>
      </c>
      <c r="D23" s="39">
        <v>0.23700000000000002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/>
      <c r="B24" s="20" t="s">
        <v>82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49">
        <v>38261</v>
      </c>
    </row>
    <row r="25" spans="1:11" x14ac:dyDescent="0.3">
      <c r="A25" s="40"/>
      <c r="B25" s="20" t="s">
        <v>80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112</v>
      </c>
    </row>
    <row r="26" spans="1:11" x14ac:dyDescent="0.3">
      <c r="A26" s="40"/>
      <c r="B26" s="20" t="s">
        <v>80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 t="s">
        <v>113</v>
      </c>
    </row>
    <row r="27" spans="1:11" x14ac:dyDescent="0.3">
      <c r="A27" s="40">
        <v>38292</v>
      </c>
      <c r="B27" s="20" t="s">
        <v>107</v>
      </c>
      <c r="C27" s="13">
        <v>1.25</v>
      </c>
      <c r="D27" s="39">
        <v>1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9">
        <v>38309</v>
      </c>
    </row>
    <row r="28" spans="1:11" x14ac:dyDescent="0.3">
      <c r="A28" s="40"/>
      <c r="B28" s="20" t="s">
        <v>108</v>
      </c>
      <c r="C28" s="13"/>
      <c r="D28" s="39">
        <v>4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 t="s">
        <v>114</v>
      </c>
    </row>
    <row r="29" spans="1:11" x14ac:dyDescent="0.3">
      <c r="A29" s="40">
        <v>38322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8" t="s">
        <v>91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38353</v>
      </c>
      <c r="B31" s="20" t="s">
        <v>82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38358</v>
      </c>
    </row>
    <row r="32" spans="1:11" x14ac:dyDescent="0.3">
      <c r="A32" s="40"/>
      <c r="B32" s="20" t="s">
        <v>80</v>
      </c>
      <c r="C32" s="13"/>
      <c r="D32" s="39"/>
      <c r="E32" s="34"/>
      <c r="F32" s="20"/>
      <c r="G32" s="13"/>
      <c r="H32" s="39"/>
      <c r="I32" s="34"/>
      <c r="J32" s="11"/>
      <c r="K32" s="49" t="s">
        <v>118</v>
      </c>
    </row>
    <row r="33" spans="1:11" x14ac:dyDescent="0.3">
      <c r="A33" s="40"/>
      <c r="B33" s="20" t="s">
        <v>116</v>
      </c>
      <c r="C33" s="13"/>
      <c r="D33" s="39">
        <v>0.54400000000000004</v>
      </c>
      <c r="E33" s="34"/>
      <c r="F33" s="20"/>
      <c r="G33" s="13"/>
      <c r="H33" s="39"/>
      <c r="I33" s="34"/>
      <c r="J33" s="11"/>
      <c r="K33" s="49"/>
    </row>
    <row r="34" spans="1:11" x14ac:dyDescent="0.3">
      <c r="A34" s="40">
        <v>38384</v>
      </c>
      <c r="B34" s="20" t="s">
        <v>85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2</v>
      </c>
      <c r="I34" s="34"/>
      <c r="J34" s="11"/>
      <c r="K34" s="20" t="s">
        <v>119</v>
      </c>
    </row>
    <row r="35" spans="1:11" x14ac:dyDescent="0.3">
      <c r="A35" s="40"/>
      <c r="B35" s="20" t="s">
        <v>85</v>
      </c>
      <c r="C35" s="13"/>
      <c r="D35" s="39"/>
      <c r="E35" s="34"/>
      <c r="F35" s="20"/>
      <c r="G35" s="13"/>
      <c r="H35" s="39">
        <v>2</v>
      </c>
      <c r="I35" s="34"/>
      <c r="J35" s="11"/>
      <c r="K35" s="20" t="s">
        <v>120</v>
      </c>
    </row>
    <row r="36" spans="1:11" x14ac:dyDescent="0.3">
      <c r="A36" s="40"/>
      <c r="B36" s="20" t="s">
        <v>80</v>
      </c>
      <c r="C36" s="13"/>
      <c r="D36" s="39"/>
      <c r="E36" s="34"/>
      <c r="F36" s="20"/>
      <c r="G36" s="13"/>
      <c r="H36" s="39"/>
      <c r="I36" s="34"/>
      <c r="J36" s="11"/>
      <c r="K36" s="20" t="s">
        <v>121</v>
      </c>
    </row>
    <row r="37" spans="1:11" x14ac:dyDescent="0.3">
      <c r="A37" s="40"/>
      <c r="B37" s="20" t="s">
        <v>117</v>
      </c>
      <c r="C37" s="13"/>
      <c r="D37" s="39">
        <v>8.0000000000000002E-3</v>
      </c>
      <c r="E37" s="34"/>
      <c r="F37" s="20"/>
      <c r="G37" s="13"/>
      <c r="H37" s="39"/>
      <c r="I37" s="34"/>
      <c r="J37" s="11"/>
      <c r="K37" s="20"/>
    </row>
    <row r="38" spans="1:11" x14ac:dyDescent="0.3">
      <c r="A38" s="40">
        <v>38412</v>
      </c>
      <c r="B38" s="20" t="s">
        <v>82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38421</v>
      </c>
    </row>
    <row r="39" spans="1:11" x14ac:dyDescent="0.3">
      <c r="A39" s="40"/>
      <c r="B39" s="20" t="s">
        <v>82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38429</v>
      </c>
    </row>
    <row r="40" spans="1:11" x14ac:dyDescent="0.3">
      <c r="A40" s="40">
        <v>38443</v>
      </c>
      <c r="B40" s="20" t="s">
        <v>82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20"/>
    </row>
    <row r="41" spans="1:11" x14ac:dyDescent="0.3">
      <c r="A41" s="40">
        <v>38473</v>
      </c>
      <c r="B41" s="20" t="s">
        <v>82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38471</v>
      </c>
    </row>
    <row r="42" spans="1:11" x14ac:dyDescent="0.3">
      <c r="A42" s="40"/>
      <c r="B42" s="20" t="s">
        <v>85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2</v>
      </c>
      <c r="I42" s="34"/>
      <c r="J42" s="11"/>
      <c r="K42" s="20" t="s">
        <v>123</v>
      </c>
    </row>
    <row r="43" spans="1:11" x14ac:dyDescent="0.3">
      <c r="A43" s="40"/>
      <c r="B43" s="20" t="s">
        <v>80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20" t="s">
        <v>122</v>
      </c>
    </row>
    <row r="44" spans="1:11" x14ac:dyDescent="0.3">
      <c r="A44" s="40">
        <v>38504</v>
      </c>
      <c r="B44" s="20" t="s">
        <v>85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2</v>
      </c>
      <c r="I44" s="34"/>
      <c r="J44" s="11"/>
      <c r="K44" s="20" t="s">
        <v>124</v>
      </c>
    </row>
    <row r="45" spans="1:11" x14ac:dyDescent="0.3">
      <c r="A45" s="40"/>
      <c r="B45" s="20" t="s">
        <v>85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>
        <v>2</v>
      </c>
      <c r="I45" s="34"/>
      <c r="J45" s="11"/>
      <c r="K45" s="20" t="s">
        <v>125</v>
      </c>
    </row>
    <row r="46" spans="1:11" x14ac:dyDescent="0.3">
      <c r="A46" s="40"/>
      <c r="B46" s="20" t="s">
        <v>110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 t="s">
        <v>126</v>
      </c>
    </row>
    <row r="47" spans="1:11" x14ac:dyDescent="0.3">
      <c r="A47" s="40">
        <v>38534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40">
        <v>38565</v>
      </c>
      <c r="B48" s="20" t="s">
        <v>82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38583</v>
      </c>
    </row>
    <row r="49" spans="1:11" x14ac:dyDescent="0.3">
      <c r="A49" s="40">
        <v>38596</v>
      </c>
      <c r="B49" s="20" t="s">
        <v>82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38604</v>
      </c>
    </row>
    <row r="50" spans="1:11" x14ac:dyDescent="0.3">
      <c r="A50" s="40"/>
      <c r="B50" s="20" t="s">
        <v>82</v>
      </c>
      <c r="C50" s="13"/>
      <c r="D50" s="39"/>
      <c r="E50" s="34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49">
        <v>38622</v>
      </c>
    </row>
    <row r="51" spans="1:11" x14ac:dyDescent="0.3">
      <c r="A51" s="40">
        <v>38626</v>
      </c>
      <c r="B51" s="20" t="s">
        <v>79</v>
      </c>
      <c r="C51" s="13">
        <v>1.25</v>
      </c>
      <c r="D51" s="39">
        <v>1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49">
        <v>38642</v>
      </c>
    </row>
    <row r="52" spans="1:11" x14ac:dyDescent="0.3">
      <c r="A52" s="40"/>
      <c r="B52" s="20" t="s">
        <v>82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49">
        <v>38638</v>
      </c>
    </row>
    <row r="53" spans="1:11" x14ac:dyDescent="0.3">
      <c r="A53" s="40"/>
      <c r="B53" s="20" t="s">
        <v>82</v>
      </c>
      <c r="C53" s="13"/>
      <c r="D53" s="39"/>
      <c r="E53" s="34"/>
      <c r="F53" s="20"/>
      <c r="G53" s="13" t="str">
        <f>IF(ISBLANK(Table1[[#This Row],[EARNED]]),"",Table1[[#This Row],[EARNED]])</f>
        <v/>
      </c>
      <c r="H53" s="39">
        <v>1</v>
      </c>
      <c r="I53" s="34"/>
      <c r="J53" s="11"/>
      <c r="K53" s="49">
        <v>38652</v>
      </c>
    </row>
    <row r="54" spans="1:11" x14ac:dyDescent="0.3">
      <c r="A54" s="40">
        <v>38657</v>
      </c>
      <c r="B54" s="20" t="s">
        <v>127</v>
      </c>
      <c r="C54" s="13">
        <v>1.25</v>
      </c>
      <c r="D54" s="39">
        <v>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128</v>
      </c>
    </row>
    <row r="55" spans="1:11" x14ac:dyDescent="0.3">
      <c r="A55" s="40">
        <v>38687</v>
      </c>
      <c r="B55" s="20" t="s">
        <v>127</v>
      </c>
      <c r="C55" s="13">
        <v>1.25</v>
      </c>
      <c r="D55" s="39">
        <v>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8" t="s">
        <v>92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3">
      <c r="A57" s="40">
        <v>38718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v>38749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v>38777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0">
        <v>38808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40">
        <v>38838</v>
      </c>
      <c r="B61" s="20" t="s">
        <v>129</v>
      </c>
      <c r="C61" s="13">
        <v>1.25</v>
      </c>
      <c r="D61" s="39">
        <v>2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130</v>
      </c>
    </row>
    <row r="62" spans="1:11" x14ac:dyDescent="0.3">
      <c r="A62" s="40"/>
      <c r="B62" s="20" t="s">
        <v>86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131</v>
      </c>
    </row>
    <row r="63" spans="1:11" x14ac:dyDescent="0.3">
      <c r="A63" s="40"/>
      <c r="B63" s="20" t="s">
        <v>84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 t="s">
        <v>132</v>
      </c>
    </row>
    <row r="64" spans="1:11" x14ac:dyDescent="0.3">
      <c r="A64" s="40">
        <v>38869</v>
      </c>
      <c r="B64" s="20" t="s">
        <v>80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133</v>
      </c>
    </row>
    <row r="65" spans="1:11" x14ac:dyDescent="0.3">
      <c r="A65" s="40"/>
      <c r="B65" s="20" t="s">
        <v>85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134</v>
      </c>
    </row>
    <row r="66" spans="1:11" x14ac:dyDescent="0.3">
      <c r="A66" s="40">
        <v>38899</v>
      </c>
      <c r="B66" s="20" t="s">
        <v>82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49">
        <v>38917</v>
      </c>
    </row>
    <row r="67" spans="1:11" x14ac:dyDescent="0.3">
      <c r="A67" s="40">
        <v>38930</v>
      </c>
      <c r="B67" s="20" t="s">
        <v>82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/>
    </row>
    <row r="68" spans="1:11" x14ac:dyDescent="0.3">
      <c r="A68" s="40">
        <v>38961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38991</v>
      </c>
      <c r="B69" s="20" t="s">
        <v>110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 t="s">
        <v>136</v>
      </c>
    </row>
    <row r="70" spans="1:11" x14ac:dyDescent="0.3">
      <c r="A70" s="40">
        <v>39022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39052</v>
      </c>
      <c r="B71" s="20" t="s">
        <v>135</v>
      </c>
      <c r="C71" s="13">
        <v>1.25</v>
      </c>
      <c r="D71" s="39">
        <v>3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8" t="s">
        <v>93</v>
      </c>
      <c r="B72" s="20"/>
      <c r="C72" s="13"/>
      <c r="D72" s="39"/>
      <c r="E72" s="34" t="s">
        <v>32</v>
      </c>
      <c r="F72" s="20"/>
      <c r="G72" s="13" t="str">
        <f>IF(ISBLANK(Table1[[#This Row],[EARNED]]),"",Table1[[#This Row],[EARNED]])</f>
        <v/>
      </c>
      <c r="H72" s="39"/>
      <c r="I72" s="34" t="s">
        <v>32</v>
      </c>
      <c r="J72" s="11"/>
      <c r="K72" s="20"/>
    </row>
    <row r="73" spans="1:11" x14ac:dyDescent="0.3">
      <c r="A73" s="40">
        <v>39083</v>
      </c>
      <c r="B73" s="20" t="s">
        <v>85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137</v>
      </c>
    </row>
    <row r="74" spans="1:11" x14ac:dyDescent="0.3">
      <c r="A74" s="40">
        <v>39114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v>39142</v>
      </c>
      <c r="B75" s="20" t="s">
        <v>80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49">
        <v>39158</v>
      </c>
    </row>
    <row r="76" spans="1:11" x14ac:dyDescent="0.3">
      <c r="A76" s="40"/>
      <c r="B76" s="20" t="s">
        <v>80</v>
      </c>
      <c r="C76" s="13"/>
      <c r="D76" s="39"/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138</v>
      </c>
    </row>
    <row r="77" spans="1:11" x14ac:dyDescent="0.3">
      <c r="A77" s="40">
        <v>39173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39203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v>39234</v>
      </c>
      <c r="B79" s="20" t="s">
        <v>80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49">
        <v>39258</v>
      </c>
    </row>
    <row r="80" spans="1:11" x14ac:dyDescent="0.3">
      <c r="A80" s="40">
        <v>39264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v>39295</v>
      </c>
      <c r="B81" s="20" t="s">
        <v>85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2</v>
      </c>
      <c r="I81" s="34"/>
      <c r="J81" s="11"/>
      <c r="K81" s="20" t="s">
        <v>139</v>
      </c>
    </row>
    <row r="82" spans="1:11" x14ac:dyDescent="0.3">
      <c r="A82" s="40">
        <v>39326</v>
      </c>
      <c r="B82" s="20" t="s">
        <v>107</v>
      </c>
      <c r="C82" s="13">
        <v>1.25</v>
      </c>
      <c r="D82" s="39">
        <v>1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49">
        <v>39358</v>
      </c>
    </row>
    <row r="83" spans="1:11" x14ac:dyDescent="0.3">
      <c r="A83" s="40">
        <v>39356</v>
      </c>
      <c r="B83" s="20" t="s">
        <v>129</v>
      </c>
      <c r="C83" s="13">
        <v>1.25</v>
      </c>
      <c r="D83" s="39">
        <v>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40"/>
      <c r="B84" s="20" t="s">
        <v>88</v>
      </c>
      <c r="C84" s="13"/>
      <c r="D84" s="39">
        <v>3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140</v>
      </c>
    </row>
    <row r="85" spans="1:11" x14ac:dyDescent="0.3">
      <c r="A85" s="40">
        <v>39387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v>39417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8" t="s">
        <v>94</v>
      </c>
      <c r="B87" s="20"/>
      <c r="C87" s="13"/>
      <c r="D87" s="39"/>
      <c r="E87" s="34" t="s">
        <v>32</v>
      </c>
      <c r="F87" s="20"/>
      <c r="G87" s="13" t="str">
        <f>IF(ISBLANK(Table1[[#This Row],[EARNED]]),"",Table1[[#This Row],[EARNED]])</f>
        <v/>
      </c>
      <c r="H87" s="39"/>
      <c r="I87" s="34" t="s">
        <v>32</v>
      </c>
      <c r="J87" s="11"/>
      <c r="K87" s="20"/>
    </row>
    <row r="88" spans="1:11" x14ac:dyDescent="0.3">
      <c r="A88" s="40">
        <v>39448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v>39479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v>39508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v>39539</v>
      </c>
      <c r="B91" s="20" t="s">
        <v>86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141</v>
      </c>
    </row>
    <row r="92" spans="1:11" x14ac:dyDescent="0.3">
      <c r="A92" s="40"/>
      <c r="B92" s="20" t="s">
        <v>82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</v>
      </c>
      <c r="I92" s="34"/>
      <c r="J92" s="11"/>
      <c r="K92" s="49">
        <v>39564</v>
      </c>
    </row>
    <row r="93" spans="1:11" x14ac:dyDescent="0.3">
      <c r="A93" s="40">
        <v>39569</v>
      </c>
      <c r="B93" s="20" t="s">
        <v>85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2</v>
      </c>
      <c r="I93" s="34"/>
      <c r="J93" s="11"/>
      <c r="K93" s="20" t="s">
        <v>142</v>
      </c>
    </row>
    <row r="94" spans="1:11" x14ac:dyDescent="0.3">
      <c r="A94" s="40"/>
      <c r="B94" s="20" t="s">
        <v>129</v>
      </c>
      <c r="C94" s="13"/>
      <c r="D94" s="39">
        <v>2</v>
      </c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143</v>
      </c>
    </row>
    <row r="95" spans="1:11" x14ac:dyDescent="0.3">
      <c r="A95" s="40"/>
      <c r="B95" s="20" t="s">
        <v>85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2</v>
      </c>
      <c r="I95" s="34"/>
      <c r="J95" s="11"/>
      <c r="K95" s="20" t="s">
        <v>144</v>
      </c>
    </row>
    <row r="96" spans="1:11" x14ac:dyDescent="0.3">
      <c r="A96" s="40"/>
      <c r="B96" s="20" t="s">
        <v>88</v>
      </c>
      <c r="C96" s="13"/>
      <c r="D96" s="39">
        <v>3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20" t="s">
        <v>145</v>
      </c>
    </row>
    <row r="97" spans="1:11" x14ac:dyDescent="0.3">
      <c r="A97" s="40">
        <v>39600</v>
      </c>
      <c r="B97" s="20" t="s">
        <v>82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39605</v>
      </c>
    </row>
    <row r="98" spans="1:11" x14ac:dyDescent="0.3">
      <c r="A98" s="40"/>
      <c r="B98" s="20" t="s">
        <v>107</v>
      </c>
      <c r="C98" s="13"/>
      <c r="D98" s="39">
        <v>11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49" t="s">
        <v>148</v>
      </c>
    </row>
    <row r="99" spans="1:11" x14ac:dyDescent="0.3">
      <c r="A99" s="40"/>
      <c r="B99" s="20" t="s">
        <v>146</v>
      </c>
      <c r="C99" s="13"/>
      <c r="D99" s="39">
        <v>5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49" t="s">
        <v>149</v>
      </c>
    </row>
    <row r="100" spans="1:11" x14ac:dyDescent="0.3">
      <c r="A100" s="40">
        <v>39630</v>
      </c>
      <c r="B100" s="20" t="s">
        <v>85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2</v>
      </c>
      <c r="I100" s="34"/>
      <c r="J100" s="11"/>
      <c r="K100" s="20" t="s">
        <v>150</v>
      </c>
    </row>
    <row r="101" spans="1:11" x14ac:dyDescent="0.3">
      <c r="A101" s="40"/>
      <c r="B101" s="20" t="s">
        <v>129</v>
      </c>
      <c r="C101" s="13"/>
      <c r="D101" s="39">
        <v>2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 t="s">
        <v>151</v>
      </c>
    </row>
    <row r="102" spans="1:11" x14ac:dyDescent="0.3">
      <c r="A102" s="40"/>
      <c r="B102" s="20" t="s">
        <v>147</v>
      </c>
      <c r="C102" s="13"/>
      <c r="D102" s="39">
        <v>7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152</v>
      </c>
    </row>
    <row r="103" spans="1:11" x14ac:dyDescent="0.3">
      <c r="A103" s="40"/>
      <c r="B103" s="20" t="s">
        <v>83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3</v>
      </c>
      <c r="I103" s="34"/>
      <c r="J103" s="11"/>
      <c r="K103" s="20" t="s">
        <v>153</v>
      </c>
    </row>
    <row r="104" spans="1:11" x14ac:dyDescent="0.3">
      <c r="A104" s="40"/>
      <c r="B104" s="20" t="s">
        <v>85</v>
      </c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>
        <v>2</v>
      </c>
      <c r="I104" s="34"/>
      <c r="J104" s="11"/>
      <c r="K104" s="20" t="s">
        <v>154</v>
      </c>
    </row>
    <row r="105" spans="1:11" x14ac:dyDescent="0.3">
      <c r="A105" s="40"/>
      <c r="B105" s="20" t="s">
        <v>82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>
        <v>1</v>
      </c>
      <c r="I105" s="34"/>
      <c r="J105" s="11"/>
      <c r="K105" s="49">
        <v>39661</v>
      </c>
    </row>
    <row r="106" spans="1:11" x14ac:dyDescent="0.3">
      <c r="A106" s="40">
        <v>39661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39692</v>
      </c>
      <c r="B107" s="20" t="s">
        <v>85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 t="s">
        <v>155</v>
      </c>
    </row>
    <row r="108" spans="1:11" x14ac:dyDescent="0.3">
      <c r="A108" s="40"/>
      <c r="B108" s="20" t="s">
        <v>107</v>
      </c>
      <c r="C108" s="13"/>
      <c r="D108" s="39">
        <v>1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49">
        <v>39732</v>
      </c>
    </row>
    <row r="109" spans="1:11" x14ac:dyDescent="0.3">
      <c r="A109" s="40">
        <v>39722</v>
      </c>
      <c r="B109" s="20" t="s">
        <v>82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</v>
      </c>
      <c r="I109" s="34"/>
      <c r="J109" s="11"/>
      <c r="K109" s="49">
        <v>39728</v>
      </c>
    </row>
    <row r="110" spans="1:11" x14ac:dyDescent="0.3">
      <c r="A110" s="40"/>
      <c r="B110" s="20" t="s">
        <v>82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49">
        <v>39730</v>
      </c>
    </row>
    <row r="111" spans="1:11" x14ac:dyDescent="0.3">
      <c r="A111" s="40">
        <v>39753</v>
      </c>
      <c r="B111" s="20" t="s">
        <v>82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1</v>
      </c>
      <c r="I111" s="34"/>
      <c r="J111" s="11"/>
      <c r="K111" s="49">
        <v>39784</v>
      </c>
    </row>
    <row r="112" spans="1:11" x14ac:dyDescent="0.3">
      <c r="A112" s="40">
        <v>39783</v>
      </c>
      <c r="B112" s="20" t="s">
        <v>82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39787</v>
      </c>
    </row>
    <row r="113" spans="1:11" x14ac:dyDescent="0.3">
      <c r="A113" s="48" t="s">
        <v>95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3">
      <c r="A114" s="40">
        <v>39814</v>
      </c>
      <c r="B114" s="20" t="s">
        <v>86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164</v>
      </c>
    </row>
    <row r="115" spans="1:11" x14ac:dyDescent="0.3">
      <c r="A115" s="40"/>
      <c r="B115" s="20" t="s">
        <v>156</v>
      </c>
      <c r="C115" s="13"/>
      <c r="D115" s="39">
        <v>16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163</v>
      </c>
    </row>
    <row r="116" spans="1:11" x14ac:dyDescent="0.3">
      <c r="A116" s="40">
        <v>39845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v>39873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40">
        <v>39904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0">
        <v>39934</v>
      </c>
      <c r="B119" s="20" t="s">
        <v>82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1</v>
      </c>
      <c r="I119" s="34"/>
      <c r="J119" s="11"/>
      <c r="K119" s="49">
        <v>39945</v>
      </c>
    </row>
    <row r="120" spans="1:11" x14ac:dyDescent="0.3">
      <c r="A120" s="40">
        <v>39965</v>
      </c>
      <c r="B120" s="20" t="s">
        <v>82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20"/>
    </row>
    <row r="121" spans="1:11" x14ac:dyDescent="0.3">
      <c r="A121" s="40"/>
      <c r="B121" s="20" t="s">
        <v>157</v>
      </c>
      <c r="C121" s="13"/>
      <c r="D121" s="39">
        <v>0.39200000000000002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3">
      <c r="A122" s="40">
        <v>39995</v>
      </c>
      <c r="B122" s="20" t="s">
        <v>83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3</v>
      </c>
      <c r="I122" s="34"/>
      <c r="J122" s="11"/>
      <c r="K122" s="20" t="s">
        <v>165</v>
      </c>
    </row>
    <row r="123" spans="1:11" x14ac:dyDescent="0.3">
      <c r="A123" s="40"/>
      <c r="B123" s="20" t="s">
        <v>158</v>
      </c>
      <c r="C123" s="13"/>
      <c r="D123" s="39">
        <v>0.91200000000000003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3">
      <c r="A124" s="40">
        <v>40026</v>
      </c>
      <c r="B124" s="20" t="s">
        <v>85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166</v>
      </c>
    </row>
    <row r="125" spans="1:11" x14ac:dyDescent="0.3">
      <c r="A125" s="40"/>
      <c r="B125" s="20" t="s">
        <v>159</v>
      </c>
      <c r="C125" s="13"/>
      <c r="D125" s="39">
        <v>1.6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3">
      <c r="A126" s="40">
        <v>40057</v>
      </c>
      <c r="B126" s="20" t="s">
        <v>82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1</v>
      </c>
      <c r="I126" s="34"/>
      <c r="J126" s="11"/>
      <c r="K126" s="49">
        <v>40071</v>
      </c>
    </row>
    <row r="127" spans="1:11" x14ac:dyDescent="0.3">
      <c r="A127" s="40"/>
      <c r="B127" s="20" t="s">
        <v>82</v>
      </c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>
        <v>1</v>
      </c>
      <c r="I127" s="34"/>
      <c r="J127" s="11"/>
      <c r="K127" s="49">
        <v>40089</v>
      </c>
    </row>
    <row r="128" spans="1:11" x14ac:dyDescent="0.3">
      <c r="A128" s="40"/>
      <c r="B128" s="20" t="s">
        <v>160</v>
      </c>
      <c r="C128" s="13"/>
      <c r="D128" s="39">
        <v>1.0620000000000001</v>
      </c>
      <c r="E128" s="34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3">
      <c r="A129" s="40">
        <v>40087</v>
      </c>
      <c r="B129" s="20" t="s">
        <v>161</v>
      </c>
      <c r="C129" s="13">
        <v>1.25</v>
      </c>
      <c r="D129" s="39">
        <v>0.46200000000000002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0">
        <v>40118</v>
      </c>
      <c r="B130" s="20" t="s">
        <v>162</v>
      </c>
      <c r="C130" s="13">
        <v>1.25</v>
      </c>
      <c r="D130" s="39">
        <v>0.23100000000000001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40">
        <v>40148</v>
      </c>
      <c r="B131" s="20" t="s">
        <v>82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49">
        <v>40158</v>
      </c>
    </row>
    <row r="132" spans="1:11" x14ac:dyDescent="0.3">
      <c r="A132" s="40"/>
      <c r="B132" s="20" t="s">
        <v>167</v>
      </c>
      <c r="C132" s="13"/>
      <c r="D132" s="39">
        <v>0.498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3">
      <c r="A133" s="48" t="s">
        <v>96</v>
      </c>
      <c r="B133" s="20"/>
      <c r="C133" s="13"/>
      <c r="D133" s="39"/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3">
      <c r="A134" s="40">
        <v>40179</v>
      </c>
      <c r="B134" s="20" t="s">
        <v>168</v>
      </c>
      <c r="C134" s="13">
        <v>1.25</v>
      </c>
      <c r="D134" s="39">
        <v>10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 t="s">
        <v>176</v>
      </c>
    </row>
    <row r="135" spans="1:11" x14ac:dyDescent="0.3">
      <c r="A135" s="40"/>
      <c r="B135" s="20" t="s">
        <v>169</v>
      </c>
      <c r="C135" s="13"/>
      <c r="D135" s="39">
        <v>0.13500000000000001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40">
        <v>40210</v>
      </c>
      <c r="B136" s="20" t="s">
        <v>170</v>
      </c>
      <c r="C136" s="13">
        <v>1.25</v>
      </c>
      <c r="D136" s="39">
        <v>0.22700000000000001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115</v>
      </c>
    </row>
    <row r="137" spans="1:11" x14ac:dyDescent="0.3">
      <c r="A137" s="40">
        <v>40238</v>
      </c>
      <c r="B137" s="20" t="s">
        <v>80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177</v>
      </c>
    </row>
    <row r="138" spans="1:11" x14ac:dyDescent="0.3">
      <c r="A138" s="40"/>
      <c r="B138" s="20" t="s">
        <v>82</v>
      </c>
      <c r="C138" s="13"/>
      <c r="D138" s="39"/>
      <c r="E138" s="34"/>
      <c r="F138" s="20"/>
      <c r="G138" s="13" t="str">
        <f>IF(ISBLANK(Table1[[#This Row],[EARNED]]),"",Table1[[#This Row],[EARNED]])</f>
        <v/>
      </c>
      <c r="H138" s="39">
        <v>1</v>
      </c>
      <c r="I138" s="34"/>
      <c r="J138" s="11"/>
      <c r="K138" s="49">
        <v>40260</v>
      </c>
    </row>
    <row r="139" spans="1:11" x14ac:dyDescent="0.3">
      <c r="A139" s="40"/>
      <c r="B139" s="20" t="s">
        <v>82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>
        <v>1</v>
      </c>
      <c r="I139" s="34"/>
      <c r="J139" s="11"/>
      <c r="K139" s="49">
        <v>40274</v>
      </c>
    </row>
    <row r="140" spans="1:11" x14ac:dyDescent="0.3">
      <c r="A140" s="40"/>
      <c r="B140" s="20" t="s">
        <v>171</v>
      </c>
      <c r="C140" s="13"/>
      <c r="D140" s="39">
        <v>0.437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3">
      <c r="A141" s="40">
        <v>40269</v>
      </c>
      <c r="B141" s="20" t="s">
        <v>85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178</v>
      </c>
    </row>
    <row r="142" spans="1:11" x14ac:dyDescent="0.3">
      <c r="A142" s="40"/>
      <c r="B142" s="20" t="s">
        <v>172</v>
      </c>
      <c r="C142" s="13"/>
      <c r="D142" s="39">
        <v>0.53500000000000003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3">
      <c r="A143" s="40">
        <v>40299</v>
      </c>
      <c r="B143" s="20" t="s">
        <v>85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2</v>
      </c>
      <c r="I143" s="34"/>
      <c r="J143" s="11"/>
      <c r="K143" s="20" t="s">
        <v>179</v>
      </c>
    </row>
    <row r="144" spans="1:11" x14ac:dyDescent="0.3">
      <c r="A144" s="40"/>
      <c r="B144" s="20" t="s">
        <v>173</v>
      </c>
      <c r="C144" s="13"/>
      <c r="D144" s="39">
        <v>0.22900000000000001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20"/>
    </row>
    <row r="145" spans="1:11" x14ac:dyDescent="0.3">
      <c r="A145" s="40">
        <v>40330</v>
      </c>
      <c r="B145" s="20" t="s">
        <v>80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180</v>
      </c>
    </row>
    <row r="146" spans="1:11" x14ac:dyDescent="0.3">
      <c r="A146" s="40"/>
      <c r="B146" s="20" t="s">
        <v>82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49">
        <v>40346</v>
      </c>
    </row>
    <row r="147" spans="1:11" x14ac:dyDescent="0.3">
      <c r="A147" s="40"/>
      <c r="B147" s="20" t="s">
        <v>174</v>
      </c>
      <c r="C147" s="13"/>
      <c r="D147" s="39">
        <v>0.11700000000000001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3">
      <c r="A148" s="40">
        <v>40360</v>
      </c>
      <c r="B148" s="20" t="s">
        <v>85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2</v>
      </c>
      <c r="I148" s="34"/>
      <c r="J148" s="11"/>
      <c r="K148" s="20" t="s">
        <v>181</v>
      </c>
    </row>
    <row r="149" spans="1:11" x14ac:dyDescent="0.3">
      <c r="A149" s="40"/>
      <c r="B149" s="20" t="s">
        <v>82</v>
      </c>
      <c r="C149" s="13"/>
      <c r="D149" s="39"/>
      <c r="E149" s="34"/>
      <c r="F149" s="20"/>
      <c r="G149" s="13" t="str">
        <f>IF(ISBLANK(Table1[[#This Row],[EARNED]]),"",Table1[[#This Row],[EARNED]])</f>
        <v/>
      </c>
      <c r="H149" s="39">
        <v>1</v>
      </c>
      <c r="I149" s="34"/>
      <c r="J149" s="11"/>
      <c r="K149" s="49">
        <v>40388</v>
      </c>
    </row>
    <row r="150" spans="1:11" x14ac:dyDescent="0.3">
      <c r="A150" s="40"/>
      <c r="B150" s="20" t="s">
        <v>175</v>
      </c>
      <c r="C150" s="13"/>
      <c r="D150" s="39">
        <v>0.27100000000000002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3">
      <c r="A151" s="40">
        <v>40391</v>
      </c>
      <c r="B151" s="20" t="s">
        <v>80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188</v>
      </c>
    </row>
    <row r="152" spans="1:11" x14ac:dyDescent="0.3">
      <c r="A152" s="40"/>
      <c r="B152" s="20" t="s">
        <v>82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1</v>
      </c>
      <c r="I152" s="34"/>
      <c r="J152" s="11"/>
      <c r="K152" s="49">
        <v>40417</v>
      </c>
    </row>
    <row r="153" spans="1:11" x14ac:dyDescent="0.3">
      <c r="A153" s="40"/>
      <c r="B153" s="20" t="s">
        <v>182</v>
      </c>
      <c r="C153" s="13"/>
      <c r="D153" s="39">
        <v>0.14600000000000002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3">
      <c r="A154" s="40">
        <v>40422</v>
      </c>
      <c r="B154" s="20" t="s">
        <v>85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2</v>
      </c>
      <c r="I154" s="34"/>
      <c r="J154" s="11"/>
      <c r="K154" s="20" t="s">
        <v>189</v>
      </c>
    </row>
    <row r="155" spans="1:11" x14ac:dyDescent="0.3">
      <c r="A155" s="40"/>
      <c r="B155" s="20" t="s">
        <v>83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>
        <v>3</v>
      </c>
      <c r="I155" s="34"/>
      <c r="J155" s="11"/>
      <c r="K155" s="20" t="s">
        <v>190</v>
      </c>
    </row>
    <row r="156" spans="1:11" x14ac:dyDescent="0.3">
      <c r="A156" s="40"/>
      <c r="B156" s="20" t="s">
        <v>183</v>
      </c>
      <c r="C156" s="13"/>
      <c r="D156" s="39">
        <v>8.3000000000000018E-2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3">
      <c r="A157" s="40">
        <v>40452</v>
      </c>
      <c r="B157" s="20" t="s">
        <v>85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2</v>
      </c>
      <c r="I157" s="34"/>
      <c r="J157" s="11"/>
      <c r="K157" s="20" t="s">
        <v>191</v>
      </c>
    </row>
    <row r="158" spans="1:11" x14ac:dyDescent="0.3">
      <c r="A158" s="40"/>
      <c r="B158" s="20" t="s">
        <v>82</v>
      </c>
      <c r="C158" s="13"/>
      <c r="D158" s="39"/>
      <c r="E158" s="34"/>
      <c r="F158" s="20"/>
      <c r="G158" s="13" t="str">
        <f>IF(ISBLANK(Table1[[#This Row],[EARNED]]),"",Table1[[#This Row],[EARNED]])</f>
        <v/>
      </c>
      <c r="H158" s="39">
        <v>1</v>
      </c>
      <c r="I158" s="34"/>
      <c r="J158" s="11"/>
      <c r="K158" s="49">
        <v>40481</v>
      </c>
    </row>
    <row r="159" spans="1:11" x14ac:dyDescent="0.3">
      <c r="A159" s="40"/>
      <c r="B159" s="20" t="s">
        <v>184</v>
      </c>
      <c r="C159" s="13"/>
      <c r="D159" s="39">
        <v>0.115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3">
      <c r="A160" s="40">
        <v>40483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0">
        <v>40513</v>
      </c>
      <c r="B161" s="20" t="s">
        <v>185</v>
      </c>
      <c r="C161" s="13">
        <v>1.25</v>
      </c>
      <c r="D161" s="39">
        <v>4.2000000000000003E-2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8" t="s">
        <v>97</v>
      </c>
      <c r="B162" s="20"/>
      <c r="C162" s="13"/>
      <c r="D162" s="39"/>
      <c r="E162" s="34" t="s">
        <v>32</v>
      </c>
      <c r="F162" s="20"/>
      <c r="G162" s="13" t="str">
        <f>IF(ISBLANK(Table1[[#This Row],[EARNED]]),"",Table1[[#This Row],[EARNED]])</f>
        <v/>
      </c>
      <c r="H162" s="39"/>
      <c r="I162" s="34" t="s">
        <v>32</v>
      </c>
      <c r="J162" s="11"/>
      <c r="K162" s="20"/>
    </row>
    <row r="163" spans="1:11" x14ac:dyDescent="0.3">
      <c r="A163" s="40">
        <v>40544</v>
      </c>
      <c r="B163" s="20" t="s">
        <v>183</v>
      </c>
      <c r="C163" s="13">
        <v>1.25</v>
      </c>
      <c r="D163" s="39">
        <v>8.3000000000000018E-2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3">
      <c r="A164" s="40">
        <v>40575</v>
      </c>
      <c r="B164" s="20" t="s">
        <v>80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 t="s">
        <v>192</v>
      </c>
    </row>
    <row r="165" spans="1:11" x14ac:dyDescent="0.3">
      <c r="A165" s="40"/>
      <c r="B165" s="20" t="s">
        <v>186</v>
      </c>
      <c r="C165" s="13"/>
      <c r="D165" s="39">
        <v>7.9000000000000015E-2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3">
      <c r="A166" s="40">
        <v>40603</v>
      </c>
      <c r="B166" s="20" t="s">
        <v>80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193</v>
      </c>
    </row>
    <row r="167" spans="1:11" x14ac:dyDescent="0.3">
      <c r="A167" s="40"/>
      <c r="B167" s="20" t="s">
        <v>82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1</v>
      </c>
      <c r="I167" s="34"/>
      <c r="J167" s="11"/>
      <c r="K167" s="49">
        <v>40623</v>
      </c>
    </row>
    <row r="168" spans="1:11" x14ac:dyDescent="0.3">
      <c r="A168" s="40"/>
      <c r="B168" s="20" t="s">
        <v>82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>
        <v>1</v>
      </c>
      <c r="I168" s="34"/>
      <c r="J168" s="11"/>
      <c r="K168" s="49">
        <v>40630</v>
      </c>
    </row>
    <row r="169" spans="1:11" x14ac:dyDescent="0.3">
      <c r="A169" s="40"/>
      <c r="B169" s="20" t="s">
        <v>82</v>
      </c>
      <c r="C169" s="13"/>
      <c r="D169" s="39"/>
      <c r="E169" s="34"/>
      <c r="F169" s="20"/>
      <c r="G169" s="13" t="str">
        <f>IF(ISBLANK(Table1[[#This Row],[EARNED]]),"",Table1[[#This Row],[EARNED]])</f>
        <v/>
      </c>
      <c r="H169" s="39">
        <v>1</v>
      </c>
      <c r="I169" s="34"/>
      <c r="J169" s="11"/>
      <c r="K169" s="49">
        <v>40631</v>
      </c>
    </row>
    <row r="170" spans="1:11" x14ac:dyDescent="0.3">
      <c r="A170" s="40"/>
      <c r="B170" s="20" t="s">
        <v>80</v>
      </c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194</v>
      </c>
    </row>
    <row r="171" spans="1:11" x14ac:dyDescent="0.3">
      <c r="A171" s="40"/>
      <c r="B171" s="20" t="s">
        <v>187</v>
      </c>
      <c r="C171" s="13"/>
      <c r="D171" s="39">
        <v>1.052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3">
      <c r="A172" s="40">
        <v>40634</v>
      </c>
      <c r="B172" s="20" t="s">
        <v>195</v>
      </c>
      <c r="C172" s="13">
        <v>1.25</v>
      </c>
      <c r="D172" s="39">
        <v>0.53100000000000003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40">
        <v>40664</v>
      </c>
      <c r="B173" s="20" t="s">
        <v>82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49">
        <v>40666</v>
      </c>
    </row>
    <row r="174" spans="1:11" x14ac:dyDescent="0.3">
      <c r="A174" s="40"/>
      <c r="B174" s="20" t="s">
        <v>196</v>
      </c>
      <c r="C174" s="13"/>
      <c r="D174" s="39">
        <v>0.16700000000000001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/>
    </row>
    <row r="175" spans="1:11" x14ac:dyDescent="0.3">
      <c r="A175" s="40">
        <v>40695</v>
      </c>
      <c r="B175" s="20" t="s">
        <v>85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2</v>
      </c>
      <c r="I175" s="34"/>
      <c r="J175" s="11"/>
      <c r="K175" s="20" t="s">
        <v>203</v>
      </c>
    </row>
    <row r="176" spans="1:11" x14ac:dyDescent="0.3">
      <c r="A176" s="40"/>
      <c r="B176" s="20" t="s">
        <v>82</v>
      </c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>
        <v>1</v>
      </c>
      <c r="I176" s="34"/>
      <c r="J176" s="11"/>
      <c r="K176" s="49">
        <v>40707</v>
      </c>
    </row>
    <row r="177" spans="1:11" x14ac:dyDescent="0.3">
      <c r="A177" s="40"/>
      <c r="B177" s="20" t="s">
        <v>197</v>
      </c>
      <c r="C177" s="13"/>
      <c r="D177" s="39">
        <v>0.51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3">
      <c r="A178" s="40">
        <v>40725</v>
      </c>
      <c r="B178" s="20" t="s">
        <v>198</v>
      </c>
      <c r="C178" s="13">
        <v>1.25</v>
      </c>
      <c r="D178" s="39">
        <v>0.18700000000000003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40">
        <v>40756</v>
      </c>
      <c r="B179" s="20" t="s">
        <v>199</v>
      </c>
      <c r="C179" s="13">
        <v>1.25</v>
      </c>
      <c r="D179" s="39">
        <v>0.33300000000000002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40">
        <v>40787</v>
      </c>
      <c r="B180" s="20" t="s">
        <v>200</v>
      </c>
      <c r="C180" s="13">
        <v>1.25</v>
      </c>
      <c r="D180" s="39">
        <v>0.20800000000000002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3">
      <c r="A181" s="40"/>
      <c r="B181" s="20" t="s">
        <v>82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49">
        <v>40809</v>
      </c>
    </row>
    <row r="182" spans="1:11" x14ac:dyDescent="0.3">
      <c r="A182" s="40">
        <v>40817</v>
      </c>
      <c r="B182" s="20" t="s">
        <v>82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9">
        <v>40819</v>
      </c>
    </row>
    <row r="183" spans="1:11" x14ac:dyDescent="0.3">
      <c r="A183" s="40"/>
      <c r="B183" s="20" t="s">
        <v>82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>
        <v>1</v>
      </c>
      <c r="I183" s="34"/>
      <c r="J183" s="11"/>
      <c r="K183" s="49">
        <v>40827</v>
      </c>
    </row>
    <row r="184" spans="1:11" x14ac:dyDescent="0.3">
      <c r="A184" s="40"/>
      <c r="B184" s="20" t="s">
        <v>201</v>
      </c>
      <c r="C184" s="13"/>
      <c r="D184" s="39">
        <v>5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 t="s">
        <v>204</v>
      </c>
    </row>
    <row r="185" spans="1:11" x14ac:dyDescent="0.3">
      <c r="A185" s="40"/>
      <c r="B185" s="20" t="s">
        <v>202</v>
      </c>
      <c r="C185" s="13"/>
      <c r="D185" s="39">
        <v>0.125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3">
      <c r="A186" s="40">
        <v>40848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40">
        <v>40878</v>
      </c>
      <c r="B187" s="20"/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3">
      <c r="A188" s="48" t="s">
        <v>98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3">
      <c r="A189" s="40">
        <v>40909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40">
        <v>40940</v>
      </c>
      <c r="B190" s="20" t="s">
        <v>86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205</v>
      </c>
    </row>
    <row r="191" spans="1:11" x14ac:dyDescent="0.3">
      <c r="A191" s="40"/>
      <c r="B191" s="20" t="s">
        <v>206</v>
      </c>
      <c r="C191" s="13"/>
      <c r="D191" s="39"/>
      <c r="E191" s="34"/>
      <c r="F191" s="20"/>
      <c r="G191" s="13"/>
      <c r="H191" s="39">
        <v>5</v>
      </c>
      <c r="I191" s="34"/>
      <c r="J191" s="11"/>
      <c r="K191" s="20" t="s">
        <v>216</v>
      </c>
    </row>
    <row r="192" spans="1:11" x14ac:dyDescent="0.3">
      <c r="A192" s="40">
        <v>40969</v>
      </c>
      <c r="B192" s="20" t="s">
        <v>85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2</v>
      </c>
      <c r="I192" s="34"/>
      <c r="J192" s="11"/>
      <c r="K192" s="20" t="s">
        <v>217</v>
      </c>
    </row>
    <row r="193" spans="1:11" x14ac:dyDescent="0.3">
      <c r="A193" s="40">
        <v>41000</v>
      </c>
      <c r="B193" s="20" t="s">
        <v>207</v>
      </c>
      <c r="C193" s="13">
        <v>1.25</v>
      </c>
      <c r="D193" s="39">
        <v>1.5230000000000001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>
        <v>41030</v>
      </c>
      <c r="B194" s="20" t="s">
        <v>208</v>
      </c>
      <c r="C194" s="13">
        <v>1.25</v>
      </c>
      <c r="D194" s="39">
        <v>2.6459999999999999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3">
      <c r="A195" s="40">
        <v>41061</v>
      </c>
      <c r="B195" s="20" t="s">
        <v>209</v>
      </c>
      <c r="C195" s="13">
        <v>1.25</v>
      </c>
      <c r="D195" s="39">
        <v>0.10200000000000001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40">
        <v>41091</v>
      </c>
      <c r="B196" s="20" t="s">
        <v>82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9">
        <v>41120</v>
      </c>
    </row>
    <row r="197" spans="1:11" x14ac:dyDescent="0.3">
      <c r="A197" s="40"/>
      <c r="B197" s="20" t="s">
        <v>210</v>
      </c>
      <c r="C197" s="13"/>
      <c r="D197" s="39">
        <v>1.694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3">
      <c r="A198" s="40">
        <v>41122</v>
      </c>
      <c r="B198" s="20" t="s">
        <v>211</v>
      </c>
      <c r="C198" s="13">
        <v>1.25</v>
      </c>
      <c r="D198" s="39">
        <v>0.30399999999999999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49"/>
    </row>
    <row r="199" spans="1:11" x14ac:dyDescent="0.3">
      <c r="A199" s="40">
        <v>41153</v>
      </c>
      <c r="B199" s="20" t="s">
        <v>82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49">
        <v>41156</v>
      </c>
    </row>
    <row r="200" spans="1:11" x14ac:dyDescent="0.3">
      <c r="A200" s="40"/>
      <c r="B200" s="20" t="s">
        <v>212</v>
      </c>
      <c r="C200" s="13"/>
      <c r="D200" s="39">
        <v>1.1459999999999999</v>
      </c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/>
    </row>
    <row r="201" spans="1:11" x14ac:dyDescent="0.3">
      <c r="A201" s="40">
        <v>41183</v>
      </c>
      <c r="B201" s="20" t="s">
        <v>82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1</v>
      </c>
      <c r="I201" s="34"/>
      <c r="J201" s="11"/>
      <c r="K201" s="49">
        <v>41193</v>
      </c>
    </row>
    <row r="202" spans="1:11" x14ac:dyDescent="0.3">
      <c r="A202" s="40"/>
      <c r="B202" s="20" t="s">
        <v>213</v>
      </c>
      <c r="C202" s="13"/>
      <c r="D202" s="39">
        <v>1.194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3">
      <c r="A203" s="40">
        <v>41214</v>
      </c>
      <c r="B203" s="20" t="s">
        <v>214</v>
      </c>
      <c r="C203" s="13">
        <v>1.25</v>
      </c>
      <c r="D203" s="39">
        <v>0.63100000000000001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3">
      <c r="A204" s="40">
        <v>41244</v>
      </c>
      <c r="B204" s="20" t="s">
        <v>82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41248</v>
      </c>
    </row>
    <row r="205" spans="1:11" x14ac:dyDescent="0.3">
      <c r="A205" s="40"/>
      <c r="B205" s="20" t="s">
        <v>201</v>
      </c>
      <c r="C205" s="13"/>
      <c r="D205" s="39">
        <v>5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3">
      <c r="A206" s="40"/>
      <c r="B206" s="20" t="s">
        <v>215</v>
      </c>
      <c r="C206" s="13"/>
      <c r="D206" s="39">
        <v>0.49399999999999999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/>
    </row>
    <row r="207" spans="1:11" x14ac:dyDescent="0.3">
      <c r="A207" s="48" t="s">
        <v>99</v>
      </c>
      <c r="B207" s="20"/>
      <c r="C207" s="13"/>
      <c r="D207" s="39"/>
      <c r="E207" s="34" t="s">
        <v>32</v>
      </c>
      <c r="F207" s="20"/>
      <c r="G207" s="13" t="str">
        <f>IF(ISBLANK(Table1[[#This Row],[EARNED]]),"",Table1[[#This Row],[EARNED]])</f>
        <v/>
      </c>
      <c r="H207" s="39"/>
      <c r="I207" s="34" t="s">
        <v>32</v>
      </c>
      <c r="J207" s="11"/>
      <c r="K207" s="20"/>
    </row>
    <row r="208" spans="1:11" x14ac:dyDescent="0.3">
      <c r="A208" s="40">
        <v>41275</v>
      </c>
      <c r="B208" s="20" t="s">
        <v>82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49">
        <v>41276</v>
      </c>
    </row>
    <row r="209" spans="1:11" x14ac:dyDescent="0.3">
      <c r="A209" s="40"/>
      <c r="B209" s="20" t="s">
        <v>80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 t="s">
        <v>227</v>
      </c>
    </row>
    <row r="210" spans="1:11" x14ac:dyDescent="0.3">
      <c r="A210" s="40"/>
      <c r="B210" s="20" t="s">
        <v>218</v>
      </c>
      <c r="C210" s="13"/>
      <c r="D210" s="39">
        <v>2.9000000000000012E-2</v>
      </c>
      <c r="E210" s="34"/>
      <c r="F210" s="20"/>
      <c r="G210" s="13"/>
      <c r="H210" s="39"/>
      <c r="I210" s="34"/>
      <c r="J210" s="11"/>
      <c r="K210" s="20"/>
    </row>
    <row r="211" spans="1:11" x14ac:dyDescent="0.3">
      <c r="A211" s="40">
        <v>41306</v>
      </c>
      <c r="B211" s="20" t="s">
        <v>84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 t="s">
        <v>228</v>
      </c>
    </row>
    <row r="212" spans="1:11" x14ac:dyDescent="0.3">
      <c r="A212" s="40"/>
      <c r="B212" s="20" t="s">
        <v>219</v>
      </c>
      <c r="C212" s="13"/>
      <c r="D212" s="39">
        <v>0.41499999999999998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3">
      <c r="A213" s="40">
        <v>41334</v>
      </c>
      <c r="B213" s="20" t="s">
        <v>80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49">
        <v>41344</v>
      </c>
    </row>
    <row r="214" spans="1:11" x14ac:dyDescent="0.3">
      <c r="A214" s="40"/>
      <c r="B214" s="20" t="s">
        <v>127</v>
      </c>
      <c r="C214" s="13"/>
      <c r="D214" s="39">
        <v>2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 t="s">
        <v>229</v>
      </c>
    </row>
    <row r="215" spans="1:11" x14ac:dyDescent="0.3">
      <c r="A215" s="40"/>
      <c r="B215" s="20" t="s">
        <v>220</v>
      </c>
      <c r="C215" s="13"/>
      <c r="D215" s="39">
        <v>0.47699999999999998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3">
      <c r="A216" s="40">
        <v>41365</v>
      </c>
      <c r="B216" s="20" t="s">
        <v>185</v>
      </c>
      <c r="C216" s="13">
        <v>1.25</v>
      </c>
      <c r="D216" s="39">
        <v>4.2000000000000003E-2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40">
        <v>41395</v>
      </c>
      <c r="B217" s="20" t="s">
        <v>82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49">
        <v>41421</v>
      </c>
    </row>
    <row r="218" spans="1:11" x14ac:dyDescent="0.3">
      <c r="A218" s="40"/>
      <c r="B218" s="20" t="s">
        <v>221</v>
      </c>
      <c r="C218" s="13"/>
      <c r="D218" s="39">
        <v>2.4369999999999998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3">
      <c r="A219" s="40">
        <v>41426</v>
      </c>
      <c r="B219" s="20" t="s">
        <v>85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2</v>
      </c>
      <c r="I219" s="34"/>
      <c r="J219" s="11"/>
      <c r="K219" s="20" t="s">
        <v>230</v>
      </c>
    </row>
    <row r="220" spans="1:11" x14ac:dyDescent="0.3">
      <c r="A220" s="40"/>
      <c r="B220" s="20" t="s">
        <v>222</v>
      </c>
      <c r="C220" s="13"/>
      <c r="D220" s="39">
        <v>3.1000000000000014E-2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3">
      <c r="A221" s="40">
        <v>41456</v>
      </c>
      <c r="B221" s="20" t="s">
        <v>223</v>
      </c>
      <c r="C221" s="13">
        <v>1.25</v>
      </c>
      <c r="D221" s="39">
        <v>1.4999999999999999E-2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v>41487</v>
      </c>
      <c r="B222" s="20" t="s">
        <v>85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2</v>
      </c>
      <c r="I222" s="34"/>
      <c r="J222" s="11"/>
      <c r="K222" s="20" t="s">
        <v>231</v>
      </c>
    </row>
    <row r="223" spans="1:11" x14ac:dyDescent="0.3">
      <c r="A223" s="40"/>
      <c r="B223" s="20" t="s">
        <v>224</v>
      </c>
      <c r="C223" s="13"/>
      <c r="D223" s="39">
        <v>1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3">
      <c r="A224" s="40">
        <v>41518</v>
      </c>
      <c r="B224" s="20" t="s">
        <v>82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49">
        <v>41526</v>
      </c>
    </row>
    <row r="225" spans="1:11" x14ac:dyDescent="0.3">
      <c r="A225" s="40"/>
      <c r="B225" s="20" t="s">
        <v>79</v>
      </c>
      <c r="C225" s="13"/>
      <c r="D225" s="39">
        <v>1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49">
        <v>41536</v>
      </c>
    </row>
    <row r="226" spans="1:11" x14ac:dyDescent="0.3">
      <c r="A226" s="40"/>
      <c r="B226" s="20" t="s">
        <v>225</v>
      </c>
      <c r="C226" s="13"/>
      <c r="D226" s="39">
        <v>0.25800000000000001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3">
      <c r="A227" s="40">
        <v>41548</v>
      </c>
      <c r="B227" s="20" t="s">
        <v>226</v>
      </c>
      <c r="C227" s="13">
        <v>1.25</v>
      </c>
      <c r="D227" s="39">
        <v>2.6040000000000001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40">
        <v>41579</v>
      </c>
      <c r="B228" s="20" t="s">
        <v>82</v>
      </c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41599</v>
      </c>
    </row>
    <row r="229" spans="1:11" x14ac:dyDescent="0.3">
      <c r="A229" s="40"/>
      <c r="B229" s="20" t="s">
        <v>79</v>
      </c>
      <c r="C229" s="13"/>
      <c r="D229" s="39">
        <v>1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3">
      <c r="A230" s="40"/>
      <c r="B230" s="20" t="s">
        <v>233</v>
      </c>
      <c r="C230" s="13"/>
      <c r="D230" s="39">
        <v>1.0960000000000001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3">
      <c r="A231" s="40">
        <v>41609</v>
      </c>
      <c r="B231" s="20" t="s">
        <v>79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0"/>
      <c r="B232" s="20" t="s">
        <v>232</v>
      </c>
      <c r="C232" s="13"/>
      <c r="D232" s="39">
        <v>0.35</v>
      </c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3">
      <c r="A233" s="48" t="s">
        <v>100</v>
      </c>
      <c r="B233" s="20"/>
      <c r="C233" s="13"/>
      <c r="D233" s="39"/>
      <c r="E233" s="34" t="s">
        <v>32</v>
      </c>
      <c r="F233" s="20"/>
      <c r="G233" s="13" t="str">
        <f>IF(ISBLANK(Table1[[#This Row],[EARNED]]),"",Table1[[#This Row],[EARNED]])</f>
        <v/>
      </c>
      <c r="H233" s="39"/>
      <c r="I233" s="34" t="s">
        <v>32</v>
      </c>
      <c r="J233" s="11"/>
      <c r="K233" s="20"/>
    </row>
    <row r="234" spans="1:11" x14ac:dyDescent="0.3">
      <c r="A234" s="40">
        <v>41640</v>
      </c>
      <c r="B234" s="20" t="s">
        <v>127</v>
      </c>
      <c r="C234" s="13">
        <v>1.25</v>
      </c>
      <c r="D234" s="39">
        <v>2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241</v>
      </c>
    </row>
    <row r="235" spans="1:11" x14ac:dyDescent="0.3">
      <c r="A235" s="40"/>
      <c r="B235" s="20" t="s">
        <v>234</v>
      </c>
      <c r="C235" s="13"/>
      <c r="D235" s="39">
        <v>8.500000000000002E-2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0">
        <v>41671</v>
      </c>
      <c r="B236" s="20" t="s">
        <v>235</v>
      </c>
      <c r="C236" s="13">
        <v>1.25</v>
      </c>
      <c r="D236" s="39">
        <v>0.98499999999999999</v>
      </c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40">
        <v>41699</v>
      </c>
      <c r="B237" s="20" t="s">
        <v>80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242</v>
      </c>
    </row>
    <row r="238" spans="1:11" x14ac:dyDescent="0.3">
      <c r="A238" s="40"/>
      <c r="B238" s="20" t="s">
        <v>80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243</v>
      </c>
    </row>
    <row r="239" spans="1:11" x14ac:dyDescent="0.3">
      <c r="A239" s="40"/>
      <c r="B239" s="20" t="s">
        <v>237</v>
      </c>
      <c r="C239" s="13"/>
      <c r="D239" s="39">
        <v>0.42699999999999999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3">
      <c r="A240" s="40">
        <v>41730</v>
      </c>
      <c r="B240" s="20" t="s">
        <v>238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3">
      <c r="A241" s="40">
        <v>41760</v>
      </c>
      <c r="B241" s="20" t="s">
        <v>127</v>
      </c>
      <c r="C241" s="13">
        <v>1.25</v>
      </c>
      <c r="D241" s="39">
        <v>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 t="s">
        <v>244</v>
      </c>
    </row>
    <row r="242" spans="1:11" x14ac:dyDescent="0.3">
      <c r="A242" s="40"/>
      <c r="B242" s="20" t="s">
        <v>80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 t="s">
        <v>245</v>
      </c>
    </row>
    <row r="243" spans="1:11" x14ac:dyDescent="0.3">
      <c r="A243" s="40"/>
      <c r="B243" s="20" t="s">
        <v>82</v>
      </c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>
        <v>1</v>
      </c>
      <c r="I243" s="34"/>
      <c r="J243" s="11"/>
      <c r="K243" s="49">
        <v>41778</v>
      </c>
    </row>
    <row r="244" spans="1:11" x14ac:dyDescent="0.3">
      <c r="A244" s="40"/>
      <c r="B244" s="20" t="s">
        <v>236</v>
      </c>
      <c r="C244" s="13"/>
      <c r="D244" s="39">
        <v>1.542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40">
        <v>41791</v>
      </c>
      <c r="B245" s="20" t="s">
        <v>82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9">
        <v>41807</v>
      </c>
    </row>
    <row r="246" spans="1:11" x14ac:dyDescent="0.3">
      <c r="A246" s="40"/>
      <c r="B246" s="20" t="s">
        <v>239</v>
      </c>
      <c r="C246" s="13"/>
      <c r="D246" s="39">
        <v>1.1040000000000001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3">
      <c r="A247" s="40">
        <v>41821</v>
      </c>
      <c r="B247" s="20" t="s">
        <v>105</v>
      </c>
      <c r="C247" s="13">
        <v>1.25</v>
      </c>
      <c r="D247" s="39">
        <v>4.6000000000000006E-2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40">
        <v>41852</v>
      </c>
      <c r="B248" s="20" t="s">
        <v>82</v>
      </c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>
        <v>1</v>
      </c>
      <c r="I248" s="34"/>
      <c r="J248" s="11"/>
      <c r="K248" s="49">
        <v>41866</v>
      </c>
    </row>
    <row r="249" spans="1:11" x14ac:dyDescent="0.3">
      <c r="A249" s="40"/>
      <c r="B249" s="20" t="s">
        <v>240</v>
      </c>
      <c r="C249" s="13"/>
      <c r="D249" s="39">
        <v>0.39800000000000002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3">
      <c r="A250" s="40">
        <v>41883</v>
      </c>
      <c r="B250" s="20" t="s">
        <v>127</v>
      </c>
      <c r="C250" s="13">
        <v>1.25</v>
      </c>
      <c r="D250" s="39">
        <v>2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 t="s">
        <v>246</v>
      </c>
    </row>
    <row r="251" spans="1:11" x14ac:dyDescent="0.3">
      <c r="A251" s="40"/>
      <c r="B251" s="20" t="s">
        <v>82</v>
      </c>
      <c r="C251" s="13"/>
      <c r="D251" s="39"/>
      <c r="E251" s="34"/>
      <c r="F251" s="20"/>
      <c r="G251" s="13" t="str">
        <f>IF(ISBLANK(Table1[[#This Row],[EARNED]]),"",Table1[[#This Row],[EARNED]])</f>
        <v/>
      </c>
      <c r="H251" s="39">
        <v>1</v>
      </c>
      <c r="I251" s="34"/>
      <c r="J251" s="11"/>
      <c r="K251" s="49">
        <v>41911</v>
      </c>
    </row>
    <row r="252" spans="1:11" x14ac:dyDescent="0.3">
      <c r="A252" s="40"/>
      <c r="B252" s="20" t="s">
        <v>247</v>
      </c>
      <c r="C252" s="13"/>
      <c r="D252" s="39">
        <v>1.2669999999999999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3">
      <c r="A253" s="40">
        <v>41913</v>
      </c>
      <c r="B253" s="20" t="s">
        <v>82</v>
      </c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>
        <v>1</v>
      </c>
      <c r="I253" s="34"/>
      <c r="J253" s="11"/>
      <c r="K253" s="49">
        <v>41922</v>
      </c>
    </row>
    <row r="254" spans="1:11" x14ac:dyDescent="0.3">
      <c r="A254" s="40"/>
      <c r="B254" s="20" t="s">
        <v>248</v>
      </c>
      <c r="C254" s="13"/>
      <c r="D254" s="39">
        <v>2.2850000000000001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3">
      <c r="A255" s="40">
        <v>41944</v>
      </c>
      <c r="B255" s="20" t="s">
        <v>249</v>
      </c>
      <c r="C255" s="13">
        <v>1.25</v>
      </c>
      <c r="D255" s="39">
        <v>7.7000000000000013E-2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40">
        <v>41974</v>
      </c>
      <c r="B256" s="20" t="s">
        <v>82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49">
        <v>41978</v>
      </c>
    </row>
    <row r="257" spans="1:11" x14ac:dyDescent="0.3">
      <c r="A257" s="40"/>
      <c r="B257" s="20" t="s">
        <v>250</v>
      </c>
      <c r="C257" s="13"/>
      <c r="D257" s="39">
        <v>1.996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3">
      <c r="A258" s="48" t="s">
        <v>101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0">
        <v>42005</v>
      </c>
      <c r="B259" s="20" t="s">
        <v>80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255</v>
      </c>
    </row>
    <row r="260" spans="1:11" x14ac:dyDescent="0.3">
      <c r="A260" s="40"/>
      <c r="B260" s="20" t="s">
        <v>251</v>
      </c>
      <c r="C260" s="13"/>
      <c r="D260" s="39">
        <v>0.44400000000000001</v>
      </c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3">
      <c r="A261" s="40">
        <v>42036</v>
      </c>
      <c r="B261" s="20" t="s">
        <v>252</v>
      </c>
      <c r="C261" s="13">
        <v>1.25</v>
      </c>
      <c r="D261" s="39">
        <v>0.31900000000000001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40">
        <v>42064</v>
      </c>
      <c r="B262" s="20" t="s">
        <v>80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256</v>
      </c>
    </row>
    <row r="263" spans="1:11" x14ac:dyDescent="0.3">
      <c r="A263" s="40"/>
      <c r="B263" s="20" t="s">
        <v>80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 t="s">
        <v>257</v>
      </c>
    </row>
    <row r="264" spans="1:11" x14ac:dyDescent="0.3">
      <c r="A264" s="40"/>
      <c r="B264" s="20" t="s">
        <v>253</v>
      </c>
      <c r="C264" s="13"/>
      <c r="D264" s="39">
        <v>1.7210000000000001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3">
      <c r="A265" s="40">
        <v>42095</v>
      </c>
      <c r="B265" s="20" t="s">
        <v>82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49">
        <v>42121</v>
      </c>
    </row>
    <row r="266" spans="1:11" x14ac:dyDescent="0.3">
      <c r="A266" s="40"/>
      <c r="B266" s="20" t="s">
        <v>254</v>
      </c>
      <c r="C266" s="13"/>
      <c r="D266" s="39">
        <v>0.15400000000000003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/>
    </row>
    <row r="267" spans="1:11" x14ac:dyDescent="0.3">
      <c r="A267" s="40">
        <v>42125</v>
      </c>
      <c r="B267" s="20" t="s">
        <v>107</v>
      </c>
      <c r="C267" s="13">
        <v>1.25</v>
      </c>
      <c r="D267" s="39">
        <v>1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49">
        <v>42124</v>
      </c>
    </row>
    <row r="268" spans="1:11" x14ac:dyDescent="0.3">
      <c r="A268" s="40"/>
      <c r="B268" s="20" t="s">
        <v>79</v>
      </c>
      <c r="C268" s="13"/>
      <c r="D268" s="39">
        <v>1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258</v>
      </c>
    </row>
    <row r="269" spans="1:11" x14ac:dyDescent="0.3">
      <c r="A269" s="40"/>
      <c r="B269" s="20" t="s">
        <v>82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49">
        <v>42149</v>
      </c>
    </row>
    <row r="270" spans="1:11" x14ac:dyDescent="0.3">
      <c r="A270" s="40"/>
      <c r="B270" s="20" t="s">
        <v>223</v>
      </c>
      <c r="C270" s="13"/>
      <c r="D270" s="39">
        <v>1.4999999999999999E-2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3">
      <c r="A271" s="40">
        <v>42156</v>
      </c>
      <c r="B271" s="20" t="s">
        <v>82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49">
        <v>42173</v>
      </c>
    </row>
    <row r="272" spans="1:11" x14ac:dyDescent="0.3">
      <c r="A272" s="40"/>
      <c r="B272" s="20" t="s">
        <v>129</v>
      </c>
      <c r="C272" s="13"/>
      <c r="D272" s="39">
        <v>2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 t="s">
        <v>262</v>
      </c>
    </row>
    <row r="273" spans="1:11" x14ac:dyDescent="0.3">
      <c r="A273" s="40"/>
      <c r="B273" s="20" t="s">
        <v>175</v>
      </c>
      <c r="C273" s="13"/>
      <c r="D273" s="39">
        <v>0.27100000000000002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3">
      <c r="A274" s="40">
        <v>42186</v>
      </c>
      <c r="B274" s="20" t="s">
        <v>259</v>
      </c>
      <c r="C274" s="13">
        <v>1.25</v>
      </c>
      <c r="D274" s="39">
        <v>0.54600000000000004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3">
      <c r="A275" s="40">
        <v>42217</v>
      </c>
      <c r="B275" s="20" t="s">
        <v>260</v>
      </c>
      <c r="C275" s="13">
        <v>1.25</v>
      </c>
      <c r="D275" s="39">
        <v>0.371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3">
      <c r="A276" s="40">
        <v>42248</v>
      </c>
      <c r="B276" s="20" t="s">
        <v>261</v>
      </c>
      <c r="C276" s="13">
        <v>1.25</v>
      </c>
      <c r="D276" s="39">
        <v>1.5920000000000001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40">
        <v>42278</v>
      </c>
      <c r="B277" s="20" t="s">
        <v>82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>
        <v>1</v>
      </c>
      <c r="I277" s="34"/>
      <c r="J277" s="11"/>
      <c r="K277" s="49">
        <v>42297</v>
      </c>
    </row>
    <row r="278" spans="1:11" x14ac:dyDescent="0.3">
      <c r="A278" s="40"/>
      <c r="B278" s="20" t="s">
        <v>185</v>
      </c>
      <c r="C278" s="13"/>
      <c r="D278" s="39">
        <v>4.2000000000000003E-2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/>
    </row>
    <row r="279" spans="1:11" x14ac:dyDescent="0.3">
      <c r="A279" s="40">
        <v>42309</v>
      </c>
      <c r="B279" s="20" t="s">
        <v>79</v>
      </c>
      <c r="C279" s="13">
        <v>1.25</v>
      </c>
      <c r="D279" s="39">
        <v>1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49">
        <v>42342</v>
      </c>
    </row>
    <row r="280" spans="1:11" x14ac:dyDescent="0.3">
      <c r="A280" s="40"/>
      <c r="B280" s="20" t="s">
        <v>263</v>
      </c>
      <c r="C280" s="13"/>
      <c r="D280" s="39">
        <v>0.26500000000000001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3">
      <c r="A281" s="40">
        <v>42339</v>
      </c>
      <c r="B281" s="20" t="s">
        <v>264</v>
      </c>
      <c r="C281" s="13">
        <v>1.25</v>
      </c>
      <c r="D281" s="39">
        <v>0.71499999999999997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48" t="s">
        <v>102</v>
      </c>
      <c r="B282" s="20"/>
      <c r="C282" s="13"/>
      <c r="D282" s="39"/>
      <c r="E282" s="34" t="s">
        <v>32</v>
      </c>
      <c r="F282" s="20"/>
      <c r="G282" s="13" t="str">
        <f>IF(ISBLANK(Table1[[#This Row],[EARNED]]),"",Table1[[#This Row],[EARNED]])</f>
        <v/>
      </c>
      <c r="H282" s="39"/>
      <c r="I282" s="34" t="s">
        <v>32</v>
      </c>
      <c r="J282" s="11"/>
      <c r="K282" s="20"/>
    </row>
    <row r="283" spans="1:11" x14ac:dyDescent="0.3">
      <c r="A283" s="40">
        <v>42370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v>42401</v>
      </c>
      <c r="B284" s="20" t="s">
        <v>80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265</v>
      </c>
    </row>
    <row r="285" spans="1:11" x14ac:dyDescent="0.3">
      <c r="A285" s="40">
        <v>42430</v>
      </c>
      <c r="B285" s="20" t="s">
        <v>80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266</v>
      </c>
    </row>
    <row r="286" spans="1:11" x14ac:dyDescent="0.3">
      <c r="A286" s="40">
        <v>42461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40">
        <v>42491</v>
      </c>
      <c r="B287" s="20" t="s">
        <v>80</v>
      </c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 t="s">
        <v>267</v>
      </c>
    </row>
    <row r="288" spans="1:11" x14ac:dyDescent="0.3">
      <c r="A288" s="40">
        <v>42522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40">
        <v>42552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3">
      <c r="A290" s="40">
        <v>42583</v>
      </c>
      <c r="B290" s="20" t="s">
        <v>83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3</v>
      </c>
      <c r="I290" s="34"/>
      <c r="J290" s="11"/>
      <c r="K290" s="20" t="s">
        <v>268</v>
      </c>
    </row>
    <row r="291" spans="1:11" x14ac:dyDescent="0.3">
      <c r="A291" s="40">
        <v>42614</v>
      </c>
      <c r="B291" s="20" t="s">
        <v>127</v>
      </c>
      <c r="C291" s="13">
        <v>1.25</v>
      </c>
      <c r="D291" s="39">
        <v>2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 t="s">
        <v>269</v>
      </c>
    </row>
    <row r="292" spans="1:11" x14ac:dyDescent="0.3">
      <c r="A292" s="40">
        <v>42644</v>
      </c>
      <c r="B292" s="20" t="s">
        <v>88</v>
      </c>
      <c r="C292" s="13">
        <v>1.25</v>
      </c>
      <c r="D292" s="39">
        <v>3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3">
      <c r="A293" s="40">
        <v>42675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40">
        <v>42705</v>
      </c>
      <c r="B294" s="20" t="s">
        <v>83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3</v>
      </c>
      <c r="I294" s="34"/>
      <c r="J294" s="11"/>
      <c r="K294" s="20" t="s">
        <v>270</v>
      </c>
    </row>
    <row r="295" spans="1:11" x14ac:dyDescent="0.3">
      <c r="A295" s="48" t="s">
        <v>90</v>
      </c>
      <c r="B295" s="20"/>
      <c r="C295" s="13"/>
      <c r="D295" s="39"/>
      <c r="E295" s="34" t="s">
        <v>32</v>
      </c>
      <c r="F295" s="20"/>
      <c r="G295" s="13" t="str">
        <f>IF(ISBLANK(Table1[[#This Row],[EARNED]]),"",Table1[[#This Row],[EARNED]])</f>
        <v/>
      </c>
      <c r="H295" s="39"/>
      <c r="I295" s="34" t="s">
        <v>32</v>
      </c>
      <c r="J295" s="11"/>
      <c r="K295" s="20"/>
    </row>
    <row r="296" spans="1:11" x14ac:dyDescent="0.3">
      <c r="A296" s="40">
        <v>42736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3">
      <c r="A297" s="40">
        <v>42767</v>
      </c>
      <c r="B297" s="20" t="s">
        <v>86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 t="s">
        <v>271</v>
      </c>
    </row>
    <row r="298" spans="1:11" x14ac:dyDescent="0.3">
      <c r="A298" s="40">
        <v>42795</v>
      </c>
      <c r="B298" s="20" t="s">
        <v>82</v>
      </c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>
        <v>1</v>
      </c>
      <c r="I298" s="34"/>
      <c r="J298" s="11"/>
      <c r="K298" s="49">
        <v>42802</v>
      </c>
    </row>
    <row r="299" spans="1:11" x14ac:dyDescent="0.3">
      <c r="A299" s="40"/>
      <c r="B299" s="20" t="s">
        <v>107</v>
      </c>
      <c r="C299" s="13"/>
      <c r="D299" s="39">
        <v>1</v>
      </c>
      <c r="E299" s="34"/>
      <c r="F299" s="20"/>
      <c r="G299" s="13"/>
      <c r="H299" s="39"/>
      <c r="I299" s="34"/>
      <c r="J299" s="11"/>
      <c r="K299" s="49">
        <v>42809</v>
      </c>
    </row>
    <row r="300" spans="1:11" x14ac:dyDescent="0.3">
      <c r="A300" s="40"/>
      <c r="B300" s="20" t="s">
        <v>129</v>
      </c>
      <c r="C300" s="13"/>
      <c r="D300" s="39">
        <v>2</v>
      </c>
      <c r="E300" s="34"/>
      <c r="F300" s="20"/>
      <c r="G300" s="13"/>
      <c r="H300" s="39"/>
      <c r="I300" s="34"/>
      <c r="J300" s="11"/>
      <c r="K300" s="20" t="s">
        <v>272</v>
      </c>
    </row>
    <row r="301" spans="1:11" x14ac:dyDescent="0.3">
      <c r="A301" s="40"/>
      <c r="B301" s="20" t="s">
        <v>82</v>
      </c>
      <c r="C301" s="13"/>
      <c r="D301" s="39"/>
      <c r="E301" s="34"/>
      <c r="F301" s="20"/>
      <c r="G301" s="13"/>
      <c r="H301" s="39">
        <v>1</v>
      </c>
      <c r="I301" s="34"/>
      <c r="J301" s="11"/>
      <c r="K301" s="49">
        <v>42837</v>
      </c>
    </row>
    <row r="302" spans="1:11" x14ac:dyDescent="0.3">
      <c r="A302" s="40">
        <v>42826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0">
        <v>42856</v>
      </c>
      <c r="B303" s="20" t="s">
        <v>82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42857</v>
      </c>
    </row>
    <row r="304" spans="1:11" x14ac:dyDescent="0.3">
      <c r="A304" s="40"/>
      <c r="B304" s="20" t="s">
        <v>82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49">
        <v>42888</v>
      </c>
    </row>
    <row r="305" spans="1:11" x14ac:dyDescent="0.3">
      <c r="A305" s="40">
        <v>42887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3">
      <c r="A306" s="40">
        <v>42917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0">
        <v>42948</v>
      </c>
      <c r="B307" s="20" t="s">
        <v>82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49">
        <v>42961</v>
      </c>
    </row>
    <row r="308" spans="1:11" x14ac:dyDescent="0.3">
      <c r="A308" s="40"/>
      <c r="B308" s="20" t="s">
        <v>82</v>
      </c>
      <c r="C308" s="13"/>
      <c r="D308" s="39"/>
      <c r="E308" s="34"/>
      <c r="F308" s="20"/>
      <c r="G308" s="13" t="str">
        <f>IF(ISBLANK(Table1[[#This Row],[EARNED]]),"",Table1[[#This Row],[EARNED]])</f>
        <v/>
      </c>
      <c r="H308" s="39">
        <v>1</v>
      </c>
      <c r="I308" s="34"/>
      <c r="J308" s="11"/>
      <c r="K308" s="49">
        <v>42969</v>
      </c>
    </row>
    <row r="309" spans="1:11" x14ac:dyDescent="0.3">
      <c r="A309" s="40">
        <v>42979</v>
      </c>
      <c r="B309" s="20" t="s">
        <v>82</v>
      </c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>
        <v>1</v>
      </c>
      <c r="I309" s="34"/>
      <c r="J309" s="11"/>
      <c r="K309" s="49">
        <v>42982</v>
      </c>
    </row>
    <row r="310" spans="1:11" x14ac:dyDescent="0.3">
      <c r="A310" s="40">
        <v>43009</v>
      </c>
      <c r="B310" s="20" t="s">
        <v>273</v>
      </c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>
        <v>15</v>
      </c>
      <c r="I310" s="34"/>
      <c r="J310" s="11"/>
      <c r="K310" s="20" t="s">
        <v>274</v>
      </c>
    </row>
    <row r="311" spans="1:11" x14ac:dyDescent="0.3">
      <c r="A311" s="40"/>
      <c r="B311" s="20" t="s">
        <v>82</v>
      </c>
      <c r="C311" s="13"/>
      <c r="D311" s="39"/>
      <c r="E311" s="34"/>
      <c r="F311" s="20"/>
      <c r="G311" s="13" t="str">
        <f>IF(ISBLANK(Table1[[#This Row],[EARNED]]),"",Table1[[#This Row],[EARNED]])</f>
        <v/>
      </c>
      <c r="H311" s="39">
        <v>1</v>
      </c>
      <c r="I311" s="34"/>
      <c r="J311" s="11"/>
      <c r="K311" s="49">
        <v>43042</v>
      </c>
    </row>
    <row r="312" spans="1:11" x14ac:dyDescent="0.3">
      <c r="A312" s="40">
        <v>43040</v>
      </c>
      <c r="B312" s="20" t="s">
        <v>82</v>
      </c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49">
        <v>43056</v>
      </c>
    </row>
    <row r="313" spans="1:11" x14ac:dyDescent="0.3">
      <c r="A313" s="40">
        <v>43070</v>
      </c>
      <c r="B313" s="20" t="s">
        <v>85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2</v>
      </c>
      <c r="I313" s="34"/>
      <c r="J313" s="11"/>
      <c r="K313" s="20" t="s">
        <v>275</v>
      </c>
    </row>
    <row r="314" spans="1:11" x14ac:dyDescent="0.3">
      <c r="A314" s="40"/>
      <c r="B314" s="20" t="s">
        <v>127</v>
      </c>
      <c r="C314" s="13"/>
      <c r="D314" s="39">
        <v>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3">
      <c r="A315" s="48" t="s">
        <v>45</v>
      </c>
      <c r="B315" s="20"/>
      <c r="C315" s="13"/>
      <c r="D315" s="39"/>
      <c r="E315" s="34" t="s">
        <v>32</v>
      </c>
      <c r="F315" s="20"/>
      <c r="G315" s="13" t="str">
        <f>IF(ISBLANK(Table1[[#This Row],[EARNED]]),"",Table1[[#This Row],[EARNED]])</f>
        <v/>
      </c>
      <c r="H315" s="39"/>
      <c r="I315" s="34" t="s">
        <v>32</v>
      </c>
      <c r="J315" s="11"/>
      <c r="K315" s="20"/>
    </row>
    <row r="316" spans="1:11" x14ac:dyDescent="0.3">
      <c r="A316" s="40">
        <v>43101</v>
      </c>
      <c r="B316" s="20" t="s">
        <v>80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43344</v>
      </c>
    </row>
    <row r="317" spans="1:11" x14ac:dyDescent="0.3">
      <c r="A317" s="40">
        <v>43132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43525</v>
      </c>
      <c r="B318" s="20" t="s">
        <v>81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4</v>
      </c>
      <c r="I318" s="9"/>
      <c r="J318" s="11"/>
      <c r="K318" s="20" t="s">
        <v>46</v>
      </c>
    </row>
    <row r="319" spans="1:11" x14ac:dyDescent="0.3">
      <c r="A319" s="40">
        <v>43191</v>
      </c>
      <c r="B319" s="20" t="s">
        <v>80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49">
        <v>43377</v>
      </c>
    </row>
    <row r="320" spans="1:11" x14ac:dyDescent="0.3">
      <c r="A320" s="41"/>
      <c r="B320" s="15" t="s">
        <v>107</v>
      </c>
      <c r="C320" s="42">
        <v>1.25</v>
      </c>
      <c r="D320" s="43">
        <v>1</v>
      </c>
      <c r="E320" s="9"/>
      <c r="F320" s="15"/>
      <c r="G320" s="13">
        <f>IF(ISBLANK(Table1[[#This Row],[EARNED]]),"",Table1[[#This Row],[EARNED]])</f>
        <v>1.25</v>
      </c>
      <c r="H320" s="43"/>
      <c r="I320" s="9"/>
      <c r="J320" s="12"/>
      <c r="K320" s="15" t="s">
        <v>47</v>
      </c>
    </row>
    <row r="321" spans="1:11" x14ac:dyDescent="0.3">
      <c r="A321" s="40">
        <v>43221</v>
      </c>
      <c r="B321" s="20" t="s">
        <v>80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48</v>
      </c>
    </row>
    <row r="322" spans="1:11" x14ac:dyDescent="0.3">
      <c r="A322" s="40"/>
      <c r="B322" s="20" t="s">
        <v>82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49</v>
      </c>
    </row>
    <row r="323" spans="1:11" x14ac:dyDescent="0.3">
      <c r="A323" s="40"/>
      <c r="B323" s="20" t="s">
        <v>107</v>
      </c>
      <c r="C323" s="13">
        <v>1.25</v>
      </c>
      <c r="D323" s="39">
        <v>1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49">
        <v>43227</v>
      </c>
    </row>
    <row r="324" spans="1:11" x14ac:dyDescent="0.3">
      <c r="A324" s="40">
        <v>43252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43282</v>
      </c>
      <c r="B325" s="20" t="s">
        <v>82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50</v>
      </c>
    </row>
    <row r="326" spans="1:11" x14ac:dyDescent="0.3">
      <c r="A326" s="40">
        <v>43313</v>
      </c>
      <c r="B326" s="20" t="s">
        <v>83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3</v>
      </c>
      <c r="I326" s="9"/>
      <c r="J326" s="11"/>
      <c r="K326" s="20" t="s">
        <v>51</v>
      </c>
    </row>
    <row r="327" spans="1:11" x14ac:dyDescent="0.3">
      <c r="A327" s="40">
        <v>43344</v>
      </c>
      <c r="B327" s="20" t="s">
        <v>83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52</v>
      </c>
    </row>
    <row r="328" spans="1:11" x14ac:dyDescent="0.3">
      <c r="A328" s="40">
        <v>43374</v>
      </c>
      <c r="B328" s="20" t="s">
        <v>82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 t="s">
        <v>53</v>
      </c>
    </row>
    <row r="329" spans="1:11" x14ac:dyDescent="0.3">
      <c r="A329" s="40">
        <v>43405</v>
      </c>
      <c r="B329" s="20" t="s">
        <v>82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9">
        <v>43231</v>
      </c>
    </row>
    <row r="330" spans="1:11" x14ac:dyDescent="0.3">
      <c r="A330" s="40"/>
      <c r="B330" s="20" t="s">
        <v>82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9">
        <v>43293</v>
      </c>
    </row>
    <row r="331" spans="1:11" x14ac:dyDescent="0.3">
      <c r="A331" s="40">
        <v>43435</v>
      </c>
      <c r="B331" s="20" t="s">
        <v>129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54</v>
      </c>
    </row>
    <row r="332" spans="1:11" x14ac:dyDescent="0.3">
      <c r="A332" s="48" t="s">
        <v>55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43466</v>
      </c>
      <c r="B333" s="20" t="s">
        <v>84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56</v>
      </c>
    </row>
    <row r="334" spans="1:11" x14ac:dyDescent="0.3">
      <c r="A334" s="40">
        <v>43497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43525</v>
      </c>
      <c r="B335" s="20" t="s">
        <v>82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9">
        <v>43558</v>
      </c>
    </row>
    <row r="336" spans="1:11" x14ac:dyDescent="0.3">
      <c r="A336" s="40"/>
      <c r="B336" s="20" t="s">
        <v>85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57</v>
      </c>
    </row>
    <row r="337" spans="1:11" x14ac:dyDescent="0.3">
      <c r="A337" s="40">
        <v>43556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43617</v>
      </c>
      <c r="B339" s="20" t="s">
        <v>82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43561</v>
      </c>
    </row>
    <row r="340" spans="1:11" x14ac:dyDescent="0.3">
      <c r="A340" s="40"/>
      <c r="B340" s="20" t="s">
        <v>82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58</v>
      </c>
    </row>
    <row r="341" spans="1:11" x14ac:dyDescent="0.3">
      <c r="A341" s="40"/>
      <c r="B341" s="20" t="s">
        <v>80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59</v>
      </c>
    </row>
    <row r="342" spans="1:11" x14ac:dyDescent="0.3">
      <c r="A342" s="40">
        <v>43647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43678</v>
      </c>
      <c r="B343" s="20" t="s">
        <v>82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60</v>
      </c>
    </row>
    <row r="344" spans="1:11" x14ac:dyDescent="0.3">
      <c r="A344" s="40"/>
      <c r="B344" s="20" t="s">
        <v>129</v>
      </c>
      <c r="C344" s="13">
        <v>1.25</v>
      </c>
      <c r="D344" s="39">
        <v>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61</v>
      </c>
    </row>
    <row r="345" spans="1:11" x14ac:dyDescent="0.3">
      <c r="A345" s="40"/>
      <c r="B345" s="20" t="s">
        <v>83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 t="s">
        <v>62</v>
      </c>
    </row>
    <row r="346" spans="1:11" x14ac:dyDescent="0.3">
      <c r="A346" s="40">
        <v>43709</v>
      </c>
      <c r="B346" s="20" t="s">
        <v>276</v>
      </c>
      <c r="C346" s="13"/>
      <c r="D346" s="39">
        <v>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63</v>
      </c>
    </row>
    <row r="347" spans="1:11" x14ac:dyDescent="0.3">
      <c r="A347" s="40"/>
      <c r="B347" s="20" t="s">
        <v>82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20" t="s">
        <v>64</v>
      </c>
    </row>
    <row r="348" spans="1:11" x14ac:dyDescent="0.3">
      <c r="A348" s="40"/>
      <c r="B348" s="20" t="s">
        <v>277</v>
      </c>
      <c r="C348" s="13"/>
      <c r="D348" s="39">
        <v>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65</v>
      </c>
    </row>
    <row r="349" spans="1:11" x14ac:dyDescent="0.3">
      <c r="A349" s="40">
        <v>43739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43770</v>
      </c>
      <c r="B350" s="20" t="s">
        <v>82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43596</v>
      </c>
    </row>
    <row r="351" spans="1:11" x14ac:dyDescent="0.3">
      <c r="A351" s="40">
        <v>43800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8" t="s">
        <v>66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43831</v>
      </c>
      <c r="B353" s="20" t="s">
        <v>86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67</v>
      </c>
    </row>
    <row r="354" spans="1:11" x14ac:dyDescent="0.3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49">
        <v>44105</v>
      </c>
    </row>
    <row r="355" spans="1:11" x14ac:dyDescent="0.3">
      <c r="A355" s="40">
        <v>43862</v>
      </c>
      <c r="B355" s="20" t="s">
        <v>87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68</v>
      </c>
    </row>
    <row r="356" spans="1:11" x14ac:dyDescent="0.3">
      <c r="A356" s="40"/>
      <c r="B356" s="20" t="s">
        <v>82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44107</v>
      </c>
    </row>
    <row r="357" spans="1:11" x14ac:dyDescent="0.3">
      <c r="A357" s="40">
        <v>43891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43922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43952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43983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44013</v>
      </c>
      <c r="B361" s="20" t="s">
        <v>80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69</v>
      </c>
    </row>
    <row r="362" spans="1:11" x14ac:dyDescent="0.3">
      <c r="A362" s="40">
        <v>44044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44075</v>
      </c>
      <c r="B363" s="20" t="s">
        <v>82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44083</v>
      </c>
    </row>
    <row r="364" spans="1:11" x14ac:dyDescent="0.3">
      <c r="A364" s="40">
        <v>44105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44136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44166</v>
      </c>
      <c r="B366" s="20" t="s">
        <v>146</v>
      </c>
      <c r="C366" s="13">
        <v>1.25</v>
      </c>
      <c r="D366" s="39">
        <v>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70</v>
      </c>
    </row>
    <row r="367" spans="1:11" x14ac:dyDescent="0.3">
      <c r="A367" s="48" t="s">
        <v>71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44197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44228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44256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44287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44317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44348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44378</v>
      </c>
      <c r="B374" s="20" t="s">
        <v>81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4</v>
      </c>
      <c r="I374" s="9"/>
      <c r="J374" s="11"/>
      <c r="K374" s="20" t="s">
        <v>72</v>
      </c>
    </row>
    <row r="375" spans="1:11" x14ac:dyDescent="0.3">
      <c r="A375" s="40">
        <v>44409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44440</v>
      </c>
      <c r="B376" s="20" t="s">
        <v>88</v>
      </c>
      <c r="C376" s="13">
        <v>1.25</v>
      </c>
      <c r="D376" s="39">
        <v>3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73</v>
      </c>
    </row>
    <row r="377" spans="1:11" x14ac:dyDescent="0.3">
      <c r="A377" s="40">
        <v>44470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44501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44531</v>
      </c>
      <c r="B379" s="20" t="s">
        <v>129</v>
      </c>
      <c r="C379" s="13">
        <v>1.25</v>
      </c>
      <c r="D379" s="39">
        <v>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74</v>
      </c>
    </row>
    <row r="380" spans="1:11" x14ac:dyDescent="0.3">
      <c r="A380" s="48" t="s">
        <v>75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44562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44593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44621</v>
      </c>
      <c r="B383" s="20" t="s">
        <v>80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>
        <v>43924</v>
      </c>
    </row>
    <row r="384" spans="1:11" x14ac:dyDescent="0.3">
      <c r="A384" s="40"/>
      <c r="B384" s="20" t="s">
        <v>80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49">
        <v>44636</v>
      </c>
    </row>
    <row r="385" spans="1:11" x14ac:dyDescent="0.3">
      <c r="A385" s="40"/>
      <c r="B385" s="20" t="s">
        <v>289</v>
      </c>
      <c r="C385" s="13"/>
      <c r="D385" s="39">
        <v>5.4000000000000013E-2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9"/>
    </row>
    <row r="386" spans="1:11" x14ac:dyDescent="0.3">
      <c r="A386" s="40">
        <v>43922</v>
      </c>
      <c r="B386" s="20" t="s">
        <v>288</v>
      </c>
      <c r="C386" s="13">
        <v>1.25</v>
      </c>
      <c r="D386" s="39">
        <v>0.27300000000000002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44682</v>
      </c>
      <c r="B387" s="20" t="s">
        <v>287</v>
      </c>
      <c r="C387" s="13">
        <v>1.25</v>
      </c>
      <c r="D387" s="39">
        <v>0.15600000000000003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44713</v>
      </c>
      <c r="B388" s="20" t="s">
        <v>286</v>
      </c>
      <c r="C388" s="13">
        <v>1.25</v>
      </c>
      <c r="D388" s="39">
        <v>0.19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44743</v>
      </c>
      <c r="B389" s="20" t="s">
        <v>285</v>
      </c>
      <c r="C389" s="13">
        <v>1.25</v>
      </c>
      <c r="D389" s="39">
        <v>0.127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44774</v>
      </c>
      <c r="B390" s="20" t="s">
        <v>82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76</v>
      </c>
    </row>
    <row r="391" spans="1:11" x14ac:dyDescent="0.3">
      <c r="A391" s="40"/>
      <c r="B391" s="20" t="s">
        <v>80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44785</v>
      </c>
    </row>
    <row r="392" spans="1:11" x14ac:dyDescent="0.3">
      <c r="A392" s="40"/>
      <c r="B392" s="20" t="s">
        <v>284</v>
      </c>
      <c r="C392" s="13"/>
      <c r="D392" s="39">
        <v>0.219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44805</v>
      </c>
      <c r="B393" s="20" t="s">
        <v>277</v>
      </c>
      <c r="C393" s="13">
        <v>1.25</v>
      </c>
      <c r="D393" s="39">
        <v>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77</v>
      </c>
    </row>
    <row r="394" spans="1:11" x14ac:dyDescent="0.3">
      <c r="A394" s="40"/>
      <c r="B394" s="20" t="s">
        <v>283</v>
      </c>
      <c r="C394" s="13"/>
      <c r="D394" s="39">
        <v>5.000000000000001E-2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44835</v>
      </c>
      <c r="B395" s="20" t="s">
        <v>282</v>
      </c>
      <c r="C395" s="13">
        <v>1.25</v>
      </c>
      <c r="D395" s="39">
        <v>0.14200000000000002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44866</v>
      </c>
      <c r="B396" s="20" t="s">
        <v>281</v>
      </c>
      <c r="C396" s="13">
        <v>1.25</v>
      </c>
      <c r="D396" s="39">
        <v>0.33500000000000002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44896</v>
      </c>
      <c r="B397" s="20" t="s">
        <v>280</v>
      </c>
      <c r="C397" s="13">
        <v>1.25</v>
      </c>
      <c r="D397" s="39">
        <v>0.25600000000000001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/>
      <c r="B398" s="20" t="s">
        <v>127</v>
      </c>
      <c r="C398" s="13"/>
      <c r="D398" s="39">
        <v>2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8" t="s">
        <v>78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44957</v>
      </c>
      <c r="B400" s="20" t="s">
        <v>80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>
        <v>44932</v>
      </c>
    </row>
    <row r="401" spans="1:11" x14ac:dyDescent="0.3">
      <c r="A401" s="40">
        <v>44985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45016</v>
      </c>
      <c r="B402" s="20" t="s">
        <v>79</v>
      </c>
      <c r="C402" s="13">
        <v>1.25</v>
      </c>
      <c r="D402" s="39">
        <v>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>
        <v>45001</v>
      </c>
    </row>
    <row r="403" spans="1:11" x14ac:dyDescent="0.3">
      <c r="A403" s="40">
        <v>45046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45077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45107</v>
      </c>
      <c r="B405" s="20" t="s">
        <v>84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279</v>
      </c>
    </row>
    <row r="406" spans="1:11" x14ac:dyDescent="0.3">
      <c r="A406" s="40">
        <v>45138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45169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45199</v>
      </c>
      <c r="B408" s="20" t="s">
        <v>127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290</v>
      </c>
    </row>
    <row r="409" spans="1:11" x14ac:dyDescent="0.3">
      <c r="A409" s="40">
        <v>45230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45260</v>
      </c>
      <c r="B410" s="20" t="s">
        <v>129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45291</v>
      </c>
      <c r="B411" s="20" t="s">
        <v>82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45246</v>
      </c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1"/>
      <c r="B440" s="15"/>
      <c r="C440" s="42"/>
      <c r="D440" s="43"/>
      <c r="E440" s="9"/>
      <c r="F440" s="15"/>
      <c r="G440" s="42" t="str">
        <f>IF(ISBLANK(Table1[[#This Row],[EARNED]]),"",Table1[[#This Row],[EARNED]])</f>
        <v/>
      </c>
      <c r="H440" s="43"/>
      <c r="I440" s="9"/>
      <c r="J440" s="12"/>
      <c r="K4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26</v>
      </c>
      <c r="G3" s="45">
        <f>SUMIFS(F7:F14,E7:E14,E3)+SUMIFS(D7:D66,C7:C66,F3)+D3</f>
        <v>5.4000000000000013E-2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278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11">
        <f>SUM(Sheet1!I9,Sheet1!E9)</f>
        <v>203.39100000000002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2023-12-06T03:31:15Z</dcterms:modified>
</cp:coreProperties>
</file>