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8" i="1" l="1"/>
  <c r="G259" i="1"/>
  <c r="G248" i="1" l="1"/>
  <c r="G235" i="1"/>
  <c r="G222" i="1"/>
  <c r="G209" i="1"/>
  <c r="G257" i="1"/>
  <c r="G187" i="1"/>
  <c r="G186" i="1"/>
  <c r="G195" i="1"/>
  <c r="G176" i="1"/>
  <c r="G167" i="1"/>
  <c r="G166" i="1"/>
  <c r="G165" i="1"/>
  <c r="G155" i="1"/>
  <c r="G141" i="1"/>
  <c r="G119" i="1"/>
  <c r="G113" i="1"/>
  <c r="G108" i="1"/>
  <c r="G104" i="1"/>
  <c r="G101" i="1"/>
  <c r="G99" i="1"/>
  <c r="G95" i="1"/>
  <c r="G94" i="1"/>
  <c r="G93" i="1"/>
  <c r="G92" i="1"/>
  <c r="G91" i="1"/>
  <c r="G87" i="1"/>
  <c r="G81" i="1"/>
  <c r="G78" i="1"/>
  <c r="G75" i="1"/>
  <c r="G73" i="1"/>
  <c r="G72" i="1"/>
  <c r="G68" i="1"/>
  <c r="G66" i="1"/>
  <c r="G180" i="1"/>
  <c r="G163" i="1"/>
  <c r="G149" i="1"/>
  <c r="G135" i="1"/>
  <c r="G122" i="1"/>
  <c r="G106" i="1"/>
  <c r="G84" i="1"/>
  <c r="G179" i="1"/>
  <c r="G181" i="1"/>
  <c r="G182" i="1"/>
  <c r="G183" i="1"/>
  <c r="G184" i="1"/>
  <c r="G185" i="1"/>
  <c r="G188" i="1"/>
  <c r="G189" i="1"/>
  <c r="G190" i="1"/>
  <c r="G191" i="1"/>
  <c r="G192" i="1"/>
  <c r="G193" i="1"/>
  <c r="G194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9" i="1"/>
  <c r="G250" i="1"/>
  <c r="G251" i="1"/>
  <c r="G252" i="1"/>
  <c r="G253" i="1"/>
  <c r="G254" i="1"/>
  <c r="G255" i="1"/>
  <c r="G63" i="1"/>
  <c r="G60" i="1"/>
  <c r="G58" i="1"/>
  <c r="G57" i="1"/>
  <c r="G56" i="1"/>
  <c r="G54" i="1"/>
  <c r="G52" i="1"/>
  <c r="G51" i="1"/>
  <c r="G47" i="1"/>
  <c r="G46" i="1"/>
  <c r="G29" i="1"/>
  <c r="G24" i="1"/>
  <c r="G23" i="1"/>
  <c r="G17" i="1"/>
  <c r="G12" i="1"/>
  <c r="G64" i="1"/>
  <c r="G41" i="1"/>
  <c r="G27" i="1"/>
  <c r="G3" i="3" l="1"/>
  <c r="G19" i="1"/>
  <c r="G20" i="1"/>
  <c r="G21" i="1"/>
  <c r="G22" i="1"/>
  <c r="G25" i="1"/>
  <c r="G26" i="1"/>
  <c r="G28" i="1"/>
  <c r="G30" i="1"/>
  <c r="G31" i="1"/>
  <c r="G32" i="1"/>
  <c r="G33" i="1"/>
  <c r="G34" i="1"/>
  <c r="G35" i="1"/>
  <c r="G36" i="1"/>
  <c r="G37" i="1"/>
  <c r="G38" i="1"/>
  <c r="G39" i="1"/>
  <c r="G40" i="1"/>
  <c r="G42" i="1"/>
  <c r="G43" i="1"/>
  <c r="G44" i="1"/>
  <c r="G45" i="1"/>
  <c r="G48" i="1"/>
  <c r="G49" i="1"/>
  <c r="G50" i="1"/>
  <c r="G53" i="1"/>
  <c r="G55" i="1"/>
  <c r="G59" i="1"/>
  <c r="G61" i="1"/>
  <c r="G62" i="1"/>
  <c r="G65" i="1"/>
  <c r="G67" i="1"/>
  <c r="G69" i="1"/>
  <c r="G70" i="1"/>
  <c r="G71" i="1"/>
  <c r="G74" i="1"/>
  <c r="G76" i="1"/>
  <c r="G77" i="1"/>
  <c r="G79" i="1"/>
  <c r="G80" i="1"/>
  <c r="G82" i="1"/>
  <c r="G83" i="1"/>
  <c r="G85" i="1"/>
  <c r="G86" i="1"/>
  <c r="G88" i="1"/>
  <c r="G89" i="1"/>
  <c r="G90" i="1"/>
  <c r="G96" i="1"/>
  <c r="G97" i="1"/>
  <c r="G98" i="1"/>
  <c r="G100" i="1"/>
  <c r="G102" i="1"/>
  <c r="G103" i="1"/>
  <c r="G105" i="1"/>
  <c r="G107" i="1"/>
  <c r="G109" i="1"/>
  <c r="G110" i="1"/>
  <c r="G111" i="1"/>
  <c r="G112" i="1"/>
  <c r="G114" i="1"/>
  <c r="G115" i="1"/>
  <c r="G116" i="1"/>
  <c r="G117" i="1"/>
  <c r="G118" i="1"/>
  <c r="G120" i="1"/>
  <c r="G121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6" i="1"/>
  <c r="G137" i="1"/>
  <c r="G138" i="1"/>
  <c r="G139" i="1"/>
  <c r="G140" i="1"/>
  <c r="G142" i="1"/>
  <c r="G143" i="1"/>
  <c r="G144" i="1"/>
  <c r="G145" i="1"/>
  <c r="G146" i="1"/>
  <c r="G147" i="1"/>
  <c r="G148" i="1"/>
  <c r="G150" i="1"/>
  <c r="G151" i="1"/>
  <c r="G152" i="1"/>
  <c r="G153" i="1"/>
  <c r="G154" i="1"/>
  <c r="G156" i="1"/>
  <c r="G157" i="1"/>
  <c r="G158" i="1"/>
  <c r="G159" i="1"/>
  <c r="G160" i="1"/>
  <c r="G161" i="1"/>
  <c r="G162" i="1"/>
  <c r="G164" i="1"/>
  <c r="G168" i="1"/>
  <c r="G169" i="1"/>
  <c r="G170" i="1"/>
  <c r="G171" i="1"/>
  <c r="G172" i="1"/>
  <c r="G173" i="1"/>
  <c r="G174" i="1"/>
  <c r="G175" i="1"/>
  <c r="G177" i="1"/>
  <c r="G178" i="1"/>
  <c r="G256" i="1"/>
  <c r="G10" i="1"/>
  <c r="G11" i="1"/>
  <c r="G13" i="1"/>
  <c r="G14" i="1"/>
  <c r="G15" i="1"/>
  <c r="G16" i="1"/>
  <c r="G18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<sst xmlns="http://schemas.openxmlformats.org/spreadsheetml/2006/main" count="282" uniqueCount="205">
  <si>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</si>
  <si>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</si>
  <si>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</si>
  <si>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</si>
  <si>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</si>
  <si>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</si>
  <si>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</si>
  <si>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</si>
  <si>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</si>
  <si>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</si>
  <si>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</si>
  <si>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</si>
  <si>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</si>
  <si>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</si>
  <si>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</si>
  <si>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</si>
  <si>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</si>
  <si>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</si>
  <si>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</si>
  <si>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</si>
  <si>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</si>
  <si>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</si>
  <si>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</si>
  <si>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</si>
  <si>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</si>
  <si>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</si>
  <si>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</si>
  <si>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</si>
  <si>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</si>
  <si>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</si>
  <si>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</si>
  <si>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</si>
  <si>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</si>
  <si>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</si>
  <si>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</si>
  <si>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</si>
  <si>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</si>
  <si>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</si>
  <si>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</si>
  <si>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</si>
  <si>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</si>
  <si>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</si>
  <si>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DOGELIO, MARIETTA</t>
  </si>
  <si>
    <t>2008</t>
  </si>
  <si>
    <t>2009</t>
  </si>
  <si>
    <t>2010</t>
  </si>
  <si>
    <t>2011</t>
  </si>
  <si>
    <t>FL(4-0-0)</t>
  </si>
  <si>
    <t>2/5,8</t>
  </si>
  <si>
    <t>UT(3-0-25)</t>
  </si>
  <si>
    <t>UT(1-0-20)</t>
  </si>
  <si>
    <t>SP(1-0-0)</t>
  </si>
  <si>
    <t>UT(3-0-51)</t>
  </si>
  <si>
    <t>ENROLLMENT-5/15</t>
  </si>
  <si>
    <t>UT(0-0-15)</t>
  </si>
  <si>
    <t>SL(2-0-0)</t>
  </si>
  <si>
    <t>UT(0-0-55)</t>
  </si>
  <si>
    <t>10/2,3</t>
  </si>
  <si>
    <t>FL(1-0-0)</t>
  </si>
  <si>
    <t>UT(0-0-49)</t>
  </si>
  <si>
    <t>GRAD 4/1</t>
  </si>
  <si>
    <t>DOMESTIC 7/13</t>
  </si>
  <si>
    <t>DOMESTIC 8/25</t>
  </si>
  <si>
    <t>10/28,29</t>
  </si>
  <si>
    <t>SP(2-0-0)</t>
  </si>
  <si>
    <t>DOMESTIC-4/26,27</t>
  </si>
  <si>
    <t>4/30,5/4</t>
  </si>
  <si>
    <t>ENROLLMENT-5/12</t>
  </si>
  <si>
    <t>SL(1-0-0)</t>
  </si>
  <si>
    <t>UT(0-0-57)</t>
  </si>
  <si>
    <t>UT(0-7-0)</t>
  </si>
  <si>
    <t>VL(2-0-0)</t>
  </si>
  <si>
    <t>UT(2-5-55)</t>
  </si>
  <si>
    <t>SL(11-0-0)</t>
  </si>
  <si>
    <t>UT(1-1-36)</t>
  </si>
  <si>
    <t>UT(0-4-39)</t>
  </si>
  <si>
    <t>FL(3-0-0)</t>
  </si>
  <si>
    <t>UT(1-3-54)</t>
  </si>
  <si>
    <t>8/19,20,21-W</t>
  </si>
  <si>
    <t>9/29,30</t>
  </si>
  <si>
    <t>10/11,22,26</t>
  </si>
  <si>
    <t>12/ 3,28</t>
  </si>
  <si>
    <t>2012</t>
  </si>
  <si>
    <t>2013</t>
  </si>
  <si>
    <t>2014</t>
  </si>
  <si>
    <t>2015</t>
  </si>
  <si>
    <t>2016</t>
  </si>
  <si>
    <t>2017</t>
  </si>
  <si>
    <t>2018</t>
  </si>
  <si>
    <t>FL(5-0-0)</t>
  </si>
  <si>
    <t>UT(0-1-59)</t>
  </si>
  <si>
    <t>UT(0-3-21)</t>
  </si>
  <si>
    <t>2/7,11</t>
  </si>
  <si>
    <t>DOMESTIC 3/1,2</t>
  </si>
  <si>
    <t>2/14,25</t>
  </si>
  <si>
    <t>UT(1-0-58)</t>
  </si>
  <si>
    <t>UT(0-0-34)</t>
  </si>
  <si>
    <t>UT(1-4-19)</t>
  </si>
  <si>
    <t>UT(0-0-14)</t>
  </si>
  <si>
    <t>UT(0-0-30)</t>
  </si>
  <si>
    <t>UT(0-4-25)</t>
  </si>
  <si>
    <t>UT(0-7-45)</t>
  </si>
  <si>
    <t>UT(1-0-3)</t>
  </si>
  <si>
    <t>UT(0-4-4)</t>
  </si>
  <si>
    <t>UT(1-3-11)</t>
  </si>
  <si>
    <t>5/9,10</t>
  </si>
  <si>
    <t>BDAY 5/24</t>
  </si>
  <si>
    <t>6/27,29</t>
  </si>
  <si>
    <t>8/3,9,24,26,31</t>
  </si>
  <si>
    <t>9/20,21,26,27,30</t>
  </si>
  <si>
    <t>9/28,29</t>
  </si>
  <si>
    <t>UT(1-5-50)</t>
  </si>
  <si>
    <t>FL(6-0-0)</t>
  </si>
  <si>
    <t>UT(0-1-54)</t>
  </si>
  <si>
    <t>UT(4-1-8)</t>
  </si>
  <si>
    <t>2/6,13</t>
  </si>
  <si>
    <t>UT(2-6-40)</t>
  </si>
  <si>
    <t>UT(2-0-11)</t>
  </si>
  <si>
    <t>UT(2-1-52)</t>
  </si>
  <si>
    <t>UT(1-5-20)</t>
  </si>
  <si>
    <t>UT(1-7-5)</t>
  </si>
  <si>
    <t>UT(0-4-17)</t>
  </si>
  <si>
    <t>UT(0-6-23)</t>
  </si>
  <si>
    <t>UT(1-3-28)</t>
  </si>
  <si>
    <t>UT(2-5-51)</t>
  </si>
  <si>
    <t>BDAY 5/22</t>
  </si>
  <si>
    <t>DOMESTIC 5/23,24</t>
  </si>
  <si>
    <t>5/25,26</t>
  </si>
  <si>
    <t>8/22,23</t>
  </si>
  <si>
    <t>9/3,7,13,17,25,26,27</t>
  </si>
  <si>
    <t>10/3,5,29,12,11,16 HD</t>
  </si>
  <si>
    <t>SL(3-0-0)</t>
  </si>
  <si>
    <t>1/2,4</t>
  </si>
  <si>
    <t>UT(0-3-59)</t>
  </si>
  <si>
    <t>UT(1-4-7)</t>
  </si>
  <si>
    <t>UT(0-3-41)</t>
  </si>
  <si>
    <t>UT(1-3-16)</t>
  </si>
  <si>
    <t>UT(0-4-0)</t>
  </si>
  <si>
    <t>UT(2-0-52)</t>
  </si>
  <si>
    <t>UT(0-0-44)</t>
  </si>
  <si>
    <t>UT(0-5-13)</t>
  </si>
  <si>
    <t>UT(0-1-11)</t>
  </si>
  <si>
    <t>UT(0-7-8)</t>
  </si>
  <si>
    <t>5/14,22,29</t>
  </si>
  <si>
    <t>9/17,19</t>
  </si>
  <si>
    <t>10/23,25</t>
  </si>
  <si>
    <t>10/16,17,31</t>
  </si>
  <si>
    <t>11/18,19,20,21,22,25,8</t>
  </si>
  <si>
    <t>12/11,13,16,21,22,27</t>
  </si>
  <si>
    <t>UT(0-4-57)</t>
  </si>
  <si>
    <t>UT(0-3-54)</t>
  </si>
  <si>
    <t>4/14,21,23</t>
  </si>
  <si>
    <t>5/15,20,23</t>
  </si>
  <si>
    <t>UT(6-3-8)</t>
  </si>
  <si>
    <t>UT(0-2-18)</t>
  </si>
  <si>
    <t>UT(3-2-38)</t>
  </si>
  <si>
    <t>UT(0-1-7)</t>
  </si>
  <si>
    <t>UT(2-2-44)</t>
  </si>
  <si>
    <t>UT(7-0-0)</t>
  </si>
  <si>
    <t>UT(3-3-9)</t>
  </si>
  <si>
    <t>UT(4-6-4)</t>
  </si>
  <si>
    <t>UT(1-5-8)</t>
  </si>
  <si>
    <t>UT(0-1-36)</t>
  </si>
  <si>
    <t>UT(3-2-6)</t>
  </si>
  <si>
    <t>UT(3-1-31)</t>
  </si>
  <si>
    <t>UT(7-6-49)</t>
  </si>
  <si>
    <t>UT(2-1-30)</t>
  </si>
  <si>
    <t>UT(0-4-11)</t>
  </si>
  <si>
    <t>UT(2-6-43)</t>
  </si>
  <si>
    <t>UT(1-4-42)</t>
  </si>
  <si>
    <t>UT(4-7-30)</t>
  </si>
  <si>
    <t>UT(1-7-35)</t>
  </si>
  <si>
    <t>UT(1-5-23)</t>
  </si>
  <si>
    <t>UT(1-1-7)</t>
  </si>
  <si>
    <t>UT(1-5-38)</t>
  </si>
  <si>
    <t>UT(0-6-8)</t>
  </si>
  <si>
    <t>4/1,5,6,14,22,29</t>
  </si>
  <si>
    <t>BDAY 5/23</t>
  </si>
  <si>
    <t>9/1,2,5,9</t>
  </si>
  <si>
    <t>SP(3-0-0)</t>
  </si>
  <si>
    <t>UT(1-2-7)</t>
  </si>
  <si>
    <t>UT(1-6-43)</t>
  </si>
  <si>
    <t>DOMESTIC E.2/6,8</t>
  </si>
  <si>
    <t>2/9,10</t>
  </si>
  <si>
    <t>1/3,4,5,6</t>
  </si>
  <si>
    <t>UT(1-2-39)</t>
  </si>
  <si>
    <t>UT(0-0-24)</t>
  </si>
  <si>
    <t>VL(5-0-0</t>
  </si>
  <si>
    <t>UT(0-7-32)</t>
  </si>
  <si>
    <t>UT(5-0-41)</t>
  </si>
  <si>
    <t>11/20,22</t>
  </si>
  <si>
    <t>2019</t>
  </si>
  <si>
    <t>SL(8-0-0)</t>
  </si>
  <si>
    <t>UT(1-4-25)</t>
  </si>
  <si>
    <t>DOMESTIC 6/18</t>
  </si>
  <si>
    <t>UT(1-0-46)</t>
  </si>
  <si>
    <t>UT(0-0-59)</t>
  </si>
  <si>
    <t>UT(3-0-0)</t>
  </si>
  <si>
    <t>VL(4-0-0)</t>
  </si>
  <si>
    <t>5/21,23,24</t>
  </si>
  <si>
    <t>2020</t>
  </si>
  <si>
    <t>2021</t>
  </si>
  <si>
    <t>2022</t>
  </si>
  <si>
    <t>2023</t>
  </si>
  <si>
    <t>10/16-18/2023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</si>
</sst>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259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259"/>
  <sheetViews>
    <sheetView tabSelected="1" zoomScaleNormal="100" workbookViewId="0">
      <pane ySplit="3570" topLeftCell="A247" activePane="bottomLeft"/>
      <selection activeCell="B2" sqref="B2:C2"/>
      <selection pane="bottomLeft" activeCell="K258" sqref="K25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/>
      <c r="C4" s="51"/>
      <c r="D4" s="22" t="s">
        <v>12</v>
      </c>
      <c r="F4" s="56"/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51.833000000000013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265.37</v>
      </c>
      <c r="J9" s="11"/>
      <c r="K9" s="20"/>
    </row>
    <row r="10" spans="1:11" x14ac:dyDescent="0.25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39448</v>
      </c>
      <c r="B11" s="20" t="s">
        <v>47</v>
      </c>
      <c r="C11" s="13">
        <v>1.25</v>
      </c>
      <c r="D11" s="39">
        <v>4</v>
      </c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 t="s">
        <v>48</v>
      </c>
    </row>
    <row r="12" spans="1:11" x14ac:dyDescent="0.25">
      <c r="A12" s="40"/>
      <c r="B12" s="20" t="s">
        <v>49</v>
      </c>
      <c r="C12" s="13"/>
      <c r="D12" s="39">
        <v>3.052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39479</v>
      </c>
      <c r="B13" s="20" t="s">
        <v>50</v>
      </c>
      <c r="C13" s="13">
        <v>1.25</v>
      </c>
      <c r="D13" s="39">
        <v>1.042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39508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39539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39569</v>
      </c>
      <c r="B16" s="20" t="s">
        <v>51</v>
      </c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 t="s">
        <v>53</v>
      </c>
    </row>
    <row r="17" spans="1:11" x14ac:dyDescent="0.25">
      <c r="A17" s="40"/>
      <c r="B17" s="20" t="s">
        <v>52</v>
      </c>
      <c r="C17" s="13"/>
      <c r="D17" s="39">
        <v>3.1059999999999999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39600</v>
      </c>
      <c r="B18" s="15"/>
      <c r="C18" s="13">
        <v>1.25</v>
      </c>
      <c r="D18" s="42"/>
      <c r="E18" s="9"/>
      <c r="F18" s="15"/>
      <c r="G18" s="41">
        <f>IF(ISBLANK(Table1[[#This Row],[EARNED]]),"",Table1[[#This Row],[EARNED]])</f>
        <v>1.25</v>
      </c>
      <c r="H18" s="42"/>
      <c r="I18" s="9"/>
      <c r="J18" s="12"/>
      <c r="K18" s="15"/>
    </row>
    <row r="19" spans="1:11" x14ac:dyDescent="0.25">
      <c r="A19" s="40">
        <v>39630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39661</v>
      </c>
      <c r="B20" s="20" t="s">
        <v>54</v>
      </c>
      <c r="C20" s="13">
        <v>1.25</v>
      </c>
      <c r="D20" s="39">
        <v>3.1E-2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39692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39722</v>
      </c>
      <c r="B22" s="20" t="s">
        <v>55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2</v>
      </c>
      <c r="I22" s="9"/>
      <c r="J22" s="11"/>
      <c r="K22" s="20" t="s">
        <v>57</v>
      </c>
    </row>
    <row r="23" spans="1:11" x14ac:dyDescent="0.25">
      <c r="A23" s="40"/>
      <c r="B23" s="20" t="s">
        <v>55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2</v>
      </c>
      <c r="I23" s="9"/>
      <c r="J23" s="11"/>
      <c r="K23" s="48">
        <v>45209</v>
      </c>
    </row>
    <row r="24" spans="1:11" x14ac:dyDescent="0.25">
      <c r="A24" s="40"/>
      <c r="B24" s="20" t="s">
        <v>56</v>
      </c>
      <c r="C24" s="13"/>
      <c r="D24" s="39">
        <v>0.115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39753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39783</v>
      </c>
      <c r="B26" s="20" t="s">
        <v>58</v>
      </c>
      <c r="C26" s="13">
        <v>1.25</v>
      </c>
      <c r="D26" s="39">
        <v>1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7" t="s">
        <v>44</v>
      </c>
      <c r="B27" s="20"/>
      <c r="C27" s="13"/>
      <c r="D27" s="39"/>
      <c r="E27" s="34" t="s">
        <v>32</v>
      </c>
      <c r="F27" s="20"/>
      <c r="G27" s="13" t="str">
        <f>IF(ISBLANK(Table1[[#This Row],[EARNED]]),"",Table1[[#This Row],[EARNED]])</f>
        <v/>
      </c>
      <c r="H27" s="39"/>
      <c r="I27" s="34" t="s">
        <v>32</v>
      </c>
      <c r="J27" s="11"/>
      <c r="K27" s="20"/>
    </row>
    <row r="28" spans="1:11" x14ac:dyDescent="0.25">
      <c r="A28" s="40">
        <v>39814</v>
      </c>
      <c r="B28" s="20" t="s">
        <v>47</v>
      </c>
      <c r="C28" s="13">
        <v>1.25</v>
      </c>
      <c r="D28" s="39">
        <v>4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/>
      <c r="B29" s="20" t="s">
        <v>59</v>
      </c>
      <c r="C29" s="13"/>
      <c r="D29" s="39">
        <v>0.10199999999999999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>
        <v>39845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39873</v>
      </c>
      <c r="B31" s="20" t="s">
        <v>51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 t="s">
        <v>60</v>
      </c>
    </row>
    <row r="32" spans="1:11" x14ac:dyDescent="0.25">
      <c r="A32" s="40">
        <v>39904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39934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39965</v>
      </c>
      <c r="B34" s="20" t="s">
        <v>51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 t="s">
        <v>61</v>
      </c>
    </row>
    <row r="35" spans="1:11" x14ac:dyDescent="0.25">
      <c r="A35" s="40">
        <v>39995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40026</v>
      </c>
      <c r="B36" s="20" t="s">
        <v>51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 t="s">
        <v>62</v>
      </c>
    </row>
    <row r="37" spans="1:11" x14ac:dyDescent="0.25">
      <c r="A37" s="40">
        <v>40057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40087</v>
      </c>
      <c r="B38" s="20" t="s">
        <v>55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2</v>
      </c>
      <c r="I38" s="9"/>
      <c r="J38" s="11"/>
      <c r="K38" s="20" t="s">
        <v>63</v>
      </c>
    </row>
    <row r="39" spans="1:11" x14ac:dyDescent="0.25">
      <c r="A39" s="40">
        <v>40118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40148</v>
      </c>
      <c r="B40" s="20" t="s">
        <v>58</v>
      </c>
      <c r="C40" s="13">
        <v>1.25</v>
      </c>
      <c r="D40" s="39">
        <v>1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7" t="s">
        <v>45</v>
      </c>
      <c r="B41" s="20"/>
      <c r="C41" s="13"/>
      <c r="D41" s="39"/>
      <c r="E41" s="34" t="s">
        <v>32</v>
      </c>
      <c r="F41" s="20"/>
      <c r="G41" s="13" t="str">
        <f>IF(ISBLANK(Table1[[#This Row],[EARNED]]),"",Table1[[#This Row],[EARNED]])</f>
        <v/>
      </c>
      <c r="H41" s="39"/>
      <c r="I41" s="34" t="s">
        <v>32</v>
      </c>
      <c r="J41" s="11"/>
      <c r="K41" s="20"/>
    </row>
    <row r="42" spans="1:11" x14ac:dyDescent="0.25">
      <c r="A42" s="40">
        <v>40179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40210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40238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40269</v>
      </c>
      <c r="B45" s="20" t="s">
        <v>64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 t="s">
        <v>65</v>
      </c>
    </row>
    <row r="46" spans="1:11" x14ac:dyDescent="0.25">
      <c r="A46" s="40"/>
      <c r="B46" s="20" t="s">
        <v>55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>
        <v>2</v>
      </c>
      <c r="I46" s="9"/>
      <c r="J46" s="11"/>
      <c r="K46" s="20" t="s">
        <v>66</v>
      </c>
    </row>
    <row r="47" spans="1:11" x14ac:dyDescent="0.25">
      <c r="A47" s="40"/>
      <c r="B47" s="20" t="s">
        <v>51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 t="s">
        <v>67</v>
      </c>
    </row>
    <row r="48" spans="1:11" x14ac:dyDescent="0.25">
      <c r="A48" s="40">
        <v>40299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40330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40360</v>
      </c>
      <c r="B50" s="20" t="s">
        <v>68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1</v>
      </c>
      <c r="I50" s="9"/>
      <c r="J50" s="11"/>
      <c r="K50" s="48">
        <v>45133</v>
      </c>
    </row>
    <row r="51" spans="1:11" x14ac:dyDescent="0.25">
      <c r="A51" s="40"/>
      <c r="B51" s="20" t="s">
        <v>68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>
        <v>1</v>
      </c>
      <c r="I51" s="9"/>
      <c r="J51" s="11"/>
      <c r="K51" s="48">
        <v>45142</v>
      </c>
    </row>
    <row r="52" spans="1:11" x14ac:dyDescent="0.25">
      <c r="A52" s="40"/>
      <c r="B52" s="20" t="s">
        <v>69</v>
      </c>
      <c r="C52" s="13"/>
      <c r="D52" s="39">
        <v>0.11899999999999999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v>40391</v>
      </c>
      <c r="B53" s="20" t="s">
        <v>68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1</v>
      </c>
      <c r="I53" s="9"/>
      <c r="J53" s="11"/>
      <c r="K53" s="48">
        <v>45161</v>
      </c>
    </row>
    <row r="54" spans="1:11" x14ac:dyDescent="0.25">
      <c r="A54" s="40"/>
      <c r="B54" s="20" t="s">
        <v>70</v>
      </c>
      <c r="C54" s="13"/>
      <c r="D54" s="39">
        <v>0.875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 t="s">
        <v>78</v>
      </c>
    </row>
    <row r="55" spans="1:11" x14ac:dyDescent="0.25">
      <c r="A55" s="40">
        <v>40422</v>
      </c>
      <c r="B55" s="20" t="s">
        <v>55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/>
      <c r="B56" s="20" t="s">
        <v>68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48">
        <v>45191</v>
      </c>
    </row>
    <row r="57" spans="1:11" x14ac:dyDescent="0.25">
      <c r="A57" s="40"/>
      <c r="B57" s="20" t="s">
        <v>71</v>
      </c>
      <c r="C57" s="13"/>
      <c r="D57" s="39">
        <v>2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 t="s">
        <v>79</v>
      </c>
    </row>
    <row r="58" spans="1:11" x14ac:dyDescent="0.25">
      <c r="A58" s="40"/>
      <c r="B58" s="20" t="s">
        <v>72</v>
      </c>
      <c r="C58" s="13"/>
      <c r="D58" s="39">
        <v>2.74</v>
      </c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v>40452</v>
      </c>
      <c r="B59" s="20" t="s">
        <v>73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11</v>
      </c>
      <c r="I59" s="9"/>
      <c r="J59" s="11"/>
      <c r="K59" s="20" t="s">
        <v>80</v>
      </c>
    </row>
    <row r="60" spans="1:11" x14ac:dyDescent="0.25">
      <c r="A60" s="40"/>
      <c r="B60" s="20" t="s">
        <v>74</v>
      </c>
      <c r="C60" s="13"/>
      <c r="D60" s="39">
        <v>1.2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40483</v>
      </c>
      <c r="B61" s="20" t="s">
        <v>75</v>
      </c>
      <c r="C61" s="13">
        <v>1.25</v>
      </c>
      <c r="D61" s="39">
        <v>0.58099999999999996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48">
        <v>45232</v>
      </c>
    </row>
    <row r="62" spans="1:11" x14ac:dyDescent="0.25">
      <c r="A62" s="40">
        <v>40513</v>
      </c>
      <c r="B62" s="20" t="s">
        <v>76</v>
      </c>
      <c r="C62" s="13">
        <v>1.25</v>
      </c>
      <c r="D62" s="39">
        <v>3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/>
      <c r="B63" s="20" t="s">
        <v>77</v>
      </c>
      <c r="C63" s="13"/>
      <c r="D63" s="39">
        <v>1.4870000000000001</v>
      </c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 t="s">
        <v>81</v>
      </c>
    </row>
    <row r="64" spans="1:11" x14ac:dyDescent="0.25">
      <c r="A64" s="47" t="s">
        <v>46</v>
      </c>
      <c r="B64" s="20"/>
      <c r="C64" s="13"/>
      <c r="D64" s="39"/>
      <c r="E64" s="34" t="s">
        <v>32</v>
      </c>
      <c r="F64" s="20"/>
      <c r="G64" s="13" t="str">
        <f>IF(ISBLANK(Table1[[#This Row],[EARNED]]),"",Table1[[#This Row],[EARNED]])</f>
        <v/>
      </c>
      <c r="H64" s="39"/>
      <c r="I64" s="34" t="s">
        <v>32</v>
      </c>
      <c r="J64" s="11"/>
      <c r="K64" s="20"/>
    </row>
    <row r="65" spans="1:11" x14ac:dyDescent="0.25">
      <c r="A65" s="40">
        <v>40544</v>
      </c>
      <c r="B65" s="20" t="s">
        <v>89</v>
      </c>
      <c r="C65" s="13">
        <v>1.25</v>
      </c>
      <c r="D65" s="39">
        <v>5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 t="s">
        <v>92</v>
      </c>
    </row>
    <row r="66" spans="1:11" x14ac:dyDescent="0.25">
      <c r="A66" s="40"/>
      <c r="B66" s="20" t="s">
        <v>90</v>
      </c>
      <c r="C66" s="13"/>
      <c r="D66" s="39">
        <v>0.248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40575</v>
      </c>
      <c r="B67" s="20" t="s">
        <v>64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 t="s">
        <v>93</v>
      </c>
    </row>
    <row r="68" spans="1:11" x14ac:dyDescent="0.25">
      <c r="A68" s="40"/>
      <c r="B68" s="20" t="s">
        <v>91</v>
      </c>
      <c r="C68" s="13"/>
      <c r="D68" s="39">
        <v>0.42699999999999999</v>
      </c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 t="s">
        <v>94</v>
      </c>
    </row>
    <row r="69" spans="1:11" x14ac:dyDescent="0.25">
      <c r="A69" s="40">
        <v>40603</v>
      </c>
      <c r="B69" s="20" t="s">
        <v>95</v>
      </c>
      <c r="C69" s="13">
        <v>1.25</v>
      </c>
      <c r="D69" s="39">
        <v>1.121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40634</v>
      </c>
      <c r="B70" s="20" t="s">
        <v>96</v>
      </c>
      <c r="C70" s="13">
        <v>1.25</v>
      </c>
      <c r="D70" s="39">
        <v>7.0999999999999994E-2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40664</v>
      </c>
      <c r="B71" s="20" t="s">
        <v>55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2</v>
      </c>
      <c r="I71" s="9"/>
      <c r="J71" s="11"/>
      <c r="K71" s="20" t="s">
        <v>105</v>
      </c>
    </row>
    <row r="72" spans="1:11" x14ac:dyDescent="0.25">
      <c r="A72" s="40"/>
      <c r="B72" s="20" t="s">
        <v>51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 t="s">
        <v>106</v>
      </c>
    </row>
    <row r="73" spans="1:11" x14ac:dyDescent="0.25">
      <c r="A73" s="40"/>
      <c r="B73" s="20" t="s">
        <v>97</v>
      </c>
      <c r="C73" s="13"/>
      <c r="D73" s="39">
        <v>1.54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8">
        <v>45062</v>
      </c>
    </row>
    <row r="74" spans="1:11" x14ac:dyDescent="0.25">
      <c r="A74" s="40">
        <v>40695</v>
      </c>
      <c r="B74" s="20" t="s">
        <v>55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2</v>
      </c>
      <c r="I74" s="9"/>
      <c r="J74" s="11"/>
      <c r="K74" s="20" t="s">
        <v>107</v>
      </c>
    </row>
    <row r="75" spans="1:11" x14ac:dyDescent="0.25">
      <c r="A75" s="40"/>
      <c r="B75" s="20" t="s">
        <v>98</v>
      </c>
      <c r="C75" s="13"/>
      <c r="D75" s="39">
        <v>2.9000000000000001E-2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40725</v>
      </c>
      <c r="B76" s="20" t="s">
        <v>99</v>
      </c>
      <c r="C76" s="13">
        <v>1.25</v>
      </c>
      <c r="D76" s="39">
        <v>6.2E-2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 t="s">
        <v>108</v>
      </c>
    </row>
    <row r="77" spans="1:11" x14ac:dyDescent="0.25">
      <c r="A77" s="40">
        <v>40756</v>
      </c>
      <c r="B77" s="20" t="s">
        <v>68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1</v>
      </c>
      <c r="I77" s="9"/>
      <c r="J77" s="11"/>
      <c r="K77" s="48">
        <v>45148</v>
      </c>
    </row>
    <row r="78" spans="1:11" x14ac:dyDescent="0.25">
      <c r="A78" s="40"/>
      <c r="B78" s="20" t="s">
        <v>100</v>
      </c>
      <c r="C78" s="13"/>
      <c r="D78" s="39">
        <v>0.55200000000000005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 t="s">
        <v>109</v>
      </c>
    </row>
    <row r="79" spans="1:11" x14ac:dyDescent="0.25">
      <c r="A79" s="40">
        <v>40787</v>
      </c>
      <c r="B79" s="20" t="s">
        <v>101</v>
      </c>
      <c r="C79" s="13">
        <v>1.25</v>
      </c>
      <c r="D79" s="39">
        <v>0.96899999999999997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48">
        <v>45216</v>
      </c>
    </row>
    <row r="80" spans="1:11" x14ac:dyDescent="0.25">
      <c r="A80" s="40">
        <v>40817</v>
      </c>
      <c r="B80" s="20" t="s">
        <v>55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2</v>
      </c>
      <c r="I80" s="9"/>
      <c r="J80" s="11"/>
      <c r="K80" s="20" t="s">
        <v>110</v>
      </c>
    </row>
    <row r="81" spans="1:11" x14ac:dyDescent="0.25">
      <c r="A81" s="40"/>
      <c r="B81" s="20" t="s">
        <v>102</v>
      </c>
      <c r="C81" s="13"/>
      <c r="D81" s="39">
        <v>1.006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40848</v>
      </c>
      <c r="B82" s="20" t="s">
        <v>103</v>
      </c>
      <c r="C82" s="13">
        <v>1.25</v>
      </c>
      <c r="D82" s="39">
        <v>0.50800000000000001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40878</v>
      </c>
      <c r="B83" s="20" t="s">
        <v>104</v>
      </c>
      <c r="C83" s="13">
        <v>1.25</v>
      </c>
      <c r="D83" s="39">
        <v>1.3979999999999999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48">
        <v>45286</v>
      </c>
    </row>
    <row r="84" spans="1:11" x14ac:dyDescent="0.25">
      <c r="A84" s="47" t="s">
        <v>82</v>
      </c>
      <c r="B84" s="20"/>
      <c r="C84" s="13"/>
      <c r="D84" s="39"/>
      <c r="E84" s="34" t="s">
        <v>32</v>
      </c>
      <c r="F84" s="20"/>
      <c r="G84" s="13" t="str">
        <f>IF(ISBLANK(Table1[[#This Row],[EARNED]]),"",Table1[[#This Row],[EARNED]])</f>
        <v/>
      </c>
      <c r="H84" s="39"/>
      <c r="I84" s="34" t="s">
        <v>32</v>
      </c>
      <c r="J84" s="11"/>
      <c r="K84" s="20"/>
    </row>
    <row r="85" spans="1:11" x14ac:dyDescent="0.25">
      <c r="A85" s="40">
        <v>40909</v>
      </c>
      <c r="B85" s="20" t="s">
        <v>111</v>
      </c>
      <c r="C85" s="13">
        <v>1.25</v>
      </c>
      <c r="D85" s="39">
        <v>1.7290000000000001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40940</v>
      </c>
      <c r="B86" s="20" t="s">
        <v>112</v>
      </c>
      <c r="C86" s="13">
        <v>1.25</v>
      </c>
      <c r="D86" s="39">
        <v>6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 t="s">
        <v>115</v>
      </c>
    </row>
    <row r="87" spans="1:11" x14ac:dyDescent="0.25">
      <c r="A87" s="40"/>
      <c r="B87" s="20" t="s">
        <v>113</v>
      </c>
      <c r="C87" s="13"/>
      <c r="D87" s="39">
        <v>0.23699999999999999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40969</v>
      </c>
      <c r="B88" s="20" t="s">
        <v>114</v>
      </c>
      <c r="C88" s="13">
        <v>1.25</v>
      </c>
      <c r="D88" s="39">
        <v>4.1420000000000003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41000</v>
      </c>
      <c r="B89" s="20" t="s">
        <v>116</v>
      </c>
      <c r="C89" s="13">
        <v>1.25</v>
      </c>
      <c r="D89" s="39">
        <v>2.8330000000000002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41030</v>
      </c>
      <c r="B90" s="20" t="s">
        <v>68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1</v>
      </c>
      <c r="I90" s="9"/>
      <c r="J90" s="11"/>
      <c r="K90" s="48">
        <v>45048</v>
      </c>
    </row>
    <row r="91" spans="1:11" x14ac:dyDescent="0.25">
      <c r="A91" s="40"/>
      <c r="B91" s="20" t="s">
        <v>51</v>
      </c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 t="s">
        <v>125</v>
      </c>
    </row>
    <row r="92" spans="1:11" x14ac:dyDescent="0.25">
      <c r="A92" s="40"/>
      <c r="B92" s="20" t="s">
        <v>64</v>
      </c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 t="s">
        <v>126</v>
      </c>
    </row>
    <row r="93" spans="1:11" x14ac:dyDescent="0.25">
      <c r="A93" s="40"/>
      <c r="B93" s="20" t="s">
        <v>55</v>
      </c>
      <c r="C93" s="13"/>
      <c r="D93" s="39"/>
      <c r="E93" s="9"/>
      <c r="F93" s="20"/>
      <c r="G93" s="13" t="str">
        <f>IF(ISBLANK(Table1[[#This Row],[EARNED]]),"",Table1[[#This Row],[EARNED]])</f>
        <v/>
      </c>
      <c r="H93" s="39">
        <v>2</v>
      </c>
      <c r="I93" s="9"/>
      <c r="J93" s="11"/>
      <c r="K93" s="20" t="s">
        <v>127</v>
      </c>
    </row>
    <row r="94" spans="1:11" x14ac:dyDescent="0.25">
      <c r="A94" s="40"/>
      <c r="B94" s="20" t="s">
        <v>68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1</v>
      </c>
      <c r="I94" s="9"/>
      <c r="J94" s="11"/>
      <c r="K94" s="48">
        <v>45077</v>
      </c>
    </row>
    <row r="95" spans="1:11" x14ac:dyDescent="0.25">
      <c r="A95" s="40"/>
      <c r="B95" s="20" t="s">
        <v>117</v>
      </c>
      <c r="C95" s="13"/>
      <c r="D95" s="39">
        <v>2.0230000000000001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41061</v>
      </c>
      <c r="B96" s="20" t="s">
        <v>118</v>
      </c>
      <c r="C96" s="13">
        <v>1.25</v>
      </c>
      <c r="D96" s="39">
        <v>2.2330000000000001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41091</v>
      </c>
      <c r="B97" s="20" t="s">
        <v>119</v>
      </c>
      <c r="C97" s="13">
        <v>1.25</v>
      </c>
      <c r="D97" s="39">
        <v>1.667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41122</v>
      </c>
      <c r="B98" s="20" t="s">
        <v>55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2</v>
      </c>
      <c r="I98" s="9"/>
      <c r="J98" s="11"/>
      <c r="K98" s="20" t="s">
        <v>128</v>
      </c>
    </row>
    <row r="99" spans="1:11" x14ac:dyDescent="0.25">
      <c r="A99" s="40"/>
      <c r="B99" s="20" t="s">
        <v>120</v>
      </c>
      <c r="C99" s="13"/>
      <c r="D99" s="39">
        <v>1.76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41153</v>
      </c>
      <c r="B100" s="20" t="s">
        <v>68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1</v>
      </c>
      <c r="I100" s="9"/>
      <c r="J100" s="11"/>
      <c r="K100" s="48">
        <v>45197</v>
      </c>
    </row>
    <row r="101" spans="1:11" x14ac:dyDescent="0.25">
      <c r="A101" s="40"/>
      <c r="B101" s="20" t="s">
        <v>121</v>
      </c>
      <c r="C101" s="13"/>
      <c r="D101" s="39">
        <v>0.53500000000000003</v>
      </c>
      <c r="E101" s="9"/>
      <c r="F101" s="20"/>
      <c r="G101" s="13" t="str">
        <f>IF(ISBLANK(Table1[[#This Row],[EARNED]]),"",Table1[[#This Row],[EARNED]])</f>
        <v/>
      </c>
      <c r="H101" s="39">
        <v>6</v>
      </c>
      <c r="I101" s="9"/>
      <c r="J101" s="11"/>
      <c r="K101" s="20" t="s">
        <v>129</v>
      </c>
    </row>
    <row r="102" spans="1:11" x14ac:dyDescent="0.25">
      <c r="A102" s="40">
        <v>41183</v>
      </c>
      <c r="B102" s="20" t="s">
        <v>122</v>
      </c>
      <c r="C102" s="13">
        <v>1.25</v>
      </c>
      <c r="D102" s="39">
        <v>0.79800000000000004</v>
      </c>
      <c r="E102" s="9"/>
      <c r="F102" s="20"/>
      <c r="G102" s="13">
        <f>IF(ISBLANK(Table1[[#This Row],[EARNED]]),"",Table1[[#This Row],[EARNED]])</f>
        <v>1.25</v>
      </c>
      <c r="H102" s="39">
        <v>4</v>
      </c>
      <c r="I102" s="9"/>
      <c r="J102" s="11"/>
      <c r="K102" s="20" t="s">
        <v>130</v>
      </c>
    </row>
    <row r="103" spans="1:11" x14ac:dyDescent="0.25">
      <c r="A103" s="40">
        <v>41214</v>
      </c>
      <c r="B103" s="20" t="s">
        <v>89</v>
      </c>
      <c r="C103" s="13">
        <v>1.25</v>
      </c>
      <c r="D103" s="39">
        <v>5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49">
        <v>44547</v>
      </c>
    </row>
    <row r="104" spans="1:11" x14ac:dyDescent="0.25">
      <c r="A104" s="40"/>
      <c r="B104" s="20" t="s">
        <v>123</v>
      </c>
      <c r="C104" s="13"/>
      <c r="D104" s="39">
        <v>1.4330000000000001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41244</v>
      </c>
      <c r="B105" s="20" t="s">
        <v>124</v>
      </c>
      <c r="C105" s="13">
        <v>1.25</v>
      </c>
      <c r="D105" s="39">
        <v>2.7309999999999999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7" t="s">
        <v>83</v>
      </c>
      <c r="B106" s="20"/>
      <c r="C106" s="13"/>
      <c r="D106" s="39"/>
      <c r="E106" s="34" t="s">
        <v>32</v>
      </c>
      <c r="F106" s="20"/>
      <c r="G106" s="13" t="str">
        <f>IF(ISBLANK(Table1[[#This Row],[EARNED]]),"",Table1[[#This Row],[EARNED]])</f>
        <v/>
      </c>
      <c r="H106" s="39"/>
      <c r="I106" s="34" t="s">
        <v>32</v>
      </c>
      <c r="J106" s="11"/>
      <c r="K106" s="20"/>
    </row>
    <row r="107" spans="1:11" x14ac:dyDescent="0.25">
      <c r="A107" s="40">
        <v>41275</v>
      </c>
      <c r="B107" s="20" t="s">
        <v>131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3</v>
      </c>
      <c r="I107" s="9"/>
      <c r="J107" s="11"/>
      <c r="K107" s="20" t="s">
        <v>132</v>
      </c>
    </row>
    <row r="108" spans="1:11" x14ac:dyDescent="0.25">
      <c r="A108" s="40"/>
      <c r="B108" s="20" t="s">
        <v>133</v>
      </c>
      <c r="C108" s="13"/>
      <c r="D108" s="39">
        <v>0.49</v>
      </c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41306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v>41334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41365</v>
      </c>
      <c r="B111" s="20" t="s">
        <v>134</v>
      </c>
      <c r="C111" s="13">
        <v>1.25</v>
      </c>
      <c r="D111" s="39">
        <v>1.5149999999999999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41395</v>
      </c>
      <c r="B112" s="20" t="s">
        <v>51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 t="s">
        <v>125</v>
      </c>
    </row>
    <row r="113" spans="1:11" x14ac:dyDescent="0.25">
      <c r="A113" s="40"/>
      <c r="B113" s="20" t="s">
        <v>135</v>
      </c>
      <c r="C113" s="13"/>
      <c r="D113" s="39">
        <v>0.46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 t="s">
        <v>143</v>
      </c>
    </row>
    <row r="114" spans="1:11" x14ac:dyDescent="0.25">
      <c r="A114" s="40">
        <v>41426</v>
      </c>
      <c r="B114" s="20" t="s">
        <v>136</v>
      </c>
      <c r="C114" s="13">
        <v>1.25</v>
      </c>
      <c r="D114" s="39">
        <v>1.4</v>
      </c>
      <c r="E114" s="9"/>
      <c r="F114" s="20"/>
      <c r="G114" s="13">
        <f>IF(ISBLANK(Table1[[#This Row],[EARNED]]),"",Table1[[#This Row],[EARNED]])</f>
        <v>1.25</v>
      </c>
      <c r="H114" s="39">
        <v>4</v>
      </c>
      <c r="I114" s="9"/>
      <c r="J114" s="11"/>
      <c r="K114" s="20"/>
    </row>
    <row r="115" spans="1:11" x14ac:dyDescent="0.25">
      <c r="A115" s="40">
        <v>41456</v>
      </c>
      <c r="B115" s="20" t="s">
        <v>137</v>
      </c>
      <c r="C115" s="13">
        <v>1.25</v>
      </c>
      <c r="D115" s="39">
        <v>0.5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41487</v>
      </c>
      <c r="B116" s="20" t="s">
        <v>138</v>
      </c>
      <c r="C116" s="13">
        <v>1.25</v>
      </c>
      <c r="D116" s="39">
        <v>2.1080000000000001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v>41518</v>
      </c>
      <c r="B117" s="20" t="s">
        <v>139</v>
      </c>
      <c r="C117" s="13">
        <v>1.25</v>
      </c>
      <c r="D117" s="39">
        <v>9.1999999999999998E-2</v>
      </c>
      <c r="E117" s="9"/>
      <c r="F117" s="20"/>
      <c r="G117" s="13">
        <f>IF(ISBLANK(Table1[[#This Row],[EARNED]]),"",Table1[[#This Row],[EARNED]])</f>
        <v>1.25</v>
      </c>
      <c r="H117" s="39">
        <v>8</v>
      </c>
      <c r="I117" s="9"/>
      <c r="J117" s="11"/>
      <c r="K117" s="20" t="s">
        <v>144</v>
      </c>
    </row>
    <row r="118" spans="1:11" x14ac:dyDescent="0.25">
      <c r="A118" s="40">
        <v>41548</v>
      </c>
      <c r="B118" s="20" t="s">
        <v>131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>
        <v>3</v>
      </c>
      <c r="I118" s="9"/>
      <c r="J118" s="11"/>
      <c r="K118" s="20" t="s">
        <v>145</v>
      </c>
    </row>
    <row r="119" spans="1:11" x14ac:dyDescent="0.25">
      <c r="A119" s="40"/>
      <c r="B119" s="20" t="s">
        <v>140</v>
      </c>
      <c r="C119" s="13"/>
      <c r="D119" s="39">
        <v>0.65200000000000002</v>
      </c>
      <c r="E119" s="9"/>
      <c r="F119" s="20"/>
      <c r="G119" s="13" t="str">
        <f>IF(ISBLANK(Table1[[#This Row],[EARNED]]),"",Table1[[#This Row],[EARNED]])</f>
        <v/>
      </c>
      <c r="H119" s="39">
        <v>3</v>
      </c>
      <c r="I119" s="9"/>
      <c r="J119" s="11"/>
      <c r="K119" s="20" t="s">
        <v>146</v>
      </c>
    </row>
    <row r="120" spans="1:11" x14ac:dyDescent="0.25">
      <c r="A120" s="40">
        <v>41579</v>
      </c>
      <c r="B120" s="20" t="s">
        <v>141</v>
      </c>
      <c r="C120" s="13">
        <v>1.25</v>
      </c>
      <c r="D120" s="39">
        <v>0.502</v>
      </c>
      <c r="E120" s="9"/>
      <c r="F120" s="20"/>
      <c r="G120" s="13">
        <f>IF(ISBLANK(Table1[[#This Row],[EARNED]]),"",Table1[[#This Row],[EARNED]])</f>
        <v>1.25</v>
      </c>
      <c r="H120" s="39">
        <v>7</v>
      </c>
      <c r="I120" s="9"/>
      <c r="J120" s="11"/>
      <c r="K120" s="20" t="s">
        <v>147</v>
      </c>
    </row>
    <row r="121" spans="1:11" x14ac:dyDescent="0.25">
      <c r="A121" s="40">
        <v>41609</v>
      </c>
      <c r="B121" s="20" t="s">
        <v>142</v>
      </c>
      <c r="C121" s="13">
        <v>1.25</v>
      </c>
      <c r="D121" s="39">
        <v>0.89400000000000002</v>
      </c>
      <c r="E121" s="9"/>
      <c r="F121" s="20"/>
      <c r="G121" s="13">
        <f>IF(ISBLANK(Table1[[#This Row],[EARNED]]),"",Table1[[#This Row],[EARNED]])</f>
        <v>1.25</v>
      </c>
      <c r="H121" s="39">
        <v>5</v>
      </c>
      <c r="I121" s="9"/>
      <c r="J121" s="11"/>
      <c r="K121" s="20" t="s">
        <v>148</v>
      </c>
    </row>
    <row r="122" spans="1:11" x14ac:dyDescent="0.25">
      <c r="A122" s="47" t="s">
        <v>84</v>
      </c>
      <c r="B122" s="20"/>
      <c r="C122" s="13"/>
      <c r="D122" s="39"/>
      <c r="E122" s="34" t="s">
        <v>32</v>
      </c>
      <c r="F122" s="20"/>
      <c r="G122" s="13" t="str">
        <f>IF(ISBLANK(Table1[[#This Row],[EARNED]]),"",Table1[[#This Row],[EARNED]])</f>
        <v/>
      </c>
      <c r="H122" s="39"/>
      <c r="I122" s="34" t="s">
        <v>32</v>
      </c>
      <c r="J122" s="11"/>
      <c r="K122" s="20"/>
    </row>
    <row r="123" spans="1:11" x14ac:dyDescent="0.25">
      <c r="A123" s="40">
        <v>41640</v>
      </c>
      <c r="B123" s="20" t="s">
        <v>149</v>
      </c>
      <c r="C123" s="13">
        <v>1.25</v>
      </c>
      <c r="D123" s="39">
        <v>0.61899999999999999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41671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41699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v>41730</v>
      </c>
      <c r="B126" s="20" t="s">
        <v>75</v>
      </c>
      <c r="C126" s="13">
        <v>1.25</v>
      </c>
      <c r="D126" s="39">
        <v>0.58099999999999996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 t="s">
        <v>151</v>
      </c>
    </row>
    <row r="127" spans="1:11" x14ac:dyDescent="0.25">
      <c r="A127" s="40">
        <v>41760</v>
      </c>
      <c r="B127" s="20" t="s">
        <v>150</v>
      </c>
      <c r="C127" s="13">
        <v>1.25</v>
      </c>
      <c r="D127" s="39">
        <v>0.48699999999999999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 t="s">
        <v>152</v>
      </c>
    </row>
    <row r="128" spans="1:11" x14ac:dyDescent="0.25">
      <c r="A128" s="40">
        <v>41791</v>
      </c>
      <c r="B128" s="20" t="s">
        <v>153</v>
      </c>
      <c r="C128" s="13">
        <v>1.25</v>
      </c>
      <c r="D128" s="39">
        <v>6.3959999999999999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41821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v>41852</v>
      </c>
      <c r="B130" s="20" t="s">
        <v>154</v>
      </c>
      <c r="C130" s="13">
        <v>1.25</v>
      </c>
      <c r="D130" s="39">
        <v>0.28699999999999998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v>41883</v>
      </c>
      <c r="B131" s="20" t="s">
        <v>72</v>
      </c>
      <c r="C131" s="13">
        <v>1.25</v>
      </c>
      <c r="D131" s="39">
        <v>2.74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v>41913</v>
      </c>
      <c r="B132" s="20" t="s">
        <v>155</v>
      </c>
      <c r="C132" s="13">
        <v>1.25</v>
      </c>
      <c r="D132" s="39">
        <v>3.3290000000000002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v>41944</v>
      </c>
      <c r="B133" s="20" t="s">
        <v>156</v>
      </c>
      <c r="C133" s="13">
        <v>1.25</v>
      </c>
      <c r="D133" s="39">
        <v>0.14000000000000001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v>41974</v>
      </c>
      <c r="B134" s="20" t="s">
        <v>157</v>
      </c>
      <c r="C134" s="13">
        <v>1.25</v>
      </c>
      <c r="D134" s="39">
        <v>2.3420000000000001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7" t="s">
        <v>85</v>
      </c>
      <c r="B135" s="20"/>
      <c r="C135" s="13"/>
      <c r="D135" s="39"/>
      <c r="E135" s="34" t="s">
        <v>32</v>
      </c>
      <c r="F135" s="20"/>
      <c r="G135" s="13" t="str">
        <f>IF(ISBLANK(Table1[[#This Row],[EARNED]]),"",Table1[[#This Row],[EARNED]])</f>
        <v/>
      </c>
      <c r="H135" s="39"/>
      <c r="I135" s="34" t="s">
        <v>32</v>
      </c>
      <c r="J135" s="11"/>
      <c r="K135" s="20"/>
    </row>
    <row r="136" spans="1:11" x14ac:dyDescent="0.25">
      <c r="A136" s="40">
        <v>42005</v>
      </c>
      <c r="B136" s="20" t="s">
        <v>158</v>
      </c>
      <c r="C136" s="13">
        <v>1.25</v>
      </c>
      <c r="D136" s="39">
        <v>7</v>
      </c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v>42036</v>
      </c>
      <c r="B137" s="20" t="s">
        <v>159</v>
      </c>
      <c r="C137" s="13">
        <v>1.25</v>
      </c>
      <c r="D137" s="39">
        <v>3.3940000000000001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v>42064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v>42095</v>
      </c>
      <c r="B139" s="20" t="s">
        <v>160</v>
      </c>
      <c r="C139" s="13">
        <v>1.25</v>
      </c>
      <c r="D139" s="39">
        <v>4.758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v>42125</v>
      </c>
      <c r="B140" s="20" t="s">
        <v>51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 t="s">
        <v>125</v>
      </c>
    </row>
    <row r="141" spans="1:11" x14ac:dyDescent="0.25">
      <c r="A141" s="40"/>
      <c r="B141" s="20" t="s">
        <v>161</v>
      </c>
      <c r="C141" s="13"/>
      <c r="D141" s="39">
        <v>1.6419999999999999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>
        <v>42156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v>42186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v>42217</v>
      </c>
      <c r="B144" s="20" t="s">
        <v>162</v>
      </c>
      <c r="C144" s="13">
        <v>1.25</v>
      </c>
      <c r="D144" s="39">
        <v>0.2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v>42248</v>
      </c>
      <c r="B145" s="20" t="s">
        <v>163</v>
      </c>
      <c r="C145" s="13">
        <v>1.25</v>
      </c>
      <c r="D145" s="39">
        <v>3.262</v>
      </c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v>42278</v>
      </c>
      <c r="B146" s="20" t="s">
        <v>164</v>
      </c>
      <c r="C146" s="13">
        <v>1.25</v>
      </c>
      <c r="D146" s="39">
        <v>3.19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v>42309</v>
      </c>
      <c r="B147" s="20" t="s">
        <v>165</v>
      </c>
      <c r="C147" s="13">
        <v>1.25</v>
      </c>
      <c r="D147" s="39">
        <v>7.8520000000000003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v>42339</v>
      </c>
      <c r="B148" s="20" t="s">
        <v>166</v>
      </c>
      <c r="C148" s="13">
        <v>1.25</v>
      </c>
      <c r="D148" s="39">
        <v>2.1869999999999998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7" t="s">
        <v>86</v>
      </c>
      <c r="B149" s="20"/>
      <c r="C149" s="13"/>
      <c r="D149" s="39"/>
      <c r="E149" s="34" t="s">
        <v>32</v>
      </c>
      <c r="F149" s="20"/>
      <c r="G149" s="13" t="str">
        <f>IF(ISBLANK(Table1[[#This Row],[EARNED]]),"",Table1[[#This Row],[EARNED]])</f>
        <v/>
      </c>
      <c r="H149" s="39"/>
      <c r="I149" s="34" t="s">
        <v>32</v>
      </c>
      <c r="J149" s="11"/>
      <c r="K149" s="20"/>
    </row>
    <row r="150" spans="1:11" x14ac:dyDescent="0.25">
      <c r="A150" s="40">
        <v>42370</v>
      </c>
      <c r="B150" s="20" t="s">
        <v>167</v>
      </c>
      <c r="C150" s="13">
        <v>1.25</v>
      </c>
      <c r="D150" s="39">
        <v>0.52300000000000002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42401</v>
      </c>
      <c r="B151" s="20" t="s">
        <v>168</v>
      </c>
      <c r="C151" s="13">
        <v>1.25</v>
      </c>
      <c r="D151" s="39">
        <v>2.84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42430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v>42461</v>
      </c>
      <c r="B153" s="20" t="s">
        <v>169</v>
      </c>
      <c r="C153" s="13">
        <v>1.25</v>
      </c>
      <c r="D153" s="39">
        <v>1.587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 t="s">
        <v>176</v>
      </c>
    </row>
    <row r="154" spans="1:11" x14ac:dyDescent="0.25">
      <c r="A154" s="40">
        <v>42491</v>
      </c>
      <c r="B154" s="20" t="s">
        <v>51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 t="s">
        <v>177</v>
      </c>
    </row>
    <row r="155" spans="1:11" x14ac:dyDescent="0.25">
      <c r="A155" s="40"/>
      <c r="B155" s="20" t="s">
        <v>170</v>
      </c>
      <c r="C155" s="13"/>
      <c r="D155" s="39">
        <v>4.9370000000000003</v>
      </c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25">
      <c r="A156" s="40">
        <v>42522</v>
      </c>
      <c r="B156" s="20" t="s">
        <v>171</v>
      </c>
      <c r="C156" s="13">
        <v>1.25</v>
      </c>
      <c r="D156" s="39">
        <v>1.952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v>42552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v>42583</v>
      </c>
      <c r="B158" s="20" t="s">
        <v>172</v>
      </c>
      <c r="C158" s="13">
        <v>1.25</v>
      </c>
      <c r="D158" s="39">
        <v>1.673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v>42614</v>
      </c>
      <c r="B159" s="20" t="s">
        <v>158</v>
      </c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 t="s">
        <v>178</v>
      </c>
    </row>
    <row r="160" spans="1:11" x14ac:dyDescent="0.25">
      <c r="A160" s="40">
        <v>42644</v>
      </c>
      <c r="B160" s="20" t="s">
        <v>173</v>
      </c>
      <c r="C160" s="13">
        <v>1.25</v>
      </c>
      <c r="D160" s="39">
        <v>1.1399999999999999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v>42675</v>
      </c>
      <c r="B161" s="20" t="s">
        <v>174</v>
      </c>
      <c r="C161" s="13">
        <v>1.25</v>
      </c>
      <c r="D161" s="39">
        <v>1.708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v>42705</v>
      </c>
      <c r="B162" s="20" t="s">
        <v>175</v>
      </c>
      <c r="C162" s="13">
        <v>1.25</v>
      </c>
      <c r="D162" s="39">
        <v>0.76700000000000002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7" t="s">
        <v>87</v>
      </c>
      <c r="B163" s="20"/>
      <c r="C163" s="13"/>
      <c r="D163" s="39"/>
      <c r="E163" s="34" t="s">
        <v>32</v>
      </c>
      <c r="F163" s="20"/>
      <c r="G163" s="13" t="str">
        <f>IF(ISBLANK(Table1[[#This Row],[EARNED]]),"",Table1[[#This Row],[EARNED]])</f>
        <v/>
      </c>
      <c r="H163" s="39"/>
      <c r="I163" s="34" t="s">
        <v>32</v>
      </c>
      <c r="J163" s="11"/>
      <c r="K163" s="20"/>
    </row>
    <row r="164" spans="1:11" x14ac:dyDescent="0.25">
      <c r="A164" s="40">
        <v>42736</v>
      </c>
      <c r="B164" s="20" t="s">
        <v>179</v>
      </c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 t="s">
        <v>182</v>
      </c>
    </row>
    <row r="165" spans="1:11" x14ac:dyDescent="0.25">
      <c r="A165" s="40"/>
      <c r="B165" s="20" t="s">
        <v>71</v>
      </c>
      <c r="C165" s="13"/>
      <c r="D165" s="39">
        <v>2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 t="s">
        <v>183</v>
      </c>
    </row>
    <row r="166" spans="1:11" x14ac:dyDescent="0.25">
      <c r="A166" s="40"/>
      <c r="B166" s="20" t="s">
        <v>68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>
        <v>1</v>
      </c>
      <c r="I166" s="9"/>
      <c r="J166" s="11"/>
      <c r="K166" s="48">
        <v>44971</v>
      </c>
    </row>
    <row r="167" spans="1:11" x14ac:dyDescent="0.25">
      <c r="A167" s="40"/>
      <c r="B167" s="20" t="s">
        <v>180</v>
      </c>
      <c r="C167" s="13"/>
      <c r="D167" s="39">
        <v>1.2649999999999999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 t="s">
        <v>184</v>
      </c>
    </row>
    <row r="168" spans="1:11" x14ac:dyDescent="0.25">
      <c r="A168" s="40">
        <v>42767</v>
      </c>
      <c r="B168" s="20" t="s">
        <v>181</v>
      </c>
      <c r="C168" s="13">
        <v>1.25</v>
      </c>
      <c r="D168" s="39">
        <v>1.84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v>42795</v>
      </c>
      <c r="B169" s="20" t="s">
        <v>185</v>
      </c>
      <c r="C169" s="13">
        <v>1.25</v>
      </c>
      <c r="D169" s="39">
        <v>1.331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v>42826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v>42856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v>42887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v>42917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v>42948</v>
      </c>
      <c r="B174" s="20" t="s">
        <v>186</v>
      </c>
      <c r="C174" s="13">
        <v>1.25</v>
      </c>
      <c r="D174" s="39">
        <v>0.05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v>42979</v>
      </c>
      <c r="B175" s="20" t="s">
        <v>187</v>
      </c>
      <c r="C175" s="13">
        <v>1.25</v>
      </c>
      <c r="D175" s="39">
        <v>5</v>
      </c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49">
        <v>44120</v>
      </c>
    </row>
    <row r="176" spans="1:11" x14ac:dyDescent="0.25">
      <c r="A176" s="40"/>
      <c r="B176" s="20" t="s">
        <v>188</v>
      </c>
      <c r="C176" s="13"/>
      <c r="D176" s="39">
        <v>0.94199999999999995</v>
      </c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25">
      <c r="A177" s="40">
        <v>43009</v>
      </c>
      <c r="B177" s="20" t="s">
        <v>189</v>
      </c>
      <c r="C177" s="13">
        <v>1.25</v>
      </c>
      <c r="D177" s="39">
        <v>5.085</v>
      </c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v>43040</v>
      </c>
      <c r="B178" s="20" t="s">
        <v>131</v>
      </c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>
        <v>3</v>
      </c>
      <c r="I178" s="9"/>
      <c r="J178" s="11"/>
      <c r="K178" s="20" t="s">
        <v>190</v>
      </c>
    </row>
    <row r="179" spans="1:11" x14ac:dyDescent="0.25">
      <c r="A179" s="40">
        <v>43070</v>
      </c>
      <c r="B179" s="20"/>
      <c r="C179" s="13">
        <v>1.25</v>
      </c>
      <c r="D179" s="39"/>
      <c r="E179" s="34" t="s">
        <v>32</v>
      </c>
      <c r="F179" s="20"/>
      <c r="G179" s="13">
        <f>IF(ISBLANK(Table1[[#This Row],[EARNED]]),"",Table1[[#This Row],[EARNED]])</f>
        <v>1.25</v>
      </c>
      <c r="H179" s="39"/>
      <c r="I179" s="34" t="s">
        <v>32</v>
      </c>
      <c r="J179" s="11"/>
      <c r="K179" s="20"/>
    </row>
    <row r="180" spans="1:11" x14ac:dyDescent="0.25">
      <c r="A180" s="47" t="s">
        <v>88</v>
      </c>
      <c r="B180" s="20"/>
      <c r="C180" s="13"/>
      <c r="D180" s="39"/>
      <c r="E180" s="34" t="s">
        <v>32</v>
      </c>
      <c r="F180" s="20"/>
      <c r="G180" s="13" t="str">
        <f>IF(ISBLANK(Table1[[#This Row],[EARNED]]),"",Table1[[#This Row],[EARNED]])</f>
        <v/>
      </c>
      <c r="H180" s="39"/>
      <c r="I180" s="34" t="s">
        <v>32</v>
      </c>
      <c r="J180" s="11"/>
      <c r="K180" s="20"/>
    </row>
    <row r="181" spans="1:11" x14ac:dyDescent="0.25">
      <c r="A181" s="40">
        <v>43101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v>43132</v>
      </c>
      <c r="B182" s="20" t="s">
        <v>192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8</v>
      </c>
      <c r="I182" s="9"/>
      <c r="J182" s="11"/>
      <c r="K182" s="49">
        <v>44971</v>
      </c>
    </row>
    <row r="183" spans="1:11" x14ac:dyDescent="0.25">
      <c r="A183" s="40">
        <v>43160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v>43191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v>43221</v>
      </c>
      <c r="B185" s="20" t="s">
        <v>51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 t="s">
        <v>125</v>
      </c>
    </row>
    <row r="186" spans="1:11" x14ac:dyDescent="0.25">
      <c r="A186" s="40"/>
      <c r="B186" s="20" t="s">
        <v>51</v>
      </c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 t="s">
        <v>194</v>
      </c>
    </row>
    <row r="187" spans="1:11" x14ac:dyDescent="0.25">
      <c r="A187" s="40"/>
      <c r="B187" s="20" t="s">
        <v>193</v>
      </c>
      <c r="C187" s="13"/>
      <c r="D187" s="39">
        <v>1.552</v>
      </c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25">
      <c r="A188" s="40">
        <v>43252</v>
      </c>
      <c r="B188" s="20" t="s">
        <v>195</v>
      </c>
      <c r="C188" s="13">
        <v>1.25</v>
      </c>
      <c r="D188" s="39">
        <v>1.0960000000000001</v>
      </c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v>43282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v>43313</v>
      </c>
      <c r="B190" s="20" t="s">
        <v>196</v>
      </c>
      <c r="C190" s="13">
        <v>1.25</v>
      </c>
      <c r="D190" s="39">
        <v>0.123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v>43344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v>43374</v>
      </c>
      <c r="B192" s="20" t="s">
        <v>197</v>
      </c>
      <c r="C192" s="13">
        <v>1.25</v>
      </c>
      <c r="D192" s="39">
        <v>3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v>43405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v>43435</v>
      </c>
      <c r="B194" s="20" t="s">
        <v>89</v>
      </c>
      <c r="C194" s="13">
        <v>1.25</v>
      </c>
      <c r="D194" s="39">
        <v>5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7" t="s">
        <v>191</v>
      </c>
      <c r="B195" s="20"/>
      <c r="C195" s="13"/>
      <c r="D195" s="39"/>
      <c r="E195" s="34" t="s">
        <v>32</v>
      </c>
      <c r="F195" s="20"/>
      <c r="G195" s="13" t="str">
        <f>IF(ISBLANK(Table1[[#This Row],[EARNED]]),"",Table1[[#This Row],[EARNED]])</f>
        <v/>
      </c>
      <c r="H195" s="39"/>
      <c r="I195" s="34" t="s">
        <v>32</v>
      </c>
      <c r="J195" s="11"/>
      <c r="K195" s="20"/>
    </row>
    <row r="196" spans="1:11" x14ac:dyDescent="0.25">
      <c r="A196" s="40">
        <v>43466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v>43497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v>43525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v>43556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v>43586</v>
      </c>
      <c r="B200" s="20" t="s">
        <v>198</v>
      </c>
      <c r="C200" s="13">
        <v>1.25</v>
      </c>
      <c r="D200" s="39">
        <v>4</v>
      </c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 t="s">
        <v>199</v>
      </c>
    </row>
    <row r="201" spans="1:11" x14ac:dyDescent="0.25">
      <c r="A201" s="40"/>
      <c r="B201" s="20" t="s">
        <v>51</v>
      </c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48">
        <v>45068</v>
      </c>
    </row>
    <row r="202" spans="1:11" x14ac:dyDescent="0.25">
      <c r="A202" s="40">
        <v>43617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v>43647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v>43678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v>43709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v>43739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v>43770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v>43800</v>
      </c>
      <c r="B208" s="20" t="s">
        <v>58</v>
      </c>
      <c r="C208" s="13">
        <v>1.25</v>
      </c>
      <c r="D208" s="39">
        <v>1</v>
      </c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7" t="s">
        <v>200</v>
      </c>
      <c r="B209" s="20"/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25">
      <c r="A210" s="40">
        <v>43831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v>43862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v>43891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v>43922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v>43952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v>43983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v>44013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v>44044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v>44075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v>44105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v>44136</v>
      </c>
      <c r="B220" s="20"/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v>44166</v>
      </c>
      <c r="B221" s="20" t="s">
        <v>89</v>
      </c>
      <c r="C221" s="13">
        <v>1.25</v>
      </c>
      <c r="D221" s="39">
        <v>5</v>
      </c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7" t="s">
        <v>201</v>
      </c>
      <c r="B222" s="20"/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25">
      <c r="A223" s="40">
        <v>44197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v>44228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v>44256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v>44287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v>44317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44348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44378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v>44409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v>44440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v>44470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v>44501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v>44531</v>
      </c>
      <c r="B234" s="20" t="s">
        <v>89</v>
      </c>
      <c r="C234" s="13">
        <v>1.25</v>
      </c>
      <c r="D234" s="39">
        <v>5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7" t="s">
        <v>202</v>
      </c>
      <c r="B235" s="20"/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25">
      <c r="A236" s="40">
        <v>44562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v>44593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v>44621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v>44652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v>44682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v>44713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v>44743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v>44774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v>44805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v>44835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v>44866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v>44896</v>
      </c>
      <c r="B247" s="20" t="s">
        <v>89</v>
      </c>
      <c r="C247" s="13">
        <v>1.25</v>
      </c>
      <c r="D247" s="39">
        <v>5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7" t="s">
        <v>203</v>
      </c>
      <c r="B248" s="20"/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25">
      <c r="A249" s="40">
        <v>44927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v>44958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v>44986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v>45017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v>45047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v>45078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v>45108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v>45139</v>
      </c>
      <c r="B256" s="15"/>
      <c r="C256" s="13">
        <v>1.25</v>
      </c>
      <c r="D256" s="42"/>
      <c r="E256" s="9"/>
      <c r="F256" s="15"/>
      <c r="G256" s="41">
        <f>IF(ISBLANK(Table1[[#This Row],[EARNED]]),"",Table1[[#This Row],[EARNED]])</f>
        <v>1.25</v>
      </c>
      <c r="H256" s="42"/>
      <c r="I256" s="9"/>
      <c r="J256" s="12"/>
      <c r="K256" s="15"/>
    </row>
    <row r="257" spans="1:11" x14ac:dyDescent="0.25">
      <c r="A257" s="40">
        <v>45170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v>45200</v>
      </c>
      <c r="B258" s="20" t="s">
        <v>179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20" t="s">
        <v>204</v>
      </c>
    </row>
    <row r="259" spans="1:11" x14ac:dyDescent="0.25">
      <c r="A259" s="40">
        <v>45231</v>
      </c>
      <c r="B259" s="20"/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11" sqref="G11:G12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15.515000000000001</v>
      </c>
      <c r="B3" s="11">
        <v>120.12</v>
      </c>
      <c r="D3">
        <v>1</v>
      </c>
      <c r="E3">
        <v>4</v>
      </c>
      <c r="F3">
        <v>25</v>
      </c>
      <c r="G3" s="46">
        <f>SUMIFS(F7:F14,E7:E14,E3)+SUMIFS(D7:D66,C7:C66,F3)+D3</f>
        <v>1.552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2023-10-09T03:00:17Z</dcterms:modified>
</cp:coreProperties>
</file>