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MAHOGANY MARKE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7" i="1" l="1"/>
  <c r="G314" i="1"/>
  <c r="G308" i="1"/>
  <c r="G291" i="1"/>
  <c r="G286" i="1"/>
  <c r="G284" i="1"/>
  <c r="G283" i="1"/>
  <c r="G280" i="1"/>
  <c r="G278" i="1"/>
  <c r="G274" i="1"/>
  <c r="G203" i="1"/>
  <c r="G196" i="1"/>
  <c r="G170" i="1"/>
  <c r="G131" i="1"/>
  <c r="G118" i="1"/>
  <c r="G105" i="1"/>
  <c r="G92" i="1"/>
  <c r="G91" i="1"/>
  <c r="G65" i="1"/>
  <c r="G52" i="1"/>
  <c r="G39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1" i="1"/>
  <c r="G262" i="1"/>
  <c r="G264" i="1"/>
  <c r="G265" i="1"/>
  <c r="G269" i="1"/>
  <c r="G270" i="1"/>
  <c r="G271" i="1"/>
  <c r="G272" i="1"/>
  <c r="G273" i="1"/>
  <c r="G275" i="1"/>
  <c r="G277" i="1"/>
  <c r="G279" i="1"/>
  <c r="G281" i="1"/>
  <c r="G282" i="1"/>
  <c r="G285" i="1"/>
  <c r="G287" i="1"/>
  <c r="G288" i="1"/>
  <c r="G289" i="1"/>
  <c r="G290" i="1"/>
  <c r="G292" i="1"/>
  <c r="G293" i="1"/>
  <c r="G294" i="1"/>
  <c r="G295" i="1"/>
  <c r="G296" i="1"/>
  <c r="G297" i="1"/>
  <c r="G298" i="1"/>
  <c r="G300" i="1"/>
  <c r="G301" i="1"/>
  <c r="G302" i="1"/>
  <c r="G303" i="1"/>
  <c r="G304" i="1"/>
  <c r="G305" i="1"/>
  <c r="G306" i="1"/>
  <c r="G307" i="1"/>
  <c r="G309" i="1"/>
  <c r="G310" i="1"/>
  <c r="G311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90" i="1" l="1"/>
  <c r="G394" i="1" l="1"/>
  <c r="G397" i="1" l="1"/>
  <c r="G406" i="1" l="1"/>
  <c r="G400" i="1" l="1"/>
  <c r="G3" i="3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2" i="1"/>
  <c r="G353" i="1"/>
  <c r="G354" i="1"/>
  <c r="G355" i="1"/>
  <c r="G356" i="1"/>
  <c r="G357" i="1"/>
  <c r="G358" i="1"/>
  <c r="G359" i="1"/>
  <c r="G360" i="1"/>
  <c r="G361" i="1"/>
  <c r="G362" i="1"/>
  <c r="G365" i="1"/>
  <c r="G366" i="1"/>
  <c r="G367" i="1"/>
  <c r="G368" i="1"/>
  <c r="G369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9" i="1"/>
  <c r="G391" i="1"/>
  <c r="G392" i="1"/>
  <c r="G393" i="1"/>
  <c r="G395" i="1"/>
  <c r="G396" i="1"/>
  <c r="G398" i="1"/>
  <c r="G399" i="1"/>
  <c r="G401" i="1"/>
  <c r="G402" i="1"/>
  <c r="G403" i="1"/>
  <c r="G404" i="1"/>
  <c r="G405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13" i="1"/>
  <c r="G328" i="1"/>
  <c r="G329" i="1"/>
  <c r="G330" i="1"/>
  <c r="G331" i="1"/>
  <c r="G332" i="1"/>
  <c r="G33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<sst xmlns="http://schemas.openxmlformats.org/spreadsheetml/2006/main" count="263" uniqueCount="172">
  <si>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</si>
  <si>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</si>
  <si>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</si>
  <si>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</si>
  <si>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</si>
  <si>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</si>
  <si>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</si>
  <si>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</si>
  <si>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</si>
  <si>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</si>
  <si>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</si>
  <si>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</si>
  <si>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</si>
  <si>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</si>
  <si>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</si>
  <si>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</si>
  <si>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</si>
  <si>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</si>
  <si>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</si>
  <si>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</si>
  <si>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</si>
  <si>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</si>
  <si>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</si>
  <si>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</si>
  <si>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</si>
  <si>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</si>
  <si>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</si>
  <si>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</si>
  <si>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</si>
  <si>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</si>
  <si>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</si>
  <si>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</si>
  <si>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</si>
  <si>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</si>
  <si>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</si>
  <si>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</si>
  <si>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</si>
  <si>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</si>
  <si>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</si>
  <si>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</si>
  <si>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</si>
  <si>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</si>
  <si>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HERNANDEZ, MARIO</t>
  </si>
  <si>
    <t>PERMANENT</t>
  </si>
  <si>
    <t>2018</t>
  </si>
  <si>
    <t>SP(1-0-0)</t>
  </si>
  <si>
    <t>SL(1-0-0)</t>
  </si>
  <si>
    <t>FL(5-0-0)</t>
  </si>
  <si>
    <t>2019</t>
  </si>
  <si>
    <t>SL(2-0-0)</t>
  </si>
  <si>
    <t>4/7,8/2019</t>
  </si>
  <si>
    <t>VL(3-0-0)</t>
  </si>
  <si>
    <t>FL(2-0-0)</t>
  </si>
  <si>
    <t>12/14-16/2019</t>
  </si>
  <si>
    <t>2020</t>
  </si>
  <si>
    <t>CL(3-0-0)</t>
  </si>
  <si>
    <t>SL(3-0-0)</t>
  </si>
  <si>
    <t>7/10-12/2020</t>
  </si>
  <si>
    <t>2021</t>
  </si>
  <si>
    <t>VL(2-0-0)</t>
  </si>
  <si>
    <t>FL(3-0-0)</t>
  </si>
  <si>
    <t>SL(10-0-0)</t>
  </si>
  <si>
    <t>7/16-27/2020</t>
  </si>
  <si>
    <t>2022</t>
  </si>
  <si>
    <t>VL(5-0-0)</t>
  </si>
  <si>
    <t>3/21,22,25-27/2022</t>
  </si>
  <si>
    <t>3/28,29,4/1-3/2022</t>
  </si>
  <si>
    <t>2023</t>
  </si>
  <si>
    <t>SP(3-0-0)</t>
  </si>
  <si>
    <t>2/17-19/2023</t>
  </si>
  <si>
    <t>1/13-15/2023</t>
  </si>
  <si>
    <t>ADMIN AIDE I</t>
  </si>
  <si>
    <t>MAHOGANY MARKET</t>
  </si>
  <si>
    <t>VL(1-0-0)</t>
  </si>
  <si>
    <t>A(1-0-0)</t>
  </si>
  <si>
    <t>UT(0-0-31)</t>
  </si>
  <si>
    <t>A(2-0-0)</t>
  </si>
  <si>
    <t>7/9,24/2022</t>
  </si>
  <si>
    <t>5/22,27/2022</t>
  </si>
  <si>
    <t>UT(0-2-17)</t>
  </si>
  <si>
    <t>VL(4-0-0)</t>
  </si>
  <si>
    <t>8/4-7/2023</t>
  </si>
  <si>
    <t>1996</t>
  </si>
  <si>
    <t>VL(12-0-0)</t>
  </si>
  <si>
    <t>01/11-31/1996</t>
  </si>
  <si>
    <t>July 13, 1994 to</t>
  </si>
  <si>
    <t>October 19- No. 2,1994 Rotaton</t>
  </si>
  <si>
    <t>October 18, 1994 No leave credits</t>
  </si>
  <si>
    <t>1995</t>
  </si>
  <si>
    <t>05/23-24/1996</t>
  </si>
  <si>
    <t>1997</t>
  </si>
  <si>
    <t xml:space="preserve"> 05/26-30/1997</t>
  </si>
  <si>
    <t>1998</t>
  </si>
  <si>
    <t>SL(4-0-0)</t>
  </si>
  <si>
    <t>06/8,12,22/1998</t>
  </si>
  <si>
    <t>1999</t>
  </si>
  <si>
    <t>2000</t>
  </si>
  <si>
    <t>01/03,04/2000</t>
  </si>
  <si>
    <t>2001</t>
  </si>
  <si>
    <t>09/14,15/2001</t>
  </si>
  <si>
    <t>2002</t>
  </si>
  <si>
    <t>04/15,16/2002</t>
  </si>
  <si>
    <t>2003</t>
  </si>
  <si>
    <t>05/29,30/2003</t>
  </si>
  <si>
    <t>2004</t>
  </si>
  <si>
    <t>03/08,09/2004</t>
  </si>
  <si>
    <t>05/27-29/2004</t>
  </si>
  <si>
    <t>BDAY 08/02/2004</t>
  </si>
  <si>
    <t>2005</t>
  </si>
  <si>
    <t>01/10-13/2005</t>
  </si>
  <si>
    <t>DOMESTIC 8/2/2005</t>
  </si>
  <si>
    <t>2006</t>
  </si>
  <si>
    <t>DOMESTIC 06/08,10,11/2006</t>
  </si>
  <si>
    <t>2007</t>
  </si>
  <si>
    <t>04/18,21,22/2007</t>
  </si>
  <si>
    <t>2008</t>
  </si>
  <si>
    <t>VL(6-0-0)</t>
  </si>
  <si>
    <t>10/25/2008-11/01,02/2008</t>
  </si>
  <si>
    <t>2009</t>
  </si>
  <si>
    <t>06/10-15/2009</t>
  </si>
  <si>
    <t>DOMESTIC 06/17,20,21/2009</t>
  </si>
  <si>
    <t>10/24-26/2009</t>
  </si>
  <si>
    <t>2010</t>
  </si>
  <si>
    <t>2011</t>
  </si>
  <si>
    <t>FL(4-0-0)</t>
  </si>
  <si>
    <t>03/14,16-18/2011</t>
  </si>
  <si>
    <t>FL(1-0-0)</t>
  </si>
  <si>
    <t>2012</t>
  </si>
  <si>
    <t>2013</t>
  </si>
  <si>
    <t>07/03-05/2013</t>
  </si>
  <si>
    <t>MOURNING 10/09-11/2013</t>
  </si>
  <si>
    <t>10/14,16-18,21/2013</t>
  </si>
  <si>
    <t>2014</t>
  </si>
  <si>
    <t>01/02,04/2014</t>
  </si>
  <si>
    <t>02/19-21/2014</t>
  </si>
  <si>
    <t>12/15/2013,01/14/2014</t>
  </si>
  <si>
    <t>03/26,27/2014</t>
  </si>
  <si>
    <t>07/10-12/2014</t>
  </si>
  <si>
    <t>09/03,05/2014</t>
  </si>
  <si>
    <t>09/21,22/2014</t>
  </si>
  <si>
    <t>10/23,24/2014</t>
  </si>
  <si>
    <t>11/09,12/2014</t>
  </si>
  <si>
    <t>12/05,07/2014</t>
  </si>
  <si>
    <t>2015</t>
  </si>
  <si>
    <t>01/14-16/2015</t>
  </si>
  <si>
    <t>UT(2-4-18)</t>
  </si>
  <si>
    <t>UT(0-1-38)</t>
  </si>
  <si>
    <t>UT(2-1-23)</t>
  </si>
  <si>
    <t>UT(1-5-58)</t>
  </si>
  <si>
    <t>ANNIV. 05/25/2015</t>
  </si>
  <si>
    <t>UT(1-1-36)</t>
  </si>
  <si>
    <t>UT(2-2-23)</t>
  </si>
  <si>
    <t>UT(1-6-8)</t>
  </si>
  <si>
    <t>BDAY 08/02/2015</t>
  </si>
  <si>
    <t>2016</t>
  </si>
  <si>
    <t>UT(0-4-0)</t>
  </si>
  <si>
    <t>UT(3-0-0)</t>
  </si>
  <si>
    <t>UT(1-5-55)</t>
  </si>
  <si>
    <t>UT(2-2-5)</t>
  </si>
  <si>
    <t>UT(1-5-23)</t>
  </si>
  <si>
    <t>UT(3-2-23)</t>
  </si>
  <si>
    <t>2017</t>
  </si>
  <si>
    <t>UT(2-4-9)</t>
  </si>
  <si>
    <t>UT(3-3-59)</t>
  </si>
  <si>
    <t>UT(2-4-57)</t>
  </si>
  <si>
    <t>UT(1-0-36)</t>
  </si>
  <si>
    <t>UT(1-5-32)</t>
  </si>
  <si>
    <t>UT(4-3-50)</t>
  </si>
  <si>
    <t>ANNIV. 5/25/2018</t>
  </si>
  <si>
    <t>CALAMITY 2/7-9/2020</t>
  </si>
  <si>
    <t>BDAY 8/3/2021</t>
  </si>
  <si>
    <t>9/16,17/2023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</si>
</sst>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5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58"/>
  <sheetViews>
    <sheetView tabSelected="1" zoomScaleNormal="100" workbookViewId="0">
      <pane ySplit="3690" topLeftCell="A395" activePane="bottomLeft"/>
      <selection activeCell="H385" sqref="H385:K458"/>
      <selection pane="bottomLeft" activeCell="E411" sqref="E4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71</v>
      </c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72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237.78900000000002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354.91699999999997</v>
      </c>
      <c r="J9" s="11"/>
      <c r="K9" s="20"/>
    </row>
    <row r="10" spans="1:11" x14ac:dyDescent="0.25">
      <c r="A10" s="23"/>
      <c r="B10" s="11" t="s">
        <v>85</v>
      </c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/>
      <c r="B11" s="51" t="s">
        <v>87</v>
      </c>
      <c r="C11" s="50"/>
      <c r="D11" s="39"/>
      <c r="E11" s="13"/>
      <c r="F11" s="20"/>
      <c r="G11" s="13"/>
      <c r="H11" s="39"/>
      <c r="I11" s="13"/>
      <c r="J11" s="11"/>
      <c r="K11" s="20"/>
    </row>
    <row r="12" spans="1:11" x14ac:dyDescent="0.25">
      <c r="A12" s="23"/>
      <c r="B12" s="20" t="s">
        <v>86</v>
      </c>
      <c r="C12" s="13"/>
      <c r="D12" s="39"/>
      <c r="E12" s="13"/>
      <c r="F12" s="20"/>
      <c r="G12" s="13"/>
      <c r="H12" s="39"/>
      <c r="I12" s="13"/>
      <c r="J12" s="11"/>
      <c r="K12" s="20"/>
    </row>
    <row r="13" spans="1:11" x14ac:dyDescent="0.25">
      <c r="A13" s="48" t="s">
        <v>88</v>
      </c>
      <c r="B13" s="20"/>
      <c r="C13" s="13"/>
      <c r="D13" s="39"/>
      <c r="E13" s="34" t="s">
        <v>32</v>
      </c>
      <c r="F13" s="20"/>
      <c r="G13" s="13" t="str">
        <f>IF(ISBLANK(Table1[[#This Row],[EARNED]]),"",Table1[[#This Row],[EARNED]])</f>
        <v/>
      </c>
      <c r="H13" s="39"/>
      <c r="I13" s="34" t="s">
        <v>32</v>
      </c>
      <c r="J13" s="11"/>
      <c r="K13" s="20"/>
    </row>
    <row r="14" spans="1:11" x14ac:dyDescent="0.25">
      <c r="A14" s="23">
        <v>34700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23">
        <v>34731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23">
        <v>34759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23">
        <v>34790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v>34820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23">
        <v>34851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23">
        <v>34881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>
        <v>34912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23">
        <v>34943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23">
        <v>34973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23">
        <v>35004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23">
        <v>35034</v>
      </c>
      <c r="B25" s="20" t="s">
        <v>47</v>
      </c>
      <c r="C25" s="13">
        <v>1.25</v>
      </c>
      <c r="D25" s="39">
        <v>5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8" t="s">
        <v>82</v>
      </c>
      <c r="B26" s="20"/>
      <c r="C26" s="13"/>
      <c r="D26" s="39"/>
      <c r="E26" s="34"/>
      <c r="F26" s="20"/>
      <c r="G26" s="13"/>
      <c r="H26" s="39"/>
      <c r="I26" s="34"/>
      <c r="J26" s="11"/>
      <c r="K26" s="20"/>
    </row>
    <row r="27" spans="1:11" x14ac:dyDescent="0.25">
      <c r="A27" s="23">
        <v>35065</v>
      </c>
      <c r="B27" s="20" t="s">
        <v>83</v>
      </c>
      <c r="C27" s="13">
        <v>1.25</v>
      </c>
      <c r="D27" s="39">
        <v>12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 t="s">
        <v>84</v>
      </c>
    </row>
    <row r="28" spans="1:11" x14ac:dyDescent="0.25">
      <c r="A28" s="23">
        <v>35096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23">
        <v>35125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v>35156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v>35186</v>
      </c>
      <c r="B31" s="20" t="s">
        <v>59</v>
      </c>
      <c r="C31" s="13">
        <v>1.25</v>
      </c>
      <c r="D31" s="39">
        <v>2</v>
      </c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 t="s">
        <v>89</v>
      </c>
    </row>
    <row r="32" spans="1:11" x14ac:dyDescent="0.25">
      <c r="A32" s="23">
        <v>35217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23">
        <v>35247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23">
        <v>35278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23">
        <v>35309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25">
      <c r="A36" s="23">
        <v>35339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25">
      <c r="A37" s="23">
        <v>35370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23">
        <v>35400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48" t="s">
        <v>90</v>
      </c>
      <c r="B39" s="20"/>
      <c r="C39" s="13"/>
      <c r="D39" s="39"/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23">
        <v>35431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23">
        <v>35462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23">
        <v>35490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23">
        <v>35521</v>
      </c>
      <c r="B43" s="20"/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23">
        <v>35551</v>
      </c>
      <c r="B44" s="20" t="s">
        <v>64</v>
      </c>
      <c r="C44" s="13">
        <v>1.25</v>
      </c>
      <c r="D44" s="39">
        <v>5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 t="s">
        <v>91</v>
      </c>
    </row>
    <row r="45" spans="1:11" x14ac:dyDescent="0.25">
      <c r="A45" s="23">
        <v>35582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23">
        <v>35612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23">
        <v>35643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23">
        <v>35674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v>35704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23">
        <v>35735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23">
        <v>35765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8" t="s">
        <v>92</v>
      </c>
      <c r="B52" s="20"/>
      <c r="C52" s="13"/>
      <c r="D52" s="39"/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20"/>
    </row>
    <row r="53" spans="1:11" x14ac:dyDescent="0.25">
      <c r="A53" s="23">
        <v>35796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23">
        <v>35827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23">
        <v>35855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23">
        <v>35886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23">
        <v>35916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23">
        <v>35947</v>
      </c>
      <c r="B58" s="20" t="s">
        <v>56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4</v>
      </c>
      <c r="I58" s="34"/>
      <c r="J58" s="11"/>
      <c r="K58" s="20" t="s">
        <v>94</v>
      </c>
    </row>
    <row r="59" spans="1:11" x14ac:dyDescent="0.25">
      <c r="A59" s="23">
        <v>35977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23">
        <v>36008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23">
        <v>36039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23">
        <v>36069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25">
      <c r="A63" s="23">
        <v>36100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23">
        <v>36130</v>
      </c>
      <c r="B64" s="20" t="s">
        <v>47</v>
      </c>
      <c r="C64" s="13">
        <v>1.25</v>
      </c>
      <c r="D64" s="39">
        <v>5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8" t="s">
        <v>95</v>
      </c>
      <c r="B65" s="20"/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23">
        <v>36161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23">
        <v>36192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23">
        <v>36220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23">
        <v>36251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23">
        <v>36281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23">
        <v>36312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23">
        <v>36342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23">
        <v>36373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23">
        <v>36404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23">
        <v>36434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23">
        <v>36465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23">
        <v>36495</v>
      </c>
      <c r="B77" s="20" t="s">
        <v>47</v>
      </c>
      <c r="C77" s="13">
        <v>1.25</v>
      </c>
      <c r="D77" s="39">
        <v>5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8" t="s">
        <v>96</v>
      </c>
      <c r="B78" s="20"/>
      <c r="C78" s="13"/>
      <c r="D78" s="39"/>
      <c r="E78" s="34"/>
      <c r="F78" s="20"/>
      <c r="G78" s="13"/>
      <c r="H78" s="39"/>
      <c r="I78" s="34"/>
      <c r="J78" s="11"/>
      <c r="K78" s="20"/>
    </row>
    <row r="79" spans="1:11" x14ac:dyDescent="0.25">
      <c r="A79" s="23">
        <v>36526</v>
      </c>
      <c r="B79" s="20" t="s">
        <v>49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>
        <v>2</v>
      </c>
      <c r="I79" s="34"/>
      <c r="J79" s="11"/>
      <c r="K79" s="20" t="s">
        <v>97</v>
      </c>
    </row>
    <row r="80" spans="1:11" x14ac:dyDescent="0.25">
      <c r="A80" s="23">
        <v>36557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23">
        <v>36586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23">
        <v>36617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23">
        <v>36647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23">
        <v>36678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23">
        <v>36708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23">
        <v>36739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23">
        <v>36770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23">
        <v>36800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23">
        <v>36831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23">
        <v>36861</v>
      </c>
      <c r="B90" s="20" t="s">
        <v>46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1</v>
      </c>
      <c r="I90" s="34"/>
      <c r="J90" s="11"/>
      <c r="K90" s="49">
        <v>36866</v>
      </c>
    </row>
    <row r="91" spans="1:11" x14ac:dyDescent="0.25">
      <c r="A91" s="23"/>
      <c r="B91" s="20" t="s">
        <v>47</v>
      </c>
      <c r="C91" s="13"/>
      <c r="D91" s="39">
        <v>5</v>
      </c>
      <c r="E91" s="34"/>
      <c r="F91" s="20"/>
      <c r="G91" s="13" t="str">
        <f>IF(ISBLANK(Table1[[#This Row],[EARNED]]),"",Table1[[#This Row],[EARNED]])</f>
        <v/>
      </c>
      <c r="H91" s="39"/>
      <c r="I91" s="34"/>
      <c r="J91" s="11"/>
      <c r="K91" s="20"/>
    </row>
    <row r="92" spans="1:11" x14ac:dyDescent="0.25">
      <c r="A92" s="48" t="s">
        <v>98</v>
      </c>
      <c r="B92" s="20"/>
      <c r="C92" s="13"/>
      <c r="D92" s="39"/>
      <c r="E92" s="34"/>
      <c r="F92" s="20"/>
      <c r="G92" s="13" t="str">
        <f>IF(ISBLANK(Table1[[#This Row],[EARNED]]),"",Table1[[#This Row],[EARNED]])</f>
        <v/>
      </c>
      <c r="H92" s="39"/>
      <c r="I92" s="34"/>
      <c r="J92" s="11"/>
      <c r="K92" s="20"/>
    </row>
    <row r="93" spans="1:11" x14ac:dyDescent="0.25">
      <c r="A93" s="23">
        <v>36892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23">
        <v>36923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23">
        <v>36951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23">
        <v>36982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23">
        <v>37012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23">
        <v>37043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23">
        <v>37073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23">
        <v>37104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23">
        <v>37135</v>
      </c>
      <c r="B101" s="20" t="s">
        <v>49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2</v>
      </c>
      <c r="I101" s="34"/>
      <c r="J101" s="11"/>
      <c r="K101" s="20" t="s">
        <v>99</v>
      </c>
    </row>
    <row r="102" spans="1:11" x14ac:dyDescent="0.25">
      <c r="A102" s="23">
        <v>37165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23">
        <v>37196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23">
        <v>37226</v>
      </c>
      <c r="B104" s="20" t="s">
        <v>47</v>
      </c>
      <c r="C104" s="13">
        <v>1.25</v>
      </c>
      <c r="D104" s="39">
        <v>5</v>
      </c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8" t="s">
        <v>100</v>
      </c>
      <c r="B105" s="20"/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20"/>
    </row>
    <row r="106" spans="1:11" x14ac:dyDescent="0.25">
      <c r="A106" s="23">
        <v>37257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23">
        <v>37288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23">
        <v>37316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23">
        <v>37347</v>
      </c>
      <c r="B109" s="20" t="s">
        <v>49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>
        <v>2</v>
      </c>
      <c r="I109" s="34"/>
      <c r="J109" s="11"/>
      <c r="K109" s="20" t="s">
        <v>101</v>
      </c>
    </row>
    <row r="110" spans="1:11" x14ac:dyDescent="0.25">
      <c r="A110" s="23">
        <v>37377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23">
        <v>37408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23">
        <v>37438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23">
        <v>37469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23">
        <v>37500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23">
        <v>37530</v>
      </c>
      <c r="B115" s="20"/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25">
      <c r="A116" s="23">
        <v>37561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23">
        <v>37591</v>
      </c>
      <c r="B117" s="20" t="s">
        <v>47</v>
      </c>
      <c r="C117" s="13">
        <v>1.25</v>
      </c>
      <c r="D117" s="39">
        <v>5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8" t="s">
        <v>102</v>
      </c>
      <c r="B118" s="20"/>
      <c r="C118" s="13"/>
      <c r="D118" s="39"/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23">
        <v>37622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25">
      <c r="A120" s="23">
        <v>37653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23">
        <v>37681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23">
        <v>37712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23">
        <v>37742</v>
      </c>
      <c r="B123" s="20" t="s">
        <v>59</v>
      </c>
      <c r="C123" s="13">
        <v>1.25</v>
      </c>
      <c r="D123" s="39">
        <v>2</v>
      </c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 t="s">
        <v>103</v>
      </c>
    </row>
    <row r="124" spans="1:11" x14ac:dyDescent="0.25">
      <c r="A124" s="23">
        <v>37773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23">
        <v>37803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23">
        <v>37834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23">
        <v>37865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23">
        <v>37895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v>37926</v>
      </c>
      <c r="B129" s="20"/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23">
        <v>37956</v>
      </c>
      <c r="B130" s="20" t="s">
        <v>60</v>
      </c>
      <c r="C130" s="13">
        <v>1.25</v>
      </c>
      <c r="D130" s="39">
        <v>3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48" t="s">
        <v>104</v>
      </c>
      <c r="B131" s="20"/>
      <c r="C131" s="13"/>
      <c r="D131" s="39"/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20"/>
    </row>
    <row r="132" spans="1:11" x14ac:dyDescent="0.25">
      <c r="A132" s="23">
        <v>37987</v>
      </c>
      <c r="B132" s="20"/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23">
        <v>38018</v>
      </c>
      <c r="B133" s="20"/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23">
        <v>38047</v>
      </c>
      <c r="B134" s="20" t="s">
        <v>59</v>
      </c>
      <c r="C134" s="13">
        <v>1.25</v>
      </c>
      <c r="D134" s="39">
        <v>2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 t="s">
        <v>105</v>
      </c>
    </row>
    <row r="135" spans="1:11" x14ac:dyDescent="0.25">
      <c r="A135" s="23">
        <v>38078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23">
        <v>38108</v>
      </c>
      <c r="B136" s="20" t="s">
        <v>51</v>
      </c>
      <c r="C136" s="13">
        <v>1.25</v>
      </c>
      <c r="D136" s="39">
        <v>3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106</v>
      </c>
    </row>
    <row r="137" spans="1:11" x14ac:dyDescent="0.25">
      <c r="A137" s="23">
        <v>38139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23">
        <v>38169</v>
      </c>
      <c r="B138" s="20"/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25">
      <c r="A139" s="23">
        <v>38200</v>
      </c>
      <c r="B139" s="20" t="s">
        <v>45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 t="s">
        <v>107</v>
      </c>
    </row>
    <row r="140" spans="1:11" x14ac:dyDescent="0.25">
      <c r="A140" s="23">
        <v>38231</v>
      </c>
      <c r="B140" s="20"/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25">
      <c r="A141" s="23">
        <v>38261</v>
      </c>
      <c r="B141" s="20"/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23">
        <v>38292</v>
      </c>
      <c r="B142" s="20" t="s">
        <v>46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49">
        <v>38300</v>
      </c>
    </row>
    <row r="143" spans="1:11" x14ac:dyDescent="0.25">
      <c r="A143" s="23">
        <v>38322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8" t="s">
        <v>108</v>
      </c>
      <c r="B144" s="20"/>
      <c r="C144" s="13"/>
      <c r="D144" s="39"/>
      <c r="E144" s="34"/>
      <c r="F144" s="20"/>
      <c r="G144" s="13"/>
      <c r="H144" s="39"/>
      <c r="I144" s="34"/>
      <c r="J144" s="11"/>
      <c r="K144" s="20"/>
    </row>
    <row r="145" spans="1:11" x14ac:dyDescent="0.25">
      <c r="A145" s="23">
        <v>38353</v>
      </c>
      <c r="B145" s="20" t="s">
        <v>51</v>
      </c>
      <c r="C145" s="13">
        <v>1.25</v>
      </c>
      <c r="D145" s="39">
        <v>3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109</v>
      </c>
    </row>
    <row r="146" spans="1:11" x14ac:dyDescent="0.25">
      <c r="A146" s="23">
        <v>38384</v>
      </c>
      <c r="B146" s="20" t="s">
        <v>46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49">
        <v>38405</v>
      </c>
    </row>
    <row r="147" spans="1:11" x14ac:dyDescent="0.25">
      <c r="A147" s="23">
        <v>38412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23">
        <v>38443</v>
      </c>
      <c r="B148" s="20" t="s">
        <v>46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</v>
      </c>
      <c r="I148" s="34"/>
      <c r="J148" s="11"/>
      <c r="K148" s="49">
        <v>38474</v>
      </c>
    </row>
    <row r="149" spans="1:11" x14ac:dyDescent="0.25">
      <c r="A149" s="23">
        <v>38473</v>
      </c>
      <c r="B149" s="20"/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25">
      <c r="A150" s="23">
        <v>38504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25">
      <c r="A151" s="23">
        <v>38534</v>
      </c>
      <c r="B151" s="20"/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25">
      <c r="A152" s="23">
        <v>38565</v>
      </c>
      <c r="B152" s="20" t="s">
        <v>45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49" t="s">
        <v>110</v>
      </c>
    </row>
    <row r="153" spans="1:11" x14ac:dyDescent="0.25">
      <c r="A153" s="23">
        <v>38596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23">
        <v>38626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23">
        <v>38657</v>
      </c>
      <c r="B155" s="20"/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23">
        <v>38687</v>
      </c>
      <c r="B156" s="20" t="s">
        <v>46</v>
      </c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>
        <v>1</v>
      </c>
      <c r="I156" s="34"/>
      <c r="J156" s="11"/>
      <c r="K156" s="49">
        <v>38700</v>
      </c>
    </row>
    <row r="157" spans="1:11" x14ac:dyDescent="0.25">
      <c r="A157" s="48" t="s">
        <v>111</v>
      </c>
      <c r="B157" s="20"/>
      <c r="C157" s="13"/>
      <c r="D157" s="39"/>
      <c r="E157" s="34"/>
      <c r="F157" s="20"/>
      <c r="G157" s="13"/>
      <c r="H157" s="39"/>
      <c r="I157" s="34"/>
      <c r="J157" s="11"/>
      <c r="K157" s="49"/>
    </row>
    <row r="158" spans="1:11" x14ac:dyDescent="0.25">
      <c r="A158" s="23">
        <v>38718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23">
        <v>38749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23">
        <v>38777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23">
        <v>38808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23">
        <v>38838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25">
      <c r="A163" s="23">
        <v>38869</v>
      </c>
      <c r="B163" s="20" t="s">
        <v>68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52" t="s">
        <v>112</v>
      </c>
    </row>
    <row r="164" spans="1:11" x14ac:dyDescent="0.25">
      <c r="A164" s="23">
        <v>38899</v>
      </c>
      <c r="B164" s="20"/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25">
      <c r="A165" s="23">
        <v>38930</v>
      </c>
      <c r="B165" s="20"/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23">
        <v>38961</v>
      </c>
      <c r="B166" s="20"/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23">
        <v>38991</v>
      </c>
      <c r="B167" s="20"/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25">
      <c r="A168" s="23">
        <v>39022</v>
      </c>
      <c r="B168" s="20"/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25">
      <c r="A169" s="23">
        <v>39052</v>
      </c>
      <c r="B169" s="20" t="s">
        <v>47</v>
      </c>
      <c r="C169" s="13">
        <v>1.25</v>
      </c>
      <c r="D169" s="39">
        <v>5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48" t="s">
        <v>113</v>
      </c>
      <c r="B170" s="20"/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23">
        <v>39083</v>
      </c>
      <c r="B171" s="20"/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23">
        <v>39114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23">
        <v>39142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23">
        <v>39173</v>
      </c>
      <c r="B174" s="20" t="s">
        <v>56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>
        <v>3</v>
      </c>
      <c r="I174" s="34"/>
      <c r="J174" s="11"/>
      <c r="K174" s="20" t="s">
        <v>114</v>
      </c>
    </row>
    <row r="175" spans="1:11" x14ac:dyDescent="0.25">
      <c r="A175" s="23">
        <v>39203</v>
      </c>
      <c r="B175" s="20"/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23">
        <v>39234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23">
        <v>39264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23">
        <v>39295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23">
        <v>39326</v>
      </c>
      <c r="B179" s="20"/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23">
        <v>39356</v>
      </c>
      <c r="B180" s="20"/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/>
    </row>
    <row r="181" spans="1:11" x14ac:dyDescent="0.25">
      <c r="A181" s="23">
        <v>39387</v>
      </c>
      <c r="B181" s="20"/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25">
      <c r="A182" s="23">
        <v>39417</v>
      </c>
      <c r="B182" s="20" t="s">
        <v>47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25">
      <c r="A183" s="48" t="s">
        <v>115</v>
      </c>
      <c r="B183" s="20"/>
      <c r="C183" s="13"/>
      <c r="D183" s="39"/>
      <c r="E183" s="34"/>
      <c r="F183" s="20"/>
      <c r="G183" s="13"/>
      <c r="H183" s="39"/>
      <c r="I183" s="34"/>
      <c r="J183" s="11"/>
      <c r="K183" s="20"/>
    </row>
    <row r="184" spans="1:11" x14ac:dyDescent="0.25">
      <c r="A184" s="23">
        <v>39448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23">
        <v>39479</v>
      </c>
      <c r="B185" s="20"/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23">
        <v>39508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23">
        <v>39539</v>
      </c>
      <c r="B187" s="20"/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23">
        <v>39569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25">
      <c r="A189" s="23">
        <v>39600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23">
        <v>39630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23">
        <v>39661</v>
      </c>
      <c r="B191" s="20"/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23">
        <v>39692</v>
      </c>
      <c r="B192" s="20"/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23">
        <v>39722</v>
      </c>
      <c r="B193" s="20" t="s">
        <v>116</v>
      </c>
      <c r="C193" s="13">
        <v>1.25</v>
      </c>
      <c r="D193" s="39">
        <v>6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 t="s">
        <v>117</v>
      </c>
    </row>
    <row r="194" spans="1:11" x14ac:dyDescent="0.25">
      <c r="A194" s="23">
        <v>39753</v>
      </c>
      <c r="B194" s="20"/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25">
      <c r="A195" s="23">
        <v>39783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48" t="s">
        <v>118</v>
      </c>
      <c r="B196" s="20"/>
      <c r="C196" s="13"/>
      <c r="D196" s="39"/>
      <c r="E196" s="34"/>
      <c r="F196" s="20"/>
      <c r="G196" s="13" t="str">
        <f>IF(ISBLANK(Table1[[#This Row],[EARNED]]),"",Table1[[#This Row],[EARNED]])</f>
        <v/>
      </c>
      <c r="H196" s="39"/>
      <c r="I196" s="34"/>
      <c r="J196" s="11"/>
      <c r="K196" s="20"/>
    </row>
    <row r="197" spans="1:11" x14ac:dyDescent="0.25">
      <c r="A197" s="23">
        <v>39814</v>
      </c>
      <c r="B197" s="20"/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23">
        <v>39845</v>
      </c>
      <c r="B198" s="20"/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23">
        <v>39873</v>
      </c>
      <c r="B199" s="20"/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23">
        <v>39904</v>
      </c>
      <c r="B200" s="20"/>
      <c r="C200" s="13">
        <v>1.25</v>
      </c>
      <c r="D200" s="39"/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23">
        <v>39934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23">
        <v>39965</v>
      </c>
      <c r="B202" s="20" t="s">
        <v>93</v>
      </c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>
        <v>4</v>
      </c>
      <c r="I202" s="34"/>
      <c r="J202" s="11"/>
      <c r="K202" s="20" t="s">
        <v>119</v>
      </c>
    </row>
    <row r="203" spans="1:11" x14ac:dyDescent="0.25">
      <c r="A203" s="23"/>
      <c r="B203" s="20" t="s">
        <v>68</v>
      </c>
      <c r="C203" s="13"/>
      <c r="D203" s="39"/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120</v>
      </c>
    </row>
    <row r="204" spans="1:11" x14ac:dyDescent="0.25">
      <c r="A204" s="23">
        <v>39995</v>
      </c>
      <c r="B204" s="20"/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25">
      <c r="A205" s="23">
        <v>40026</v>
      </c>
      <c r="B205" s="20"/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23">
        <v>40057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23">
        <v>40087</v>
      </c>
      <c r="B207" s="20" t="s">
        <v>60</v>
      </c>
      <c r="C207" s="13">
        <v>1.25</v>
      </c>
      <c r="D207" s="39">
        <v>3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 t="s">
        <v>121</v>
      </c>
    </row>
    <row r="208" spans="1:11" x14ac:dyDescent="0.25">
      <c r="A208" s="23">
        <v>40118</v>
      </c>
      <c r="B208" s="20"/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23">
        <v>40148</v>
      </c>
      <c r="B209" s="20" t="s">
        <v>52</v>
      </c>
      <c r="C209" s="13">
        <v>1.25</v>
      </c>
      <c r="D209" s="39">
        <v>2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48" t="s">
        <v>122</v>
      </c>
      <c r="B210" s="20"/>
      <c r="C210" s="13"/>
      <c r="D210" s="39"/>
      <c r="E210" s="34"/>
      <c r="F210" s="20"/>
      <c r="G210" s="13"/>
      <c r="H210" s="39"/>
      <c r="I210" s="34"/>
      <c r="J210" s="11"/>
      <c r="K210" s="20"/>
    </row>
    <row r="211" spans="1:11" x14ac:dyDescent="0.25">
      <c r="A211" s="23">
        <v>40179</v>
      </c>
      <c r="B211" s="20"/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23">
        <v>40210</v>
      </c>
      <c r="B212" s="20"/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25">
      <c r="A213" s="23">
        <v>40238</v>
      </c>
      <c r="B213" s="20"/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25">
      <c r="A214" s="23">
        <v>40269</v>
      </c>
      <c r="B214" s="20"/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23">
        <v>40299</v>
      </c>
      <c r="B215" s="20"/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25">
      <c r="A216" s="23">
        <v>40330</v>
      </c>
      <c r="B216" s="20"/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23">
        <v>40360</v>
      </c>
      <c r="B217" s="20"/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23">
        <v>40391</v>
      </c>
      <c r="B218" s="20"/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23">
        <v>40422</v>
      </c>
      <c r="B219" s="20"/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23">
        <v>40452</v>
      </c>
      <c r="B220" s="20"/>
      <c r="C220" s="13">
        <v>1.25</v>
      </c>
      <c r="D220" s="39"/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23">
        <v>40483</v>
      </c>
      <c r="B221" s="20"/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23">
        <v>40513</v>
      </c>
      <c r="B222" s="20" t="s">
        <v>47</v>
      </c>
      <c r="C222" s="13">
        <v>1.25</v>
      </c>
      <c r="D222" s="39">
        <v>5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8" t="s">
        <v>123</v>
      </c>
      <c r="B223" s="20"/>
      <c r="C223" s="13"/>
      <c r="D223" s="39"/>
      <c r="E223" s="34"/>
      <c r="F223" s="20"/>
      <c r="G223" s="13"/>
      <c r="H223" s="39"/>
      <c r="I223" s="34"/>
      <c r="J223" s="11"/>
      <c r="K223" s="20"/>
    </row>
    <row r="224" spans="1:11" x14ac:dyDescent="0.25">
      <c r="A224" s="23">
        <v>40544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23">
        <v>40575</v>
      </c>
      <c r="B225" s="20"/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23">
        <v>40603</v>
      </c>
      <c r="B226" s="20" t="s">
        <v>124</v>
      </c>
      <c r="C226" s="13">
        <v>1.25</v>
      </c>
      <c r="D226" s="39">
        <v>4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125</v>
      </c>
    </row>
    <row r="227" spans="1:11" x14ac:dyDescent="0.25">
      <c r="A227" s="23">
        <v>40634</v>
      </c>
      <c r="B227" s="20"/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23">
        <v>40664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23">
        <v>40695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23">
        <v>40725</v>
      </c>
      <c r="B230" s="20"/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23">
        <v>40756</v>
      </c>
      <c r="B231" s="20"/>
      <c r="C231" s="13">
        <v>1.25</v>
      </c>
      <c r="D231" s="39"/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23">
        <v>40787</v>
      </c>
      <c r="B232" s="20"/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25">
      <c r="A233" s="23">
        <v>40817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23">
        <v>40848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23">
        <v>40878</v>
      </c>
      <c r="B235" s="20" t="s">
        <v>126</v>
      </c>
      <c r="C235" s="13">
        <v>1.25</v>
      </c>
      <c r="D235" s="39">
        <v>1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25">
      <c r="A236" s="48" t="s">
        <v>127</v>
      </c>
      <c r="B236" s="20"/>
      <c r="C236" s="13"/>
      <c r="D236" s="39"/>
      <c r="E236" s="34"/>
      <c r="F236" s="20"/>
      <c r="G236" s="13"/>
      <c r="H236" s="39"/>
      <c r="I236" s="34"/>
      <c r="J236" s="11"/>
      <c r="K236" s="20"/>
    </row>
    <row r="237" spans="1:11" x14ac:dyDescent="0.25">
      <c r="A237" s="23">
        <v>40909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23">
        <v>40940</v>
      </c>
      <c r="B238" s="20"/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25">
      <c r="A239" s="23">
        <v>40969</v>
      </c>
      <c r="B239" s="20" t="s">
        <v>126</v>
      </c>
      <c r="C239" s="13">
        <v>1.25</v>
      </c>
      <c r="D239" s="39">
        <v>1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49">
        <v>40996</v>
      </c>
    </row>
    <row r="240" spans="1:11" x14ac:dyDescent="0.25">
      <c r="A240" s="23">
        <v>41000</v>
      </c>
      <c r="B240" s="20"/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25">
      <c r="A241" s="23">
        <v>41030</v>
      </c>
      <c r="B241" s="20"/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23">
        <v>41061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23">
        <v>41091</v>
      </c>
      <c r="B243" s="20"/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25">
      <c r="A244" s="23">
        <v>41122</v>
      </c>
      <c r="B244" s="20"/>
      <c r="C244" s="13">
        <v>1.25</v>
      </c>
      <c r="D244" s="39"/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23">
        <v>41153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23">
        <v>41183</v>
      </c>
      <c r="B246" s="20"/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23">
        <v>41214</v>
      </c>
      <c r="B247" s="20"/>
      <c r="C247" s="13">
        <v>1.25</v>
      </c>
      <c r="D247" s="39"/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23">
        <v>41244</v>
      </c>
      <c r="B248" s="20" t="s">
        <v>126</v>
      </c>
      <c r="C248" s="13">
        <v>1.25</v>
      </c>
      <c r="D248" s="39">
        <v>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49">
        <v>41267</v>
      </c>
    </row>
    <row r="249" spans="1:11" x14ac:dyDescent="0.25">
      <c r="A249" s="48" t="s">
        <v>128</v>
      </c>
      <c r="B249" s="20"/>
      <c r="C249" s="13"/>
      <c r="D249" s="39"/>
      <c r="E249" s="34"/>
      <c r="F249" s="20"/>
      <c r="G249" s="13"/>
      <c r="H249" s="39"/>
      <c r="I249" s="34"/>
      <c r="J249" s="11"/>
      <c r="K249" s="49"/>
    </row>
    <row r="250" spans="1:11" x14ac:dyDescent="0.25">
      <c r="A250" s="23">
        <v>41275</v>
      </c>
      <c r="B250" s="20"/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23">
        <v>41306</v>
      </c>
      <c r="B251" s="20"/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>
        <v>41334</v>
      </c>
      <c r="B252" s="20"/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23">
        <v>41365</v>
      </c>
      <c r="B253" s="20"/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23">
        <v>41395</v>
      </c>
      <c r="B254" s="20"/>
      <c r="C254" s="13">
        <v>1.25</v>
      </c>
      <c r="D254" s="39"/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23">
        <v>41426</v>
      </c>
      <c r="B255" s="20"/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25">
      <c r="A256" s="23">
        <v>41456</v>
      </c>
      <c r="B256" s="20" t="s">
        <v>60</v>
      </c>
      <c r="C256" s="13">
        <v>1.25</v>
      </c>
      <c r="D256" s="39">
        <v>3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129</v>
      </c>
    </row>
    <row r="257" spans="1:11" x14ac:dyDescent="0.25">
      <c r="A257" s="23">
        <v>41487</v>
      </c>
      <c r="B257" s="20"/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25">
      <c r="A258" s="23">
        <v>41518</v>
      </c>
      <c r="B258" s="20"/>
      <c r="C258" s="13">
        <v>1.25</v>
      </c>
      <c r="D258" s="39"/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23">
        <v>41548</v>
      </c>
      <c r="B259" s="20" t="s">
        <v>68</v>
      </c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130</v>
      </c>
    </row>
    <row r="260" spans="1:11" x14ac:dyDescent="0.25">
      <c r="A260" s="23"/>
      <c r="B260" s="20" t="s">
        <v>64</v>
      </c>
      <c r="C260" s="13"/>
      <c r="D260" s="39">
        <v>5</v>
      </c>
      <c r="E260" s="34"/>
      <c r="F260" s="20"/>
      <c r="G260" s="13"/>
      <c r="H260" s="39"/>
      <c r="I260" s="34"/>
      <c r="J260" s="11"/>
      <c r="K260" s="20" t="s">
        <v>131</v>
      </c>
    </row>
    <row r="261" spans="1:11" x14ac:dyDescent="0.25">
      <c r="A261" s="23">
        <v>41579</v>
      </c>
      <c r="B261" s="20"/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23">
        <v>41609</v>
      </c>
      <c r="B262" s="20"/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25">
      <c r="A263" s="48" t="s">
        <v>132</v>
      </c>
      <c r="B263" s="20"/>
      <c r="C263" s="13"/>
      <c r="D263" s="39"/>
      <c r="E263" s="34"/>
      <c r="F263" s="20"/>
      <c r="G263" s="13"/>
      <c r="H263" s="39"/>
      <c r="I263" s="34"/>
      <c r="J263" s="11"/>
      <c r="K263" s="20"/>
    </row>
    <row r="264" spans="1:11" x14ac:dyDescent="0.25">
      <c r="A264" s="23">
        <v>41640</v>
      </c>
      <c r="B264" s="20" t="s">
        <v>49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2</v>
      </c>
      <c r="I264" s="34"/>
      <c r="J264" s="11"/>
      <c r="K264" s="20" t="s">
        <v>133</v>
      </c>
    </row>
    <row r="265" spans="1:11" x14ac:dyDescent="0.25">
      <c r="A265" s="23">
        <v>41671</v>
      </c>
      <c r="B265" s="20" t="s">
        <v>60</v>
      </c>
      <c r="C265" s="13">
        <v>1.25</v>
      </c>
      <c r="D265" s="39">
        <v>3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 t="s">
        <v>134</v>
      </c>
    </row>
    <row r="266" spans="1:11" x14ac:dyDescent="0.25">
      <c r="A266" s="23"/>
      <c r="B266" s="20" t="s">
        <v>49</v>
      </c>
      <c r="C266" s="13"/>
      <c r="D266" s="39"/>
      <c r="E266" s="34"/>
      <c r="F266" s="20"/>
      <c r="G266" s="13"/>
      <c r="H266" s="39">
        <v>2</v>
      </c>
      <c r="I266" s="34"/>
      <c r="J266" s="11"/>
      <c r="K266" s="20" t="s">
        <v>135</v>
      </c>
    </row>
    <row r="267" spans="1:11" x14ac:dyDescent="0.25">
      <c r="A267" s="23"/>
      <c r="B267" s="20" t="s">
        <v>46</v>
      </c>
      <c r="C267" s="13"/>
      <c r="D267" s="39"/>
      <c r="E267" s="34"/>
      <c r="F267" s="20"/>
      <c r="G267" s="13"/>
      <c r="H267" s="39">
        <v>1</v>
      </c>
      <c r="I267" s="34"/>
      <c r="J267" s="11"/>
      <c r="K267" s="49">
        <v>41697</v>
      </c>
    </row>
    <row r="268" spans="1:11" x14ac:dyDescent="0.25">
      <c r="A268" s="23"/>
      <c r="B268" s="20" t="s">
        <v>126</v>
      </c>
      <c r="C268" s="13"/>
      <c r="D268" s="39">
        <v>1</v>
      </c>
      <c r="E268" s="34"/>
      <c r="F268" s="20"/>
      <c r="G268" s="13"/>
      <c r="H268" s="39"/>
      <c r="I268" s="34"/>
      <c r="J268" s="11"/>
      <c r="K268" s="49">
        <v>41706</v>
      </c>
    </row>
    <row r="269" spans="1:11" x14ac:dyDescent="0.25">
      <c r="A269" s="23">
        <v>41699</v>
      </c>
      <c r="B269" s="20" t="s">
        <v>49</v>
      </c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>
        <v>2</v>
      </c>
      <c r="I269" s="34"/>
      <c r="J269" s="11"/>
      <c r="K269" s="20" t="s">
        <v>136</v>
      </c>
    </row>
    <row r="270" spans="1:11" x14ac:dyDescent="0.25">
      <c r="A270" s="23">
        <v>41730</v>
      </c>
      <c r="B270" s="20" t="s">
        <v>46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1</v>
      </c>
      <c r="I270" s="34"/>
      <c r="J270" s="11"/>
      <c r="K270" s="20"/>
    </row>
    <row r="271" spans="1:11" x14ac:dyDescent="0.25">
      <c r="A271" s="23">
        <v>41760</v>
      </c>
      <c r="B271" s="20" t="s">
        <v>46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1</v>
      </c>
      <c r="I271" s="34"/>
      <c r="J271" s="11"/>
      <c r="K271" s="49">
        <v>41780</v>
      </c>
    </row>
    <row r="272" spans="1:11" x14ac:dyDescent="0.25">
      <c r="A272" s="23">
        <v>41791</v>
      </c>
      <c r="B272" s="20"/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23">
        <v>41821</v>
      </c>
      <c r="B273" s="20" t="s">
        <v>60</v>
      </c>
      <c r="C273" s="13">
        <v>1.25</v>
      </c>
      <c r="D273" s="39">
        <v>3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 t="s">
        <v>137</v>
      </c>
    </row>
    <row r="274" spans="1:11" x14ac:dyDescent="0.25">
      <c r="A274" s="23"/>
      <c r="B274" s="20" t="s">
        <v>46</v>
      </c>
      <c r="C274" s="13"/>
      <c r="D274" s="39"/>
      <c r="E274" s="34"/>
      <c r="F274" s="20"/>
      <c r="G274" s="13" t="str">
        <f>IF(ISBLANK(Table1[[#This Row],[EARNED]]),"",Table1[[#This Row],[EARNED]])</f>
        <v/>
      </c>
      <c r="H274" s="39">
        <v>1</v>
      </c>
      <c r="I274" s="34"/>
      <c r="J274" s="11"/>
      <c r="K274" s="49">
        <v>41843</v>
      </c>
    </row>
    <row r="275" spans="1:11" x14ac:dyDescent="0.25">
      <c r="A275" s="23">
        <v>41852</v>
      </c>
      <c r="B275" s="20" t="s">
        <v>46</v>
      </c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>
        <v>1</v>
      </c>
      <c r="I275" s="34"/>
      <c r="J275" s="11"/>
      <c r="K275" s="49">
        <v>41854</v>
      </c>
    </row>
    <row r="276" spans="1:11" x14ac:dyDescent="0.25">
      <c r="A276" s="23"/>
      <c r="B276" s="20" t="s">
        <v>46</v>
      </c>
      <c r="C276" s="13"/>
      <c r="D276" s="39"/>
      <c r="E276" s="34"/>
      <c r="F276" s="20"/>
      <c r="G276" s="13"/>
      <c r="H276" s="39">
        <v>1</v>
      </c>
      <c r="I276" s="34"/>
      <c r="J276" s="11"/>
      <c r="K276" s="49">
        <v>41880</v>
      </c>
    </row>
    <row r="277" spans="1:11" x14ac:dyDescent="0.25">
      <c r="A277" s="23">
        <v>41883</v>
      </c>
      <c r="B277" s="20" t="s">
        <v>49</v>
      </c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>
        <v>2</v>
      </c>
      <c r="I277" s="34"/>
      <c r="J277" s="11"/>
      <c r="K277" s="20" t="s">
        <v>138</v>
      </c>
    </row>
    <row r="278" spans="1:11" x14ac:dyDescent="0.25">
      <c r="A278" s="23"/>
      <c r="B278" s="20" t="s">
        <v>49</v>
      </c>
      <c r="C278" s="13"/>
      <c r="D278" s="39"/>
      <c r="E278" s="34"/>
      <c r="F278" s="20"/>
      <c r="G278" s="13" t="str">
        <f>IF(ISBLANK(Table1[[#This Row],[EARNED]]),"",Table1[[#This Row],[EARNED]])</f>
        <v/>
      </c>
      <c r="H278" s="39">
        <v>2</v>
      </c>
      <c r="I278" s="34"/>
      <c r="J278" s="11"/>
      <c r="K278" s="20" t="s">
        <v>139</v>
      </c>
    </row>
    <row r="279" spans="1:11" x14ac:dyDescent="0.25">
      <c r="A279" s="23">
        <v>41913</v>
      </c>
      <c r="B279" s="20" t="s">
        <v>52</v>
      </c>
      <c r="C279" s="13">
        <v>1.25</v>
      </c>
      <c r="D279" s="39">
        <v>2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 t="s">
        <v>140</v>
      </c>
    </row>
    <row r="280" spans="1:11" x14ac:dyDescent="0.25">
      <c r="A280" s="23"/>
      <c r="B280" s="20" t="s">
        <v>46</v>
      </c>
      <c r="C280" s="13"/>
      <c r="D280" s="39"/>
      <c r="E280" s="34"/>
      <c r="F280" s="20"/>
      <c r="G280" s="13" t="str">
        <f>IF(ISBLANK(Table1[[#This Row],[EARNED]]),"",Table1[[#This Row],[EARNED]])</f>
        <v/>
      </c>
      <c r="H280" s="39">
        <v>1</v>
      </c>
      <c r="I280" s="34"/>
      <c r="J280" s="11"/>
      <c r="K280" s="49">
        <v>41927</v>
      </c>
    </row>
    <row r="281" spans="1:11" x14ac:dyDescent="0.25">
      <c r="A281" s="23">
        <v>41944</v>
      </c>
      <c r="B281" s="20" t="s">
        <v>49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2</v>
      </c>
      <c r="I281" s="34"/>
      <c r="J281" s="11"/>
      <c r="K281" s="20" t="s">
        <v>141</v>
      </c>
    </row>
    <row r="282" spans="1:11" x14ac:dyDescent="0.25">
      <c r="A282" s="23">
        <v>41974</v>
      </c>
      <c r="B282" s="20" t="s">
        <v>49</v>
      </c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>
        <v>2</v>
      </c>
      <c r="I282" s="34"/>
      <c r="J282" s="11"/>
      <c r="K282" s="20" t="s">
        <v>142</v>
      </c>
    </row>
    <row r="283" spans="1:11" x14ac:dyDescent="0.25">
      <c r="A283" s="23"/>
      <c r="B283" s="20" t="s">
        <v>46</v>
      </c>
      <c r="C283" s="13"/>
      <c r="D283" s="39"/>
      <c r="E283" s="34"/>
      <c r="F283" s="20"/>
      <c r="G283" s="13" t="str">
        <f>IF(ISBLANK(Table1[[#This Row],[EARNED]]),"",Table1[[#This Row],[EARNED]])</f>
        <v/>
      </c>
      <c r="H283" s="39">
        <v>1</v>
      </c>
      <c r="I283" s="34"/>
      <c r="J283" s="11"/>
      <c r="K283" s="49">
        <v>41961</v>
      </c>
    </row>
    <row r="284" spans="1:11" x14ac:dyDescent="0.25">
      <c r="A284" s="48" t="s">
        <v>143</v>
      </c>
      <c r="B284" s="20"/>
      <c r="C284" s="13"/>
      <c r="D284" s="39"/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49"/>
    </row>
    <row r="285" spans="1:11" x14ac:dyDescent="0.25">
      <c r="A285" s="23">
        <v>42005</v>
      </c>
      <c r="B285" s="20" t="s">
        <v>60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144</v>
      </c>
    </row>
    <row r="286" spans="1:11" x14ac:dyDescent="0.25">
      <c r="A286" s="23"/>
      <c r="B286" s="20" t="s">
        <v>145</v>
      </c>
      <c r="C286" s="13"/>
      <c r="D286" s="39">
        <v>2.5369999999999999</v>
      </c>
      <c r="E286" s="34"/>
      <c r="F286" s="20"/>
      <c r="G286" s="13" t="str">
        <f>IF(ISBLANK(Table1[[#This Row],[EARNED]]),"",Table1[[#This Row],[EARNED]])</f>
        <v/>
      </c>
      <c r="H286" s="39"/>
      <c r="I286" s="34"/>
      <c r="J286" s="11"/>
      <c r="K286" s="20"/>
    </row>
    <row r="287" spans="1:11" x14ac:dyDescent="0.25">
      <c r="A287" s="23">
        <v>42036</v>
      </c>
      <c r="B287" s="20" t="s">
        <v>146</v>
      </c>
      <c r="C287" s="13">
        <v>1.25</v>
      </c>
      <c r="D287" s="39">
        <v>0.20400000000000001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23">
        <v>42064</v>
      </c>
      <c r="B288" s="20" t="s">
        <v>147</v>
      </c>
      <c r="C288" s="13">
        <v>1.25</v>
      </c>
      <c r="D288" s="39">
        <v>2.173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23">
        <v>42095</v>
      </c>
      <c r="B289" s="20" t="s">
        <v>148</v>
      </c>
      <c r="C289" s="13">
        <v>1.25</v>
      </c>
      <c r="D289" s="39">
        <v>1.746</v>
      </c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23">
        <v>42125</v>
      </c>
      <c r="B290" s="20" t="s">
        <v>45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 t="s">
        <v>149</v>
      </c>
    </row>
    <row r="291" spans="1:11" x14ac:dyDescent="0.25">
      <c r="A291" s="23"/>
      <c r="B291" s="20" t="s">
        <v>150</v>
      </c>
      <c r="C291" s="13"/>
      <c r="D291" s="39">
        <v>1.2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23">
        <v>42156</v>
      </c>
      <c r="B292" s="20" t="s">
        <v>151</v>
      </c>
      <c r="C292" s="13">
        <v>1.25</v>
      </c>
      <c r="D292" s="39">
        <v>2.298</v>
      </c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23">
        <v>42186</v>
      </c>
      <c r="B293" s="20" t="s">
        <v>152</v>
      </c>
      <c r="C293" s="13">
        <v>1.25</v>
      </c>
      <c r="D293" s="39">
        <v>1.7669999999999999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 t="s">
        <v>153</v>
      </c>
    </row>
    <row r="294" spans="1:11" x14ac:dyDescent="0.25">
      <c r="A294" s="23">
        <v>42217</v>
      </c>
      <c r="B294" s="20" t="s">
        <v>45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25">
      <c r="A295" s="23">
        <v>42248</v>
      </c>
      <c r="B295" s="20"/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23">
        <v>42278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23">
        <v>42309</v>
      </c>
      <c r="B297" s="20"/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23">
        <v>42339</v>
      </c>
      <c r="B298" s="20" t="s">
        <v>52</v>
      </c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>
        <v>2</v>
      </c>
      <c r="I298" s="34"/>
      <c r="J298" s="11"/>
      <c r="K298" s="20"/>
    </row>
    <row r="299" spans="1:11" x14ac:dyDescent="0.25">
      <c r="A299" s="48" t="s">
        <v>154</v>
      </c>
      <c r="B299" s="20"/>
      <c r="C299" s="13"/>
      <c r="D299" s="39"/>
      <c r="E299" s="34"/>
      <c r="F299" s="20"/>
      <c r="G299" s="13"/>
      <c r="H299" s="39"/>
      <c r="I299" s="34"/>
      <c r="J299" s="11"/>
      <c r="K299" s="20"/>
    </row>
    <row r="300" spans="1:11" x14ac:dyDescent="0.25">
      <c r="A300" s="23">
        <v>42370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23">
        <v>42401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23">
        <v>42430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23">
        <v>42461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23">
        <v>42491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23">
        <v>42522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23">
        <v>42552</v>
      </c>
      <c r="B306" s="20" t="s">
        <v>155</v>
      </c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23">
        <v>42583</v>
      </c>
      <c r="B307" s="20" t="s">
        <v>46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>
        <v>1</v>
      </c>
      <c r="I307" s="34"/>
      <c r="J307" s="11"/>
      <c r="K307" s="49">
        <v>42589</v>
      </c>
    </row>
    <row r="308" spans="1:11" x14ac:dyDescent="0.25">
      <c r="A308" s="23"/>
      <c r="B308" s="20" t="s">
        <v>156</v>
      </c>
      <c r="C308" s="13"/>
      <c r="D308" s="39">
        <v>3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20"/>
    </row>
    <row r="309" spans="1:11" x14ac:dyDescent="0.25">
      <c r="A309" s="23">
        <v>42614</v>
      </c>
      <c r="B309" s="20" t="s">
        <v>157</v>
      </c>
      <c r="C309" s="13">
        <v>1.25</v>
      </c>
      <c r="D309" s="39">
        <v>1.74</v>
      </c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23">
        <v>42644</v>
      </c>
      <c r="B310" s="20" t="s">
        <v>158</v>
      </c>
      <c r="C310" s="13">
        <v>1.25</v>
      </c>
      <c r="D310" s="39">
        <v>2.2599999999999998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23">
        <v>42675</v>
      </c>
      <c r="B311" s="20" t="s">
        <v>46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9">
        <v>42680</v>
      </c>
    </row>
    <row r="312" spans="1:11" x14ac:dyDescent="0.25">
      <c r="A312" s="23"/>
      <c r="B312" s="20" t="s">
        <v>159</v>
      </c>
      <c r="C312" s="13"/>
      <c r="D312" s="39">
        <v>1.673</v>
      </c>
      <c r="E312" s="34"/>
      <c r="F312" s="20"/>
      <c r="G312" s="13"/>
      <c r="H312" s="39"/>
      <c r="I312" s="34"/>
      <c r="J312" s="11"/>
      <c r="K312" s="20"/>
    </row>
    <row r="313" spans="1:11" x14ac:dyDescent="0.25">
      <c r="A313" s="23">
        <v>42705</v>
      </c>
      <c r="B313" s="20" t="s">
        <v>160</v>
      </c>
      <c r="C313" s="13">
        <v>1.25</v>
      </c>
      <c r="D313" s="39">
        <v>3.298</v>
      </c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25">
      <c r="A314" s="48" t="s">
        <v>161</v>
      </c>
      <c r="B314" s="20"/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20"/>
    </row>
    <row r="315" spans="1:11" x14ac:dyDescent="0.25">
      <c r="A315" s="23">
        <v>42736</v>
      </c>
      <c r="B315" s="20" t="s">
        <v>162</v>
      </c>
      <c r="C315" s="13">
        <v>1.25</v>
      </c>
      <c r="D315" s="39">
        <v>2.5190000000000001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23">
        <v>42767</v>
      </c>
      <c r="B316" s="20" t="s">
        <v>163</v>
      </c>
      <c r="C316" s="13">
        <v>1.25</v>
      </c>
      <c r="D316" s="39">
        <v>3.4980000000000002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23">
        <v>42795</v>
      </c>
      <c r="B317" s="20" t="s">
        <v>164</v>
      </c>
      <c r="C317" s="13">
        <v>1.25</v>
      </c>
      <c r="D317" s="39">
        <v>2.6189999999999998</v>
      </c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23">
        <v>42826</v>
      </c>
      <c r="B318" s="20" t="s">
        <v>165</v>
      </c>
      <c r="C318" s="13">
        <v>1.25</v>
      </c>
      <c r="D318" s="39">
        <v>1.075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23">
        <v>42856</v>
      </c>
      <c r="B319" s="20" t="s">
        <v>166</v>
      </c>
      <c r="C319" s="13">
        <v>1.25</v>
      </c>
      <c r="D319" s="39">
        <v>1.6919999999999999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23">
        <v>42887</v>
      </c>
      <c r="B320" s="20" t="s">
        <v>167</v>
      </c>
      <c r="C320" s="13">
        <v>1.25</v>
      </c>
      <c r="D320" s="39">
        <v>4.4790000000000001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23">
        <v>42917</v>
      </c>
      <c r="B321" s="20" t="s">
        <v>46</v>
      </c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>
        <v>1</v>
      </c>
      <c r="I321" s="34"/>
      <c r="J321" s="11"/>
      <c r="K321" s="49">
        <v>42946</v>
      </c>
    </row>
    <row r="322" spans="1:11" x14ac:dyDescent="0.25">
      <c r="A322" s="23">
        <v>42948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23">
        <v>42979</v>
      </c>
      <c r="B323" s="20"/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23">
        <v>43009</v>
      </c>
      <c r="B324" s="20"/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25">
      <c r="A325" s="23">
        <v>43040</v>
      </c>
      <c r="B325" s="20"/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25">
      <c r="A326" s="23">
        <v>43070</v>
      </c>
      <c r="B326" s="20" t="s">
        <v>47</v>
      </c>
      <c r="C326" s="13">
        <v>1.25</v>
      </c>
      <c r="D326" s="39">
        <v>5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48" t="s">
        <v>44</v>
      </c>
      <c r="B327" s="20"/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/>
    </row>
    <row r="328" spans="1:11" x14ac:dyDescent="0.25">
      <c r="A328" s="40">
        <v>43101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43132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43160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43191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43221</v>
      </c>
      <c r="B332" s="20" t="s">
        <v>45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49" t="s">
        <v>168</v>
      </c>
    </row>
    <row r="333" spans="1:11" x14ac:dyDescent="0.25">
      <c r="A333" s="40">
        <v>43252</v>
      </c>
      <c r="B333" s="15"/>
      <c r="C333" s="13">
        <v>1.25</v>
      </c>
      <c r="D333" s="43"/>
      <c r="E333" s="9"/>
      <c r="F333" s="15"/>
      <c r="G333" s="42">
        <f>IF(ISBLANK(Table1[[#This Row],[EARNED]]),"",Table1[[#This Row],[EARNED]])</f>
        <v>1.25</v>
      </c>
      <c r="H333" s="43"/>
      <c r="I333" s="9"/>
      <c r="J333" s="12"/>
      <c r="K333" s="15"/>
    </row>
    <row r="334" spans="1:11" x14ac:dyDescent="0.25">
      <c r="A334" s="40">
        <v>43282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43313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43344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43374</v>
      </c>
      <c r="B337" s="20" t="s">
        <v>46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43401</v>
      </c>
    </row>
    <row r="338" spans="1:11" x14ac:dyDescent="0.25">
      <c r="A338" s="40">
        <v>43405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43435</v>
      </c>
      <c r="B339" s="20" t="s">
        <v>47</v>
      </c>
      <c r="C339" s="13">
        <v>1.25</v>
      </c>
      <c r="D339" s="39">
        <v>5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8" t="s">
        <v>48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43466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43497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43525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43556</v>
      </c>
      <c r="B344" s="20" t="s">
        <v>49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2</v>
      </c>
      <c r="I344" s="9"/>
      <c r="J344" s="11"/>
      <c r="K344" s="20" t="s">
        <v>50</v>
      </c>
    </row>
    <row r="345" spans="1:11" x14ac:dyDescent="0.25">
      <c r="A345" s="40"/>
      <c r="B345" s="20" t="s">
        <v>45</v>
      </c>
      <c r="C345" s="13"/>
      <c r="D345" s="39"/>
      <c r="E345" s="9"/>
      <c r="F345" s="20"/>
      <c r="G345" s="13"/>
      <c r="H345" s="39"/>
      <c r="I345" s="9"/>
      <c r="J345" s="11"/>
      <c r="K345" s="49">
        <v>43611</v>
      </c>
    </row>
    <row r="346" spans="1:11" x14ac:dyDescent="0.25">
      <c r="A346" s="40">
        <v>43586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43617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43647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43678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43709</v>
      </c>
      <c r="B350" s="20" t="s">
        <v>46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43724</v>
      </c>
    </row>
    <row r="351" spans="1:11" x14ac:dyDescent="0.25">
      <c r="A351" s="40"/>
      <c r="B351" s="20" t="s">
        <v>51</v>
      </c>
      <c r="C351" s="13"/>
      <c r="D351" s="39">
        <v>3</v>
      </c>
      <c r="E351" s="9"/>
      <c r="F351" s="20"/>
      <c r="G351" s="13"/>
      <c r="H351" s="39"/>
      <c r="I351" s="9"/>
      <c r="J351" s="11"/>
      <c r="K351" s="20" t="s">
        <v>53</v>
      </c>
    </row>
    <row r="352" spans="1:11" x14ac:dyDescent="0.25">
      <c r="A352" s="40">
        <v>43739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43770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43800</v>
      </c>
      <c r="B354" s="20" t="s">
        <v>52</v>
      </c>
      <c r="C354" s="13">
        <v>1.25</v>
      </c>
      <c r="D354" s="39">
        <v>2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8" t="s">
        <v>54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43831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43862</v>
      </c>
      <c r="B357" s="20" t="s">
        <v>55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 t="s">
        <v>169</v>
      </c>
    </row>
    <row r="358" spans="1:11" x14ac:dyDescent="0.25">
      <c r="A358" s="40">
        <v>43891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43922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43952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43983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44013</v>
      </c>
      <c r="B362" s="20" t="s">
        <v>56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3</v>
      </c>
      <c r="I362" s="9"/>
      <c r="J362" s="11"/>
      <c r="K362" s="20" t="s">
        <v>57</v>
      </c>
    </row>
    <row r="363" spans="1:11" x14ac:dyDescent="0.25">
      <c r="A363" s="40"/>
      <c r="B363" s="20" t="s">
        <v>61</v>
      </c>
      <c r="C363" s="13"/>
      <c r="D363" s="39"/>
      <c r="E363" s="9"/>
      <c r="F363" s="20"/>
      <c r="G363" s="13"/>
      <c r="H363" s="39">
        <v>10</v>
      </c>
      <c r="I363" s="9"/>
      <c r="J363" s="11"/>
      <c r="K363" s="20" t="s">
        <v>62</v>
      </c>
    </row>
    <row r="364" spans="1:11" x14ac:dyDescent="0.25">
      <c r="A364" s="40"/>
      <c r="B364" s="20" t="s">
        <v>45</v>
      </c>
      <c r="C364" s="13"/>
      <c r="D364" s="39"/>
      <c r="E364" s="9"/>
      <c r="F364" s="20"/>
      <c r="G364" s="13"/>
      <c r="H364" s="39"/>
      <c r="I364" s="9"/>
      <c r="J364" s="11"/>
      <c r="K364" s="49">
        <v>44045</v>
      </c>
    </row>
    <row r="365" spans="1:11" x14ac:dyDescent="0.25">
      <c r="A365" s="40">
        <v>44044</v>
      </c>
      <c r="B365" s="20" t="s">
        <v>46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44071</v>
      </c>
    </row>
    <row r="366" spans="1:11" x14ac:dyDescent="0.25">
      <c r="A366" s="40">
        <v>44075</v>
      </c>
      <c r="B366" s="20" t="s">
        <v>46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44094</v>
      </c>
    </row>
    <row r="367" spans="1:11" x14ac:dyDescent="0.25">
      <c r="A367" s="40">
        <v>44105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44136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44166</v>
      </c>
      <c r="B369" s="20" t="s">
        <v>59</v>
      </c>
      <c r="C369" s="13">
        <v>1.25</v>
      </c>
      <c r="D369" s="39">
        <v>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/>
      <c r="B370" s="20" t="s">
        <v>60</v>
      </c>
      <c r="C370" s="13"/>
      <c r="D370" s="39">
        <v>3</v>
      </c>
      <c r="E370" s="9"/>
      <c r="F370" s="20"/>
      <c r="G370" s="13"/>
      <c r="H370" s="39"/>
      <c r="I370" s="9"/>
      <c r="J370" s="11"/>
      <c r="K370" s="20"/>
    </row>
    <row r="371" spans="1:11" x14ac:dyDescent="0.25">
      <c r="A371" s="48" t="s">
        <v>58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44197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44228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44256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44287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44317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44348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44378</v>
      </c>
      <c r="B378" s="20" t="s">
        <v>45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49" t="s">
        <v>170</v>
      </c>
    </row>
    <row r="379" spans="1:11" x14ac:dyDescent="0.25">
      <c r="A379" s="40">
        <v>44409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44440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44470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44501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44531</v>
      </c>
      <c r="B383" s="20" t="s">
        <v>47</v>
      </c>
      <c r="C383" s="13">
        <v>1.25</v>
      </c>
      <c r="D383" s="39">
        <v>5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8" t="s">
        <v>63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44562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44593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44621</v>
      </c>
      <c r="B387" s="20" t="s">
        <v>64</v>
      </c>
      <c r="C387" s="13">
        <v>1.25</v>
      </c>
      <c r="D387" s="39">
        <v>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65</v>
      </c>
    </row>
    <row r="388" spans="1:11" x14ac:dyDescent="0.25">
      <c r="A388" s="40"/>
      <c r="B388" s="20" t="s">
        <v>64</v>
      </c>
      <c r="C388" s="13"/>
      <c r="D388" s="39">
        <v>5</v>
      </c>
      <c r="E388" s="9"/>
      <c r="F388" s="20"/>
      <c r="G388" s="13"/>
      <c r="H388" s="39"/>
      <c r="I388" s="9"/>
      <c r="J388" s="11"/>
      <c r="K388" s="20" t="s">
        <v>66</v>
      </c>
    </row>
    <row r="389" spans="1:11" x14ac:dyDescent="0.25">
      <c r="A389" s="40">
        <v>44652</v>
      </c>
      <c r="B389" s="20" t="s">
        <v>74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49">
        <v>45031</v>
      </c>
    </row>
    <row r="390" spans="1:11" x14ac:dyDescent="0.25">
      <c r="A390" s="40"/>
      <c r="B390" s="20" t="s">
        <v>79</v>
      </c>
      <c r="C390" s="13"/>
      <c r="D390" s="39">
        <v>0.28500000000000003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49"/>
    </row>
    <row r="391" spans="1:11" x14ac:dyDescent="0.25">
      <c r="A391" s="40">
        <v>44682</v>
      </c>
      <c r="B391" s="20" t="s">
        <v>76</v>
      </c>
      <c r="C391" s="13">
        <v>1.25</v>
      </c>
      <c r="D391" s="39">
        <v>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78</v>
      </c>
    </row>
    <row r="392" spans="1:11" x14ac:dyDescent="0.25">
      <c r="A392" s="40">
        <v>44713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44743</v>
      </c>
      <c r="B393" s="20" t="s">
        <v>45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49">
        <v>44775</v>
      </c>
    </row>
    <row r="394" spans="1:11" x14ac:dyDescent="0.25">
      <c r="A394" s="40"/>
      <c r="B394" s="20" t="s">
        <v>76</v>
      </c>
      <c r="C394" s="13"/>
      <c r="D394" s="39">
        <v>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49" t="s">
        <v>77</v>
      </c>
    </row>
    <row r="395" spans="1:11" x14ac:dyDescent="0.25">
      <c r="A395" s="40">
        <v>44774</v>
      </c>
      <c r="B395" s="20" t="s">
        <v>74</v>
      </c>
      <c r="C395" s="13">
        <v>1.25</v>
      </c>
      <c r="D395" s="39">
        <v>1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49">
        <v>44794</v>
      </c>
    </row>
    <row r="396" spans="1:11" x14ac:dyDescent="0.25">
      <c r="A396" s="40">
        <v>44805</v>
      </c>
      <c r="B396" s="20" t="s">
        <v>46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9">
        <v>44822</v>
      </c>
    </row>
    <row r="397" spans="1:11" x14ac:dyDescent="0.25">
      <c r="A397" s="40"/>
      <c r="B397" s="20" t="s">
        <v>75</v>
      </c>
      <c r="C397" s="13"/>
      <c r="D397" s="39">
        <v>6.5000000000000002E-2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49"/>
    </row>
    <row r="398" spans="1:11" x14ac:dyDescent="0.25">
      <c r="A398" s="40">
        <v>44835</v>
      </c>
      <c r="B398" s="20" t="s">
        <v>74</v>
      </c>
      <c r="C398" s="13">
        <v>1.25</v>
      </c>
      <c r="D398" s="39">
        <v>1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49">
        <v>44855</v>
      </c>
    </row>
    <row r="399" spans="1:11" x14ac:dyDescent="0.25">
      <c r="A399" s="40">
        <v>44866</v>
      </c>
      <c r="B399" s="20" t="s">
        <v>46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44877</v>
      </c>
    </row>
    <row r="400" spans="1:11" x14ac:dyDescent="0.25">
      <c r="A400" s="40"/>
      <c r="B400" s="20" t="s">
        <v>46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44892</v>
      </c>
    </row>
    <row r="401" spans="1:11" x14ac:dyDescent="0.25">
      <c r="A401" s="40">
        <v>44896</v>
      </c>
      <c r="B401" s="20" t="s">
        <v>74</v>
      </c>
      <c r="C401" s="13">
        <v>1.25</v>
      </c>
      <c r="D401" s="39">
        <v>1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49">
        <v>44919</v>
      </c>
    </row>
    <row r="402" spans="1:11" x14ac:dyDescent="0.25">
      <c r="A402" s="48" t="s">
        <v>67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44927</v>
      </c>
      <c r="B403" s="20" t="s">
        <v>56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3</v>
      </c>
      <c r="I403" s="9"/>
      <c r="J403" s="11"/>
      <c r="K403" s="20" t="s">
        <v>70</v>
      </c>
    </row>
    <row r="404" spans="1:11" x14ac:dyDescent="0.25">
      <c r="A404" s="40">
        <v>44958</v>
      </c>
      <c r="B404" s="20" t="s">
        <v>68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 t="s">
        <v>69</v>
      </c>
    </row>
    <row r="405" spans="1:11" x14ac:dyDescent="0.25">
      <c r="A405" s="40">
        <v>44986</v>
      </c>
      <c r="B405" s="20" t="s">
        <v>46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49">
        <v>44989</v>
      </c>
    </row>
    <row r="406" spans="1:11" x14ac:dyDescent="0.25">
      <c r="A406" s="40"/>
      <c r="B406" s="20" t="s">
        <v>51</v>
      </c>
      <c r="C406" s="13"/>
      <c r="D406" s="39">
        <v>3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/>
    </row>
    <row r="407" spans="1:11" x14ac:dyDescent="0.25">
      <c r="A407" s="40">
        <v>45017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45047</v>
      </c>
      <c r="B408" s="20" t="s">
        <v>73</v>
      </c>
      <c r="C408" s="13">
        <v>1.25</v>
      </c>
      <c r="D408" s="39">
        <v>1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49">
        <v>45076</v>
      </c>
    </row>
    <row r="409" spans="1:11" x14ac:dyDescent="0.25">
      <c r="A409" s="40">
        <v>45078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45108</v>
      </c>
      <c r="B410" s="20" t="s">
        <v>46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45114</v>
      </c>
    </row>
    <row r="411" spans="1:11" x14ac:dyDescent="0.25">
      <c r="A411" s="40">
        <v>45139</v>
      </c>
      <c r="B411" s="20" t="s">
        <v>80</v>
      </c>
      <c r="C411" s="13">
        <v>1.25</v>
      </c>
      <c r="D411" s="39">
        <v>4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 t="s">
        <v>81</v>
      </c>
    </row>
    <row r="412" spans="1:11" x14ac:dyDescent="0.25">
      <c r="A412" s="40">
        <v>45170</v>
      </c>
      <c r="B412" s="20" t="s">
        <v>49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2</v>
      </c>
      <c r="I412" s="9"/>
      <c r="J412" s="11"/>
      <c r="K412" s="20" t="s">
        <v>171</v>
      </c>
    </row>
    <row r="413" spans="1:11" x14ac:dyDescent="0.25">
      <c r="A413" s="40">
        <v>45200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45231</v>
      </c>
      <c r="B414" s="20" t="s">
        <v>46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9">
        <v>45233</v>
      </c>
    </row>
    <row r="415" spans="1:11" x14ac:dyDescent="0.25">
      <c r="A415" s="40">
        <v>45261</v>
      </c>
      <c r="B415" s="20" t="s">
        <v>46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45258</v>
      </c>
    </row>
    <row r="416" spans="1:11" x14ac:dyDescent="0.25">
      <c r="A416" s="40">
        <v>45292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45323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45352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45383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45413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45444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45474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45505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45536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45566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45597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45627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45658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45689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45717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45748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45778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45809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45839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45870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45901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45931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45962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45992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46023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46054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46082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46113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46143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46174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46204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46235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46266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46296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46327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46357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46388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1"/>
      <c r="B458" s="15"/>
      <c r="C458" s="42"/>
      <c r="D458" s="43"/>
      <c r="E458" s="9"/>
      <c r="F458" s="15"/>
      <c r="G458" s="42" t="str">
        <f>IF(ISBLANK(Table1[[#This Row],[EARNED]]),"",Table1[[#This Row],[EARNED]])</f>
        <v/>
      </c>
      <c r="H458" s="43"/>
      <c r="I458" s="9"/>
      <c r="J458" s="12"/>
      <c r="K45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1.167</v>
      </c>
      <c r="B3" s="11">
        <v>1.167</v>
      </c>
      <c r="D3" s="11">
        <v>4</v>
      </c>
      <c r="E3" s="11">
        <v>3</v>
      </c>
      <c r="F3" s="11">
        <v>50</v>
      </c>
      <c r="G3" s="45">
        <f>SUMIFS(F7:F14,E7:E14,E3)+SUMIFS(D7:D66,C7:C66,F3)+D3</f>
        <v>4.4790000000000001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2023-12-11T08:05:14Z</dcterms:modified>
</cp:coreProperties>
</file>