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9FC91867-5116-4130-94E9-DD13BA6AA2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4" i="1" l="1"/>
  <c r="G123" i="1"/>
  <c r="G112" i="1"/>
  <c r="G113" i="1" l="1"/>
  <c r="G108" i="1"/>
  <c r="G106" i="1"/>
  <c r="G100" i="1"/>
  <c r="G98" i="1"/>
  <c r="G96" i="1"/>
  <c r="G94" i="1"/>
  <c r="G61" i="1" l="1"/>
  <c r="G50" i="1"/>
  <c r="G45" i="1"/>
  <c r="G43" i="1"/>
  <c r="G42" i="1"/>
  <c r="G40" i="1"/>
  <c r="G24" i="1"/>
  <c r="G16" i="1"/>
  <c r="G10" i="1" l="1"/>
  <c r="G11" i="1"/>
  <c r="G12" i="1"/>
  <c r="G13" i="1"/>
  <c r="G14" i="1"/>
  <c r="G15" i="1"/>
  <c r="G17" i="1"/>
  <c r="G18" i="1"/>
  <c r="G19" i="1"/>
  <c r="G20" i="1"/>
  <c r="G21" i="1"/>
  <c r="G22" i="1"/>
  <c r="G23" i="1"/>
  <c r="G25" i="1"/>
  <c r="G26" i="1"/>
  <c r="G29" i="1"/>
  <c r="G30" i="1"/>
  <c r="G33" i="1"/>
  <c r="G39" i="1"/>
  <c r="G41" i="1"/>
  <c r="G44" i="1"/>
  <c r="G46" i="1"/>
  <c r="G49" i="1"/>
  <c r="G53" i="1"/>
  <c r="G54" i="1"/>
  <c r="G55" i="1"/>
  <c r="G56" i="1"/>
  <c r="G58" i="1"/>
  <c r="G59" i="1"/>
  <c r="G60" i="1"/>
  <c r="G62" i="1"/>
  <c r="G63" i="1"/>
  <c r="G64" i="1"/>
  <c r="G65" i="1"/>
  <c r="G66" i="1"/>
  <c r="G68" i="1"/>
  <c r="G69" i="1"/>
  <c r="G70" i="1"/>
  <c r="G71" i="1"/>
  <c r="G74" i="1"/>
  <c r="G75" i="1"/>
  <c r="G76" i="1"/>
  <c r="G79" i="1"/>
  <c r="G83" i="1"/>
  <c r="G84" i="1"/>
  <c r="G85" i="1"/>
  <c r="G86" i="1"/>
  <c r="G87" i="1"/>
  <c r="G88" i="1"/>
  <c r="G89" i="1"/>
  <c r="G90" i="1"/>
  <c r="G91" i="1"/>
  <c r="G92" i="1"/>
  <c r="G93" i="1"/>
  <c r="G95" i="1"/>
  <c r="G97" i="1"/>
  <c r="G99" i="1"/>
  <c r="G101" i="1"/>
  <c r="G102" i="1"/>
  <c r="G103" i="1"/>
  <c r="G104" i="1"/>
  <c r="G105" i="1"/>
  <c r="G107" i="1"/>
  <c r="G109" i="1"/>
  <c r="G110" i="1"/>
  <c r="G111" i="1"/>
  <c r="G114" i="1"/>
  <c r="G117" i="1"/>
  <c r="G118" i="1"/>
  <c r="G119" i="1"/>
  <c r="G121" i="1"/>
  <c r="G122" i="1"/>
  <c r="G124" i="1"/>
  <c r="G125" i="1"/>
  <c r="G126" i="1"/>
  <c r="G128" i="1"/>
  <c r="G129" i="1"/>
  <c r="G132" i="1"/>
  <c r="G190" i="1" l="1"/>
  <c r="G188" i="1"/>
  <c r="G181" i="1"/>
  <c r="G170" i="1"/>
  <c r="G171" i="1"/>
  <c r="G167" i="1"/>
  <c r="G168" i="1"/>
  <c r="G163" i="1"/>
  <c r="G160" i="1"/>
  <c r="G139" i="1"/>
  <c r="G136" i="1"/>
  <c r="G137" i="1"/>
  <c r="G3" i="3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4" i="1"/>
  <c r="G165" i="1"/>
  <c r="G166" i="1"/>
  <c r="G169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133" i="1"/>
  <c r="G134" i="1"/>
  <c r="G135" i="1"/>
  <c r="G138" i="1"/>
  <c r="G140" i="1"/>
  <c r="G141" i="1"/>
  <c r="G14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<sst xmlns="http://schemas.openxmlformats.org/spreadsheetml/2006/main" count="244" uniqueCount="141">
  <si>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</si>
  <si>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</si>
  <si>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</si>
  <si>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</si>
  <si>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</si>
  <si>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</si>
  <si>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</si>
  <si>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</si>
  <si>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</si>
  <si>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</si>
  <si>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</si>
  <si>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</si>
  <si>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</si>
  <si>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</si>
  <si>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</si>
  <si>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</si>
  <si>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</si>
  <si>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</si>
  <si>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</si>
  <si>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</si>
  <si>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</si>
  <si>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</si>
  <si>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</si>
  <si>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</si>
  <si>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</si>
  <si>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</si>
  <si>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</si>
  <si>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</si>
  <si>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</si>
  <si>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</si>
  <si>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</si>
  <si>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</si>
  <si>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</si>
  <si>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</si>
  <si>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</si>
  <si>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</si>
  <si>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</si>
  <si>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</si>
  <si>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</si>
  <si>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</si>
  <si>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</si>
  <si>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</si>
  <si>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 AIDE III</t>
  </si>
  <si>
    <t>PERMANENT</t>
  </si>
  <si>
    <t>SP/VMO</t>
  </si>
  <si>
    <t>2018</t>
  </si>
  <si>
    <t>SL(1-0-0)</t>
  </si>
  <si>
    <t>SP(1-0-0)</t>
  </si>
  <si>
    <t>SL(3-0-0)</t>
  </si>
  <si>
    <t>2/19-21/2018</t>
  </si>
  <si>
    <t>VL(4-0-0)</t>
  </si>
  <si>
    <t>10/22-25/2019</t>
  </si>
  <si>
    <t>12/22,28/2019</t>
  </si>
  <si>
    <t>FL(1-0-0)</t>
  </si>
  <si>
    <t>2019</t>
  </si>
  <si>
    <t>SL(2-0-0)</t>
  </si>
  <si>
    <t>2/21,22/2019</t>
  </si>
  <si>
    <t>VL(2-0-0)</t>
  </si>
  <si>
    <t>12/11,12/2019</t>
  </si>
  <si>
    <t>12/26,27/2019</t>
  </si>
  <si>
    <t>2020</t>
  </si>
  <si>
    <t>CL(5-0-0)</t>
  </si>
  <si>
    <t>2/5,10-13/2020</t>
  </si>
  <si>
    <t>SL(5-0-0)</t>
  </si>
  <si>
    <t>ML(105-0-0)</t>
  </si>
  <si>
    <t>5/8 - 8/20/2020</t>
  </si>
  <si>
    <t>SP(2-0-0)</t>
  </si>
  <si>
    <t>9/3,4/2020</t>
  </si>
  <si>
    <t>9/24,25/2020</t>
  </si>
  <si>
    <t>VL(1-0-0)</t>
  </si>
  <si>
    <t>FL(4-0-0)</t>
  </si>
  <si>
    <t>2021</t>
  </si>
  <si>
    <t>FL(5-0-0)</t>
  </si>
  <si>
    <t>2022</t>
  </si>
  <si>
    <t>SP(3-0-0)</t>
  </si>
  <si>
    <t>3/14,23,29/2022</t>
  </si>
  <si>
    <t>2023</t>
  </si>
  <si>
    <t>2011</t>
  </si>
  <si>
    <t>UT(0-0-13)</t>
  </si>
  <si>
    <t xml:space="preserve"> </t>
  </si>
  <si>
    <t>UT(0-0-3)</t>
  </si>
  <si>
    <t>UT(0-0-16)</t>
  </si>
  <si>
    <t>UT(0-0-55)</t>
  </si>
  <si>
    <t>UT(0-4-54)</t>
  </si>
  <si>
    <t>2012</t>
  </si>
  <si>
    <t>UT(0-5-29)</t>
  </si>
  <si>
    <t>ML(60-0-0)</t>
  </si>
  <si>
    <t>MATERNITY 05/16/2012-07/14/2012</t>
  </si>
  <si>
    <t>07/30-31/2012,08/01/2012</t>
  </si>
  <si>
    <t>UT(0-2-44)</t>
  </si>
  <si>
    <t>UT(1-0-0)</t>
  </si>
  <si>
    <t>09/04-05/2012</t>
  </si>
  <si>
    <t>UT(0-4-41)</t>
  </si>
  <si>
    <t>11/07,09/2012</t>
  </si>
  <si>
    <t>VL(3-0-0)</t>
  </si>
  <si>
    <t>UT(0-4-24)</t>
  </si>
  <si>
    <t>2013</t>
  </si>
  <si>
    <t>12/03,06,07/2012</t>
  </si>
  <si>
    <t>12/10-12/2012</t>
  </si>
  <si>
    <t>12/26-28/2012</t>
  </si>
  <si>
    <t>UT(1-1-16)</t>
  </si>
  <si>
    <t>01/14-16/2013</t>
  </si>
  <si>
    <t>UT(0-1-42)</t>
  </si>
  <si>
    <t>02/12-14/2013</t>
  </si>
  <si>
    <t>UT(0-1-52)</t>
  </si>
  <si>
    <t>UT(0-4-28)</t>
  </si>
  <si>
    <t>04/22,24-26/2013</t>
  </si>
  <si>
    <t>05/09,10/2013</t>
  </si>
  <si>
    <t>2014</t>
  </si>
  <si>
    <t>UT(0-1-22)</t>
  </si>
  <si>
    <t>05/20,21/2013</t>
  </si>
  <si>
    <t>UT(0-2-2)</t>
  </si>
  <si>
    <t>UT(0-2-20)</t>
  </si>
  <si>
    <t>UT(0-5-37)</t>
  </si>
  <si>
    <t>UT(0-0-22)</t>
  </si>
  <si>
    <t>UT(0-1-17)</t>
  </si>
  <si>
    <t>05/12,13,19/2014</t>
  </si>
  <si>
    <t>11/25-27/2014</t>
  </si>
  <si>
    <t>2015</t>
  </si>
  <si>
    <t>01/14,15,16/2015</t>
  </si>
  <si>
    <t>02/10-12/2015</t>
  </si>
  <si>
    <t>2016</t>
  </si>
  <si>
    <t>UT(0-0-28)</t>
  </si>
  <si>
    <t>UT(0-0-25)</t>
  </si>
  <si>
    <t>UT(0-1-5)</t>
  </si>
  <si>
    <t>Sl(1-0-0)</t>
  </si>
  <si>
    <t>UT(0-0-10)</t>
  </si>
  <si>
    <t>UT(0-0-1)</t>
  </si>
  <si>
    <t>2017</t>
  </si>
  <si>
    <t>FL(3-0-0)</t>
  </si>
  <si>
    <t>UT(0-0-18)</t>
  </si>
  <si>
    <t>UT(0-0-59)</t>
  </si>
  <si>
    <t>UT(0-0-2)</t>
  </si>
  <si>
    <t>94/28/2017</t>
  </si>
  <si>
    <t>06/20-21/2017</t>
  </si>
  <si>
    <t>UT(0-0-30)</t>
  </si>
  <si>
    <t>UT(0-1-23)</t>
  </si>
  <si>
    <t>12/19,22,27,28/2017</t>
  </si>
  <si>
    <t>11/28,29/2017</t>
  </si>
  <si>
    <t>2024</t>
  </si>
  <si>
    <t>MARNIDUQUE, ANNE RENELYN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</si>
</sst>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66"/>
  <sheetViews>
    <sheetView tabSelected="1" topLeftCell="A8" zoomScaleNormal="100" workbookViewId="0">
      <pane ySplit="1020" topLeftCell="A214" activePane="bottomLeft"/>
      <selection activeCell="J8" sqref="J8"/>
      <selection pane="bottomLeft" activeCell="I226" sqref="I2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140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42</v>
      </c>
      <c r="C3" s="53"/>
      <c r="D3" s="22" t="s">
        <v>13</v>
      </c>
      <c r="F3" s="59">
        <v>40756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123.014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88.504000000000005</v>
      </c>
      <c r="J9" s="11"/>
      <c r="K9" s="20"/>
    </row>
    <row r="10" spans="1:11" x14ac:dyDescent="0.3">
      <c r="A10" s="47" t="s">
        <v>77</v>
      </c>
      <c r="B10" s="48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3">
      <c r="A11" s="23">
        <v>40756</v>
      </c>
      <c r="B11" s="20" t="s">
        <v>78</v>
      </c>
      <c r="C11" s="13">
        <v>2E-3</v>
      </c>
      <c r="D11" s="38">
        <v>2.700000000000001E-2</v>
      </c>
      <c r="E11" s="13"/>
      <c r="F11" s="20"/>
      <c r="G11" s="13">
        <f>IF(ISBLANK(Table1[[#This Row],[EARNED]]),"",Table1[[#This Row],[EARNED]])</f>
        <v>2E-3</v>
      </c>
      <c r="H11" s="38"/>
      <c r="I11" s="13"/>
      <c r="J11" s="11"/>
      <c r="K11" s="20"/>
    </row>
    <row r="12" spans="1:11" x14ac:dyDescent="0.3">
      <c r="A12" s="23">
        <v>40816</v>
      </c>
      <c r="B12" s="20" t="s">
        <v>80</v>
      </c>
      <c r="C12" s="13">
        <v>1.25</v>
      </c>
      <c r="D12" s="38">
        <v>6.0000000000000001E-3</v>
      </c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40847</v>
      </c>
      <c r="B13" s="20" t="s">
        <v>81</v>
      </c>
      <c r="C13" s="13">
        <v>1.25</v>
      </c>
      <c r="D13" s="38">
        <v>3.3000000000000015E-2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40877</v>
      </c>
      <c r="B14" s="20" t="s">
        <v>82</v>
      </c>
      <c r="C14" s="13">
        <v>1.25</v>
      </c>
      <c r="D14" s="38">
        <v>0.115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40908</v>
      </c>
      <c r="B15" s="20" t="s">
        <v>83</v>
      </c>
      <c r="C15" s="13">
        <v>1.25</v>
      </c>
      <c r="D15" s="38">
        <v>0.61199999999999999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47" t="s">
        <v>84</v>
      </c>
      <c r="B16" s="20"/>
      <c r="C16" s="13"/>
      <c r="D16" s="38"/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3">
      <c r="A17" s="23">
        <v>40939</v>
      </c>
      <c r="B17" s="20" t="s">
        <v>85</v>
      </c>
      <c r="C17" s="13">
        <v>1.25</v>
      </c>
      <c r="D17" s="38">
        <v>0.68500000000000005</v>
      </c>
      <c r="E17" s="13"/>
      <c r="F17" s="20" t="s">
        <v>79</v>
      </c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40968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40999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41029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41060</v>
      </c>
      <c r="B21" s="20" t="s">
        <v>86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 t="s">
        <v>87</v>
      </c>
    </row>
    <row r="22" spans="1:11" x14ac:dyDescent="0.3">
      <c r="A22" s="23">
        <v>41090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41121</v>
      </c>
      <c r="B23" s="20" t="s">
        <v>74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88</v>
      </c>
    </row>
    <row r="24" spans="1:11" x14ac:dyDescent="0.3">
      <c r="A24" s="23"/>
      <c r="B24" s="20" t="s">
        <v>46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>
        <v>1</v>
      </c>
      <c r="I24" s="13"/>
      <c r="J24" s="11"/>
      <c r="K24" s="50">
        <v>41123</v>
      </c>
    </row>
    <row r="25" spans="1:11" x14ac:dyDescent="0.3">
      <c r="A25" s="23">
        <v>41152</v>
      </c>
      <c r="B25" s="20" t="s">
        <v>89</v>
      </c>
      <c r="C25" s="13">
        <v>1.25</v>
      </c>
      <c r="D25" s="38">
        <v>0.34199999999999997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41182</v>
      </c>
      <c r="B26" s="20" t="s">
        <v>55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91</v>
      </c>
    </row>
    <row r="27" spans="1:11" x14ac:dyDescent="0.3">
      <c r="A27" s="23"/>
      <c r="B27" s="20" t="s">
        <v>46</v>
      </c>
      <c r="C27" s="13"/>
      <c r="D27" s="38"/>
      <c r="E27" s="13"/>
      <c r="F27" s="20"/>
      <c r="G27" s="13"/>
      <c r="H27" s="38">
        <v>1</v>
      </c>
      <c r="I27" s="13"/>
      <c r="J27" s="11"/>
      <c r="K27" s="50">
        <v>41176</v>
      </c>
    </row>
    <row r="28" spans="1:11" x14ac:dyDescent="0.3">
      <c r="A28" s="23"/>
      <c r="B28" s="20" t="s">
        <v>90</v>
      </c>
      <c r="C28" s="13"/>
      <c r="D28" s="38">
        <v>1</v>
      </c>
      <c r="E28" s="13"/>
      <c r="F28" s="20"/>
      <c r="G28" s="13"/>
      <c r="H28" s="38"/>
      <c r="I28" s="13"/>
      <c r="J28" s="11"/>
      <c r="K28" s="20"/>
    </row>
    <row r="29" spans="1:11" x14ac:dyDescent="0.3">
      <c r="A29" s="23">
        <v>41213</v>
      </c>
      <c r="B29" s="20" t="s">
        <v>46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0">
        <v>41200</v>
      </c>
    </row>
    <row r="30" spans="1:11" x14ac:dyDescent="0.3">
      <c r="A30" s="23">
        <v>41243</v>
      </c>
      <c r="B30" s="20" t="s">
        <v>55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</v>
      </c>
      <c r="I30" s="13"/>
      <c r="J30" s="11"/>
      <c r="K30" s="20" t="s">
        <v>93</v>
      </c>
    </row>
    <row r="31" spans="1:11" x14ac:dyDescent="0.3">
      <c r="A31" s="23"/>
      <c r="B31" s="20" t="s">
        <v>46</v>
      </c>
      <c r="C31" s="13"/>
      <c r="D31" s="38"/>
      <c r="E31" s="13"/>
      <c r="F31" s="20"/>
      <c r="G31" s="13"/>
      <c r="H31" s="38">
        <v>1</v>
      </c>
      <c r="I31" s="13"/>
      <c r="J31" s="11"/>
      <c r="K31" s="50">
        <v>41229</v>
      </c>
    </row>
    <row r="32" spans="1:11" x14ac:dyDescent="0.3">
      <c r="A32" s="23"/>
      <c r="B32" s="20" t="s">
        <v>92</v>
      </c>
      <c r="C32" s="13"/>
      <c r="D32" s="38">
        <v>0.58499999999999996</v>
      </c>
      <c r="E32" s="13"/>
      <c r="F32" s="20"/>
      <c r="G32" s="13"/>
      <c r="H32" s="38"/>
      <c r="I32" s="13"/>
      <c r="J32" s="11"/>
      <c r="K32" s="20"/>
    </row>
    <row r="33" spans="1:11" x14ac:dyDescent="0.3">
      <c r="A33" s="23">
        <v>41274</v>
      </c>
      <c r="B33" s="20" t="s">
        <v>48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97</v>
      </c>
    </row>
    <row r="34" spans="1:11" x14ac:dyDescent="0.3">
      <c r="A34" s="23"/>
      <c r="B34" s="20" t="s">
        <v>48</v>
      </c>
      <c r="C34" s="13"/>
      <c r="D34" s="38"/>
      <c r="E34" s="13"/>
      <c r="F34" s="20"/>
      <c r="G34" s="13"/>
      <c r="H34" s="38">
        <v>3</v>
      </c>
      <c r="I34" s="13"/>
      <c r="J34" s="11"/>
      <c r="K34" s="20" t="s">
        <v>98</v>
      </c>
    </row>
    <row r="35" spans="1:11" x14ac:dyDescent="0.3">
      <c r="A35" s="23"/>
      <c r="B35" s="20" t="s">
        <v>46</v>
      </c>
      <c r="C35" s="13"/>
      <c r="D35" s="38"/>
      <c r="E35" s="13"/>
      <c r="F35" s="20"/>
      <c r="G35" s="13"/>
      <c r="H35" s="38">
        <v>1</v>
      </c>
      <c r="I35" s="13"/>
      <c r="J35" s="11"/>
      <c r="K35" s="50">
        <v>41261</v>
      </c>
    </row>
    <row r="36" spans="1:11" x14ac:dyDescent="0.3">
      <c r="A36" s="23"/>
      <c r="B36" s="20" t="s">
        <v>94</v>
      </c>
      <c r="C36" s="13"/>
      <c r="D36" s="38">
        <v>3</v>
      </c>
      <c r="E36" s="13"/>
      <c r="F36" s="20"/>
      <c r="G36" s="13"/>
      <c r="H36" s="38"/>
      <c r="I36" s="13"/>
      <c r="J36" s="11"/>
      <c r="K36" s="20" t="s">
        <v>99</v>
      </c>
    </row>
    <row r="37" spans="1:11" x14ac:dyDescent="0.3">
      <c r="A37" s="23"/>
      <c r="B37" s="20" t="s">
        <v>95</v>
      </c>
      <c r="C37" s="13"/>
      <c r="D37" s="38">
        <v>0.55000000000000004</v>
      </c>
      <c r="E37" s="13"/>
      <c r="F37" s="20"/>
      <c r="G37" s="13"/>
      <c r="H37" s="38"/>
      <c r="I37" s="13"/>
      <c r="J37" s="11"/>
      <c r="K37" s="20"/>
    </row>
    <row r="38" spans="1:11" x14ac:dyDescent="0.3">
      <c r="A38" s="47" t="s">
        <v>96</v>
      </c>
      <c r="B38" s="20"/>
      <c r="C38" s="13"/>
      <c r="D38" s="38"/>
      <c r="E38" s="13"/>
      <c r="F38" s="20"/>
      <c r="G38" s="13"/>
      <c r="H38" s="38"/>
      <c r="I38" s="13"/>
      <c r="J38" s="11"/>
      <c r="K38" s="20"/>
    </row>
    <row r="39" spans="1:11" x14ac:dyDescent="0.3">
      <c r="A39" s="23">
        <v>41305</v>
      </c>
      <c r="B39" s="20" t="s">
        <v>74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 t="s">
        <v>101</v>
      </c>
    </row>
    <row r="40" spans="1:11" x14ac:dyDescent="0.3">
      <c r="A40" s="23"/>
      <c r="B40" s="20" t="s">
        <v>100</v>
      </c>
      <c r="C40" s="13"/>
      <c r="D40" s="38">
        <v>1.1579999999999999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20"/>
    </row>
    <row r="41" spans="1:11" x14ac:dyDescent="0.3">
      <c r="A41" s="23">
        <v>41333</v>
      </c>
      <c r="B41" s="20" t="s">
        <v>94</v>
      </c>
      <c r="C41" s="13">
        <v>1.25</v>
      </c>
      <c r="D41" s="38">
        <v>3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103</v>
      </c>
    </row>
    <row r="42" spans="1:11" x14ac:dyDescent="0.3">
      <c r="A42" s="23"/>
      <c r="B42" s="20" t="s">
        <v>46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50">
        <v>41324</v>
      </c>
    </row>
    <row r="43" spans="1:11" x14ac:dyDescent="0.3">
      <c r="A43" s="23"/>
      <c r="B43" s="20" t="s">
        <v>102</v>
      </c>
      <c r="C43" s="13"/>
      <c r="D43" s="38">
        <v>0.21200000000000002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3">
      <c r="A44" s="23">
        <v>41364</v>
      </c>
      <c r="B44" s="20" t="s">
        <v>46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</v>
      </c>
      <c r="I44" s="13"/>
      <c r="J44" s="11"/>
      <c r="K44" s="50">
        <v>41345</v>
      </c>
    </row>
    <row r="45" spans="1:11" x14ac:dyDescent="0.3">
      <c r="A45" s="23"/>
      <c r="B45" s="20" t="s">
        <v>104</v>
      </c>
      <c r="C45" s="13"/>
      <c r="D45" s="38">
        <v>0.23300000000000001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3">
      <c r="A46" s="23">
        <v>41394</v>
      </c>
      <c r="B46" s="20" t="s">
        <v>46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41379</v>
      </c>
    </row>
    <row r="47" spans="1:11" x14ac:dyDescent="0.3">
      <c r="A47" s="23"/>
      <c r="B47" s="20" t="s">
        <v>50</v>
      </c>
      <c r="C47" s="13"/>
      <c r="D47" s="38">
        <v>4</v>
      </c>
      <c r="E47" s="13"/>
      <c r="F47" s="20"/>
      <c r="G47" s="13"/>
      <c r="H47" s="38"/>
      <c r="I47" s="13"/>
      <c r="J47" s="11"/>
      <c r="K47" s="20" t="s">
        <v>106</v>
      </c>
    </row>
    <row r="48" spans="1:11" x14ac:dyDescent="0.3">
      <c r="A48" s="23"/>
      <c r="B48" s="20" t="s">
        <v>105</v>
      </c>
      <c r="C48" s="13"/>
      <c r="D48" s="38">
        <v>0.55800000000000005</v>
      </c>
      <c r="E48" s="13"/>
      <c r="F48" s="20"/>
      <c r="G48" s="13"/>
      <c r="H48" s="38"/>
      <c r="I48" s="13"/>
      <c r="J48" s="11"/>
      <c r="K48" s="20"/>
    </row>
    <row r="49" spans="1:11" x14ac:dyDescent="0.3">
      <c r="A49" s="23">
        <v>41425</v>
      </c>
      <c r="B49" s="20" t="s">
        <v>46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50">
        <v>41410</v>
      </c>
    </row>
    <row r="50" spans="1:11" x14ac:dyDescent="0.3">
      <c r="A50" s="23"/>
      <c r="B50" s="20" t="s">
        <v>55</v>
      </c>
      <c r="C50" s="13"/>
      <c r="D50" s="38"/>
      <c r="E50" s="13"/>
      <c r="F50" s="20"/>
      <c r="G50" s="13" t="str">
        <f>IF(ISBLANK(Table1[[#This Row],[EARNED]]),"",Table1[[#This Row],[EARNED]])</f>
        <v/>
      </c>
      <c r="H50" s="38">
        <v>2</v>
      </c>
      <c r="I50" s="13"/>
      <c r="J50" s="11"/>
      <c r="K50" s="20" t="s">
        <v>107</v>
      </c>
    </row>
    <row r="51" spans="1:11" x14ac:dyDescent="0.3">
      <c r="A51" s="23"/>
      <c r="B51" s="20" t="s">
        <v>55</v>
      </c>
      <c r="C51" s="13"/>
      <c r="D51" s="38"/>
      <c r="E51" s="13"/>
      <c r="F51" s="20"/>
      <c r="G51" s="13"/>
      <c r="H51" s="38">
        <v>2</v>
      </c>
      <c r="I51" s="13"/>
      <c r="J51" s="11"/>
      <c r="K51" s="20"/>
    </row>
    <row r="52" spans="1:11" x14ac:dyDescent="0.3">
      <c r="A52" s="23"/>
      <c r="B52" s="20" t="s">
        <v>109</v>
      </c>
      <c r="C52" s="13"/>
      <c r="D52" s="38">
        <v>0.17100000000000001</v>
      </c>
      <c r="E52" s="13"/>
      <c r="F52" s="20"/>
      <c r="G52" s="13"/>
      <c r="H52" s="38"/>
      <c r="I52" s="13"/>
      <c r="J52" s="11"/>
      <c r="K52" s="20" t="s">
        <v>110</v>
      </c>
    </row>
    <row r="53" spans="1:11" x14ac:dyDescent="0.3">
      <c r="A53" s="23">
        <v>41455</v>
      </c>
      <c r="B53" s="20" t="s">
        <v>111</v>
      </c>
      <c r="C53" s="13">
        <v>1.25</v>
      </c>
      <c r="D53" s="38">
        <v>0.254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v>41486</v>
      </c>
      <c r="B54" s="20" t="s">
        <v>80</v>
      </c>
      <c r="C54" s="13">
        <v>1.25</v>
      </c>
      <c r="D54" s="38">
        <v>6.0000000000000001E-3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v>41517</v>
      </c>
      <c r="B55" s="20" t="s">
        <v>112</v>
      </c>
      <c r="C55" s="13">
        <v>1.25</v>
      </c>
      <c r="D55" s="38">
        <v>0.29199999999999998</v>
      </c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41547</v>
      </c>
      <c r="B56" s="20" t="s">
        <v>46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50">
        <v>41542</v>
      </c>
    </row>
    <row r="57" spans="1:11" x14ac:dyDescent="0.3">
      <c r="A57" s="23"/>
      <c r="B57" s="20" t="s">
        <v>80</v>
      </c>
      <c r="C57" s="13"/>
      <c r="D57" s="38">
        <v>6.0000000000000001E-3</v>
      </c>
      <c r="E57" s="13"/>
      <c r="F57" s="20"/>
      <c r="G57" s="13"/>
      <c r="H57" s="38"/>
      <c r="I57" s="13"/>
      <c r="J57" s="11"/>
      <c r="K57" s="50"/>
    </row>
    <row r="58" spans="1:11" x14ac:dyDescent="0.3">
      <c r="A58" s="23">
        <v>41578</v>
      </c>
      <c r="B58" s="20" t="s">
        <v>113</v>
      </c>
      <c r="C58" s="13">
        <v>1.25</v>
      </c>
      <c r="D58" s="38">
        <v>0.70199999999999996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41608</v>
      </c>
      <c r="B59" s="20" t="s">
        <v>114</v>
      </c>
      <c r="C59" s="13">
        <v>1.25</v>
      </c>
      <c r="D59" s="38">
        <v>4.5999999999999999E-2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41639</v>
      </c>
      <c r="B60" s="20" t="s">
        <v>115</v>
      </c>
      <c r="C60" s="13">
        <v>1.25</v>
      </c>
      <c r="D60" s="38">
        <v>0.16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50"/>
    </row>
    <row r="61" spans="1:11" x14ac:dyDescent="0.3">
      <c r="A61" s="47" t="s">
        <v>108</v>
      </c>
      <c r="B61" s="20"/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/>
    </row>
    <row r="62" spans="1:11" x14ac:dyDescent="0.3">
      <c r="A62" s="23">
        <v>41670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v>41698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v>41729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41759</v>
      </c>
      <c r="B65" s="20" t="s">
        <v>46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1</v>
      </c>
      <c r="I65" s="13"/>
      <c r="J65" s="11"/>
      <c r="K65" s="50">
        <v>41750</v>
      </c>
    </row>
    <row r="66" spans="1:11" x14ac:dyDescent="0.3">
      <c r="A66" s="23">
        <v>41790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3</v>
      </c>
      <c r="I66" s="13"/>
      <c r="J66" s="11"/>
      <c r="K66" s="20" t="s">
        <v>116</v>
      </c>
    </row>
    <row r="67" spans="1:11" x14ac:dyDescent="0.3">
      <c r="A67" s="23"/>
      <c r="B67" s="20" t="s">
        <v>47</v>
      </c>
      <c r="C67" s="13"/>
      <c r="D67" s="38"/>
      <c r="E67" s="13"/>
      <c r="F67" s="20"/>
      <c r="G67" s="13"/>
      <c r="H67" s="38"/>
      <c r="I67" s="13"/>
      <c r="J67" s="11"/>
      <c r="K67" s="50">
        <v>41775</v>
      </c>
    </row>
    <row r="68" spans="1:11" x14ac:dyDescent="0.3">
      <c r="A68" s="23">
        <v>41820</v>
      </c>
      <c r="B68" s="20" t="s">
        <v>46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0">
        <v>41801</v>
      </c>
    </row>
    <row r="69" spans="1:11" x14ac:dyDescent="0.3">
      <c r="A69" s="23">
        <v>41851</v>
      </c>
      <c r="B69" s="20" t="s">
        <v>46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50">
        <v>41837</v>
      </c>
    </row>
    <row r="70" spans="1:11" x14ac:dyDescent="0.3">
      <c r="A70" s="23">
        <v>41882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41912</v>
      </c>
      <c r="B71" s="20" t="s">
        <v>46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1</v>
      </c>
      <c r="I71" s="13"/>
      <c r="J71" s="11"/>
      <c r="K71" s="50">
        <v>41886</v>
      </c>
    </row>
    <row r="72" spans="1:11" x14ac:dyDescent="0.3">
      <c r="A72" s="23"/>
      <c r="B72" s="20" t="s">
        <v>47</v>
      </c>
      <c r="C72" s="13"/>
      <c r="D72" s="38"/>
      <c r="E72" s="13"/>
      <c r="F72" s="20"/>
      <c r="G72" s="13"/>
      <c r="H72" s="38"/>
      <c r="I72" s="13"/>
      <c r="J72" s="11"/>
      <c r="K72" s="50">
        <v>41906</v>
      </c>
    </row>
    <row r="73" spans="1:11" x14ac:dyDescent="0.3">
      <c r="A73" s="23"/>
      <c r="B73" s="20" t="s">
        <v>46</v>
      </c>
      <c r="C73" s="13"/>
      <c r="D73" s="38"/>
      <c r="E73" s="13"/>
      <c r="F73" s="20"/>
      <c r="G73" s="13"/>
      <c r="H73" s="38">
        <v>1</v>
      </c>
      <c r="I73" s="13"/>
      <c r="J73" s="11"/>
      <c r="K73" s="50">
        <v>41908</v>
      </c>
    </row>
    <row r="74" spans="1:11" x14ac:dyDescent="0.3">
      <c r="A74" s="23">
        <v>41943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41973</v>
      </c>
      <c r="B75" s="20" t="s">
        <v>94</v>
      </c>
      <c r="C75" s="13">
        <v>1.25</v>
      </c>
      <c r="D75" s="38">
        <v>3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117</v>
      </c>
    </row>
    <row r="76" spans="1:11" x14ac:dyDescent="0.3">
      <c r="A76" s="23">
        <v>42004</v>
      </c>
      <c r="B76" s="20" t="s">
        <v>69</v>
      </c>
      <c r="C76" s="13">
        <v>1.25</v>
      </c>
      <c r="D76" s="38">
        <v>1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50">
        <v>41984</v>
      </c>
    </row>
    <row r="77" spans="1:11" x14ac:dyDescent="0.3">
      <c r="A77" s="23"/>
      <c r="B77" s="20" t="s">
        <v>47</v>
      </c>
      <c r="C77" s="13"/>
      <c r="D77" s="38"/>
      <c r="E77" s="13"/>
      <c r="F77" s="20"/>
      <c r="G77" s="13"/>
      <c r="H77" s="38"/>
      <c r="I77" s="13"/>
      <c r="J77" s="11"/>
      <c r="K77" s="50">
        <v>41983</v>
      </c>
    </row>
    <row r="78" spans="1:11" x14ac:dyDescent="0.3">
      <c r="A78" s="47" t="s">
        <v>118</v>
      </c>
      <c r="B78" s="20"/>
      <c r="C78" s="13"/>
      <c r="D78" s="38"/>
      <c r="E78" s="13"/>
      <c r="F78" s="20"/>
      <c r="G78" s="13"/>
      <c r="H78" s="38"/>
      <c r="I78" s="13"/>
      <c r="J78" s="11"/>
      <c r="K78" s="20"/>
    </row>
    <row r="79" spans="1:11" x14ac:dyDescent="0.3">
      <c r="A79" s="23">
        <v>42035</v>
      </c>
      <c r="B79" s="20" t="s">
        <v>94</v>
      </c>
      <c r="C79" s="13">
        <v>1.25</v>
      </c>
      <c r="D79" s="38">
        <v>3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119</v>
      </c>
    </row>
    <row r="80" spans="1:11" x14ac:dyDescent="0.3">
      <c r="A80" s="23"/>
      <c r="B80" s="20" t="s">
        <v>46</v>
      </c>
      <c r="C80" s="13"/>
      <c r="D80" s="38"/>
      <c r="E80" s="13"/>
      <c r="F80" s="20"/>
      <c r="G80" s="13"/>
      <c r="H80" s="38"/>
      <c r="I80" s="13"/>
      <c r="J80" s="11"/>
      <c r="K80" s="20"/>
    </row>
    <row r="81" spans="1:11" x14ac:dyDescent="0.3">
      <c r="A81" s="23"/>
      <c r="B81" s="20" t="s">
        <v>47</v>
      </c>
      <c r="C81" s="13"/>
      <c r="D81" s="38"/>
      <c r="E81" s="13"/>
      <c r="F81" s="20"/>
      <c r="G81" s="13"/>
      <c r="H81" s="38"/>
      <c r="I81" s="13"/>
      <c r="J81" s="11"/>
      <c r="K81" s="50">
        <v>42024</v>
      </c>
    </row>
    <row r="82" spans="1:11" x14ac:dyDescent="0.3">
      <c r="A82" s="23"/>
      <c r="B82" s="20" t="s">
        <v>46</v>
      </c>
      <c r="C82" s="13"/>
      <c r="D82" s="38"/>
      <c r="E82" s="13"/>
      <c r="F82" s="20"/>
      <c r="G82" s="13"/>
      <c r="H82" s="38"/>
      <c r="I82" s="13"/>
      <c r="J82" s="11"/>
      <c r="K82" s="50">
        <v>42033</v>
      </c>
    </row>
    <row r="83" spans="1:11" x14ac:dyDescent="0.3">
      <c r="A83" s="23">
        <v>42063</v>
      </c>
      <c r="B83" s="20" t="s">
        <v>48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3</v>
      </c>
      <c r="I83" s="13"/>
      <c r="J83" s="11"/>
      <c r="K83" s="20" t="s">
        <v>120</v>
      </c>
    </row>
    <row r="84" spans="1:11" x14ac:dyDescent="0.3">
      <c r="A84" s="23">
        <v>42094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42124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v>42155</v>
      </c>
      <c r="B86" s="20" t="s">
        <v>46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1</v>
      </c>
      <c r="I86" s="13"/>
      <c r="J86" s="11"/>
      <c r="K86" s="50">
        <v>42151</v>
      </c>
    </row>
    <row r="87" spans="1:11" x14ac:dyDescent="0.3">
      <c r="A87" s="23">
        <v>42185</v>
      </c>
      <c r="B87" s="20" t="s">
        <v>46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0">
        <v>42159</v>
      </c>
    </row>
    <row r="88" spans="1:11" x14ac:dyDescent="0.3">
      <c r="A88" s="23">
        <v>42216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50">
        <v>42271</v>
      </c>
    </row>
    <row r="89" spans="1:11" x14ac:dyDescent="0.3">
      <c r="A89" s="23">
        <v>42247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42277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42308</v>
      </c>
      <c r="B91" s="20" t="s">
        <v>46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1</v>
      </c>
      <c r="I91" s="13"/>
      <c r="J91" s="11"/>
      <c r="K91" s="50">
        <v>42304</v>
      </c>
    </row>
    <row r="92" spans="1:11" x14ac:dyDescent="0.3">
      <c r="A92" s="23">
        <v>42338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42369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47" t="s">
        <v>121</v>
      </c>
      <c r="B94" s="20"/>
      <c r="C94" s="13"/>
      <c r="D94" s="38"/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3">
      <c r="A95" s="23">
        <v>42400</v>
      </c>
      <c r="B95" s="20" t="s">
        <v>55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2</v>
      </c>
      <c r="I95" s="13"/>
      <c r="J95" s="11"/>
      <c r="K95" s="20"/>
    </row>
    <row r="96" spans="1:11" x14ac:dyDescent="0.3">
      <c r="A96" s="23"/>
      <c r="B96" s="20" t="s">
        <v>122</v>
      </c>
      <c r="C96" s="13"/>
      <c r="D96" s="38">
        <v>5.8000000000000017E-2</v>
      </c>
      <c r="E96" s="13"/>
      <c r="F96" s="20"/>
      <c r="G96" s="13" t="str">
        <f>IF(ISBLANK(Table1[[#This Row],[EARNED]]),"",Table1[[#This Row],[EARNED]])</f>
        <v/>
      </c>
      <c r="H96" s="38"/>
      <c r="I96" s="13"/>
      <c r="J96" s="11"/>
      <c r="K96" s="20"/>
    </row>
    <row r="97" spans="1:11" x14ac:dyDescent="0.3">
      <c r="A97" s="23">
        <v>42429</v>
      </c>
      <c r="B97" s="20" t="s">
        <v>46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1</v>
      </c>
      <c r="I97" s="13"/>
      <c r="J97" s="11"/>
      <c r="K97" s="20"/>
    </row>
    <row r="98" spans="1:11" x14ac:dyDescent="0.3">
      <c r="A98" s="23"/>
      <c r="B98" s="20" t="s">
        <v>123</v>
      </c>
      <c r="C98" s="13"/>
      <c r="D98" s="38">
        <v>5.2000000000000011E-2</v>
      </c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/>
    </row>
    <row r="99" spans="1:11" x14ac:dyDescent="0.3">
      <c r="A99" s="23">
        <v>42460</v>
      </c>
      <c r="B99" s="20" t="s">
        <v>46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20"/>
    </row>
    <row r="100" spans="1:11" x14ac:dyDescent="0.3">
      <c r="A100" s="23"/>
      <c r="B100" s="20" t="s">
        <v>124</v>
      </c>
      <c r="C100" s="13"/>
      <c r="D100" s="38">
        <v>0.13500000000000001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v>42490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42521</v>
      </c>
      <c r="B102" s="20"/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42551</v>
      </c>
      <c r="B103" s="20" t="s">
        <v>125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1</v>
      </c>
      <c r="I103" s="13"/>
      <c r="J103" s="11"/>
      <c r="K103" s="20"/>
    </row>
    <row r="104" spans="1:11" x14ac:dyDescent="0.3">
      <c r="A104" s="23">
        <v>42582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42613</v>
      </c>
      <c r="B105" s="20" t="s">
        <v>55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/>
    </row>
    <row r="106" spans="1:11" x14ac:dyDescent="0.3">
      <c r="A106" s="23"/>
      <c r="B106" s="20" t="s">
        <v>78</v>
      </c>
      <c r="C106" s="13"/>
      <c r="D106" s="38">
        <v>2.700000000000001E-2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42643</v>
      </c>
      <c r="B107" s="20" t="s">
        <v>46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20"/>
    </row>
    <row r="108" spans="1:11" x14ac:dyDescent="0.3">
      <c r="A108" s="23"/>
      <c r="B108" s="20" t="s">
        <v>126</v>
      </c>
      <c r="C108" s="13"/>
      <c r="D108" s="38">
        <v>2.1000000000000005E-2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v>42674</v>
      </c>
      <c r="B109" s="20" t="s">
        <v>57</v>
      </c>
      <c r="C109" s="13">
        <v>1.25</v>
      </c>
      <c r="D109" s="38">
        <v>2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42704</v>
      </c>
      <c r="B110" s="20" t="s">
        <v>127</v>
      </c>
      <c r="C110" s="13">
        <v>1.25</v>
      </c>
      <c r="D110" s="38">
        <v>2E-3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42735</v>
      </c>
      <c r="B111" s="20" t="s">
        <v>129</v>
      </c>
      <c r="C111" s="13">
        <v>1.25</v>
      </c>
      <c r="D111" s="38">
        <v>3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/>
      <c r="B112" s="20" t="s">
        <v>80</v>
      </c>
      <c r="C112" s="13"/>
      <c r="D112" s="38">
        <v>6.0000000000000001E-3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3">
      <c r="A113" s="47" t="s">
        <v>128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3">
      <c r="A114" s="23">
        <v>42766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1</v>
      </c>
      <c r="I114" s="13"/>
      <c r="J114" s="11"/>
      <c r="K114" s="50">
        <v>42776</v>
      </c>
    </row>
    <row r="115" spans="1:11" x14ac:dyDescent="0.3">
      <c r="A115" s="23"/>
      <c r="B115" s="20" t="s">
        <v>46</v>
      </c>
      <c r="C115" s="13"/>
      <c r="D115" s="38"/>
      <c r="E115" s="13"/>
      <c r="F115" s="20"/>
      <c r="G115" s="13"/>
      <c r="H115" s="38">
        <v>1</v>
      </c>
      <c r="I115" s="13"/>
      <c r="J115" s="11"/>
      <c r="K115" s="50">
        <v>42788</v>
      </c>
    </row>
    <row r="116" spans="1:11" x14ac:dyDescent="0.3">
      <c r="A116" s="23"/>
      <c r="B116" s="20" t="s">
        <v>130</v>
      </c>
      <c r="C116" s="13"/>
      <c r="D116" s="38">
        <v>3.7000000000000019E-2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>
        <v>42794</v>
      </c>
      <c r="B117" s="20" t="s">
        <v>131</v>
      </c>
      <c r="C117" s="13">
        <v>1.25</v>
      </c>
      <c r="D117" s="38">
        <v>0.11900000000000001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42825</v>
      </c>
      <c r="B118" s="20" t="s">
        <v>47</v>
      </c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50">
        <v>42818</v>
      </c>
    </row>
    <row r="119" spans="1:11" x14ac:dyDescent="0.3">
      <c r="A119" s="23">
        <v>42855</v>
      </c>
      <c r="B119" s="20" t="s">
        <v>46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133</v>
      </c>
    </row>
    <row r="120" spans="1:11" x14ac:dyDescent="0.3">
      <c r="A120" s="23"/>
      <c r="B120" s="20" t="s">
        <v>132</v>
      </c>
      <c r="C120" s="13"/>
      <c r="D120" s="38">
        <v>4.0000000000000001E-3</v>
      </c>
      <c r="E120" s="13"/>
      <c r="F120" s="20"/>
      <c r="G120" s="13"/>
      <c r="H120" s="38"/>
      <c r="I120" s="13"/>
      <c r="J120" s="11"/>
      <c r="K120" s="20"/>
    </row>
    <row r="121" spans="1:11" x14ac:dyDescent="0.3">
      <c r="A121" s="23">
        <v>42886</v>
      </c>
      <c r="B121" s="20" t="s">
        <v>47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50">
        <v>42871</v>
      </c>
    </row>
    <row r="122" spans="1:11" x14ac:dyDescent="0.3">
      <c r="A122" s="23">
        <v>42916</v>
      </c>
      <c r="B122" s="20" t="s">
        <v>55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2</v>
      </c>
      <c r="I122" s="13"/>
      <c r="J122" s="11"/>
      <c r="K122" s="20" t="s">
        <v>134</v>
      </c>
    </row>
    <row r="123" spans="1:11" x14ac:dyDescent="0.3">
      <c r="A123" s="23"/>
      <c r="B123" s="20" t="s">
        <v>135</v>
      </c>
      <c r="C123" s="13"/>
      <c r="D123" s="38">
        <v>6.200000000000002E-2</v>
      </c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3">
      <c r="A124" s="23">
        <v>42947</v>
      </c>
      <c r="B124" s="20" t="s">
        <v>46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>
        <v>1</v>
      </c>
      <c r="I124" s="13"/>
      <c r="J124" s="11"/>
      <c r="K124" s="50">
        <v>42951</v>
      </c>
    </row>
    <row r="125" spans="1:11" x14ac:dyDescent="0.3">
      <c r="A125" s="23">
        <v>42978</v>
      </c>
      <c r="B125" s="20" t="s">
        <v>136</v>
      </c>
      <c r="C125" s="13">
        <v>1.25</v>
      </c>
      <c r="D125" s="38">
        <v>0.17300000000000001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43008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/>
      <c r="B127" s="20" t="s">
        <v>80</v>
      </c>
      <c r="C127" s="13"/>
      <c r="D127" s="38">
        <v>6.0000000000000001E-3</v>
      </c>
      <c r="E127" s="13"/>
      <c r="F127" s="20"/>
      <c r="G127" s="13"/>
      <c r="H127" s="38"/>
      <c r="I127" s="13"/>
      <c r="J127" s="11"/>
      <c r="K127" s="20"/>
    </row>
    <row r="128" spans="1:11" x14ac:dyDescent="0.3">
      <c r="A128" s="23">
        <v>43039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43069</v>
      </c>
      <c r="B129" s="20" t="s">
        <v>70</v>
      </c>
      <c r="C129" s="13">
        <v>1.25</v>
      </c>
      <c r="D129" s="38">
        <v>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137</v>
      </c>
    </row>
    <row r="130" spans="1:11" x14ac:dyDescent="0.3">
      <c r="A130" s="23"/>
      <c r="B130" s="20" t="s">
        <v>55</v>
      </c>
      <c r="C130" s="13"/>
      <c r="D130" s="38"/>
      <c r="E130" s="13"/>
      <c r="F130" s="20"/>
      <c r="G130" s="13"/>
      <c r="H130" s="38">
        <v>2</v>
      </c>
      <c r="I130" s="13"/>
      <c r="J130" s="11"/>
      <c r="K130" s="20" t="s">
        <v>138</v>
      </c>
    </row>
    <row r="131" spans="1:11" x14ac:dyDescent="0.3">
      <c r="A131" s="23"/>
      <c r="B131" s="20" t="s">
        <v>53</v>
      </c>
      <c r="C131" s="13"/>
      <c r="D131" s="38">
        <v>1</v>
      </c>
      <c r="E131" s="13"/>
      <c r="F131" s="20"/>
      <c r="G131" s="13"/>
      <c r="H131" s="38"/>
      <c r="I131" s="13"/>
      <c r="J131" s="11"/>
      <c r="K131" s="20"/>
    </row>
    <row r="132" spans="1:11" x14ac:dyDescent="0.3">
      <c r="A132" s="23">
        <v>43100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47" t="s">
        <v>45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3">
      <c r="A134" s="39">
        <v>43101</v>
      </c>
      <c r="B134" s="20" t="s">
        <v>46</v>
      </c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>
        <v>1</v>
      </c>
      <c r="I134" s="9"/>
      <c r="J134" s="11"/>
      <c r="K134" s="50">
        <v>43112</v>
      </c>
    </row>
    <row r="135" spans="1:11" x14ac:dyDescent="0.3">
      <c r="A135" s="39">
        <v>43132</v>
      </c>
      <c r="B135" s="20" t="s">
        <v>47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50">
        <v>43138</v>
      </c>
    </row>
    <row r="136" spans="1:11" x14ac:dyDescent="0.3">
      <c r="A136" s="39"/>
      <c r="B136" s="20" t="s">
        <v>46</v>
      </c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>
        <v>1</v>
      </c>
      <c r="I136" s="9"/>
      <c r="J136" s="11"/>
      <c r="K136" s="50">
        <v>43138</v>
      </c>
    </row>
    <row r="137" spans="1:11" x14ac:dyDescent="0.3">
      <c r="A137" s="39"/>
      <c r="B137" s="20" t="s">
        <v>48</v>
      </c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>
        <v>3</v>
      </c>
      <c r="I137" s="9"/>
      <c r="J137" s="11"/>
      <c r="K137" s="20" t="s">
        <v>49</v>
      </c>
    </row>
    <row r="138" spans="1:11" x14ac:dyDescent="0.3">
      <c r="A138" s="39">
        <v>43160</v>
      </c>
      <c r="B138" s="20" t="s">
        <v>46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</v>
      </c>
      <c r="I138" s="9"/>
      <c r="J138" s="11"/>
      <c r="K138" s="50">
        <v>43558</v>
      </c>
    </row>
    <row r="139" spans="1:11" x14ac:dyDescent="0.3">
      <c r="A139" s="39"/>
      <c r="B139" s="20" t="s">
        <v>46</v>
      </c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>
        <v>1</v>
      </c>
      <c r="I139" s="9"/>
      <c r="J139" s="11"/>
      <c r="K139" s="50">
        <v>43571</v>
      </c>
    </row>
    <row r="140" spans="1:11" x14ac:dyDescent="0.3">
      <c r="A140" s="39">
        <v>43191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3">
      <c r="A141" s="39">
        <v>43221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39">
        <v>43252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39">
        <v>43282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50">
        <v>43669</v>
      </c>
    </row>
    <row r="144" spans="1:11" x14ac:dyDescent="0.3">
      <c r="A144" s="39">
        <v>43313</v>
      </c>
      <c r="B144" s="20" t="s">
        <v>46</v>
      </c>
      <c r="C144" s="13">
        <v>1.25</v>
      </c>
      <c r="D144" s="38"/>
      <c r="E144" s="9"/>
      <c r="F144" s="20"/>
      <c r="G144" s="13">
        <f>IF(ISBLANK(Table1[[#This Row],[EARNED]]),"",Table1[[#This Row],[EARNED]])</f>
        <v>1.25</v>
      </c>
      <c r="H144" s="38">
        <v>1</v>
      </c>
      <c r="I144" s="9"/>
      <c r="J144" s="11"/>
      <c r="K144" s="50">
        <v>43700</v>
      </c>
    </row>
    <row r="145" spans="1:11" x14ac:dyDescent="0.3">
      <c r="A145" s="39">
        <v>43344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50">
        <v>43719</v>
      </c>
    </row>
    <row r="146" spans="1:11" x14ac:dyDescent="0.3">
      <c r="A146" s="39"/>
      <c r="B146" s="20" t="s">
        <v>46</v>
      </c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>
        <v>1</v>
      </c>
      <c r="I146" s="9"/>
      <c r="J146" s="11"/>
      <c r="K146" s="50">
        <v>43732</v>
      </c>
    </row>
    <row r="147" spans="1:11" x14ac:dyDescent="0.3">
      <c r="A147" s="39">
        <v>43374</v>
      </c>
      <c r="B147" s="20" t="s">
        <v>50</v>
      </c>
      <c r="C147" s="13">
        <v>1.25</v>
      </c>
      <c r="D147" s="38">
        <v>4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 t="s">
        <v>51</v>
      </c>
    </row>
    <row r="148" spans="1:11" x14ac:dyDescent="0.3">
      <c r="A148" s="39"/>
      <c r="B148" s="20" t="s">
        <v>46</v>
      </c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>
        <v>1</v>
      </c>
      <c r="I148" s="9"/>
      <c r="J148" s="11"/>
      <c r="K148" s="50">
        <v>43785</v>
      </c>
    </row>
    <row r="149" spans="1:11" x14ac:dyDescent="0.3">
      <c r="A149" s="39"/>
      <c r="B149" s="20" t="s">
        <v>46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1</v>
      </c>
      <c r="I149" s="9"/>
      <c r="J149" s="11"/>
      <c r="K149" s="50">
        <v>43788</v>
      </c>
    </row>
    <row r="150" spans="1:11" x14ac:dyDescent="0.3">
      <c r="A150" s="39"/>
      <c r="B150" s="20" t="s">
        <v>46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50">
        <v>43796</v>
      </c>
    </row>
    <row r="151" spans="1:11" x14ac:dyDescent="0.3">
      <c r="A151" s="39"/>
      <c r="B151" s="20" t="s">
        <v>47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50">
        <v>43809</v>
      </c>
    </row>
    <row r="152" spans="1:11" x14ac:dyDescent="0.3">
      <c r="A152" s="39"/>
      <c r="B152" s="20" t="s">
        <v>48</v>
      </c>
      <c r="C152" s="13"/>
      <c r="D152" s="38"/>
      <c r="E152" s="9"/>
      <c r="F152" s="20"/>
      <c r="G152" s="13" t="str">
        <f>IF(ISBLANK(Table1[[#This Row],[EARNED]]),"",Table1[[#This Row],[EARNED]])</f>
        <v/>
      </c>
      <c r="H152" s="38">
        <v>3</v>
      </c>
      <c r="I152" s="9"/>
      <c r="J152" s="11"/>
      <c r="K152" s="20" t="s">
        <v>52</v>
      </c>
    </row>
    <row r="153" spans="1:11" x14ac:dyDescent="0.3">
      <c r="A153" s="39">
        <v>43405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v>43435</v>
      </c>
      <c r="B154" s="20" t="s">
        <v>53</v>
      </c>
      <c r="C154" s="13">
        <v>1.25</v>
      </c>
      <c r="D154" s="38">
        <v>1</v>
      </c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47" t="s">
        <v>54</v>
      </c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>
        <v>43466</v>
      </c>
      <c r="B156" s="20" t="s">
        <v>47</v>
      </c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50">
        <v>43495</v>
      </c>
    </row>
    <row r="157" spans="1:11" x14ac:dyDescent="0.3">
      <c r="A157" s="39">
        <v>43497</v>
      </c>
      <c r="B157" s="20" t="s">
        <v>55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2</v>
      </c>
      <c r="I157" s="9"/>
      <c r="J157" s="11"/>
      <c r="K157" s="20" t="s">
        <v>56</v>
      </c>
    </row>
    <row r="158" spans="1:11" x14ac:dyDescent="0.3">
      <c r="A158" s="39">
        <v>43525</v>
      </c>
      <c r="B158" s="20" t="s">
        <v>46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0">
        <v>43539</v>
      </c>
    </row>
    <row r="159" spans="1:11" x14ac:dyDescent="0.3">
      <c r="A159" s="39">
        <v>43556</v>
      </c>
      <c r="B159" s="20" t="s">
        <v>46</v>
      </c>
      <c r="C159" s="13">
        <v>1.25</v>
      </c>
      <c r="D159" s="38"/>
      <c r="E159" s="9"/>
      <c r="F159" s="20"/>
      <c r="G159" s="13">
        <f>IF(ISBLANK(Table1[[#This Row],[EARNED]]),"",Table1[[#This Row],[EARNED]])</f>
        <v>1.25</v>
      </c>
      <c r="H159" s="38">
        <v>1</v>
      </c>
      <c r="I159" s="9"/>
      <c r="J159" s="11"/>
      <c r="K159" s="50">
        <v>43579</v>
      </c>
    </row>
    <row r="160" spans="1:11" x14ac:dyDescent="0.3">
      <c r="A160" s="39"/>
      <c r="B160" s="20" t="s">
        <v>46</v>
      </c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50">
        <v>43587</v>
      </c>
    </row>
    <row r="161" spans="1:11" x14ac:dyDescent="0.3">
      <c r="A161" s="39">
        <v>43586</v>
      </c>
      <c r="B161" s="20"/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39">
        <v>43617</v>
      </c>
      <c r="B162" s="20" t="s">
        <v>46</v>
      </c>
      <c r="C162" s="13">
        <v>1.25</v>
      </c>
      <c r="D162" s="38"/>
      <c r="E162" s="9"/>
      <c r="F162" s="20"/>
      <c r="G162" s="13">
        <f>IF(ISBLANK(Table1[[#This Row],[EARNED]]),"",Table1[[#This Row],[EARNED]])</f>
        <v>1.25</v>
      </c>
      <c r="H162" s="38">
        <v>1</v>
      </c>
      <c r="I162" s="9"/>
      <c r="J162" s="11"/>
      <c r="K162" s="50">
        <v>43633</v>
      </c>
    </row>
    <row r="163" spans="1:11" x14ac:dyDescent="0.3">
      <c r="A163" s="39"/>
      <c r="B163" s="20" t="s">
        <v>46</v>
      </c>
      <c r="C163" s="13"/>
      <c r="D163" s="38"/>
      <c r="E163" s="9"/>
      <c r="F163" s="20"/>
      <c r="G163" s="13" t="str">
        <f>IF(ISBLANK(Table1[[#This Row],[EARNED]]),"",Table1[[#This Row],[EARNED]])</f>
        <v/>
      </c>
      <c r="H163" s="38">
        <v>1</v>
      </c>
      <c r="I163" s="9"/>
      <c r="J163" s="11"/>
      <c r="K163" s="50">
        <v>43693</v>
      </c>
    </row>
    <row r="164" spans="1:11" x14ac:dyDescent="0.3">
      <c r="A164" s="39">
        <v>43647</v>
      </c>
      <c r="B164" s="20"/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v>43678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v>43709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50">
        <v>43720</v>
      </c>
    </row>
    <row r="167" spans="1:11" x14ac:dyDescent="0.3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50">
        <v>43725</v>
      </c>
    </row>
    <row r="168" spans="1:11" x14ac:dyDescent="0.3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50">
        <v>43732</v>
      </c>
    </row>
    <row r="169" spans="1:11" x14ac:dyDescent="0.3">
      <c r="A169" s="39">
        <v>43739</v>
      </c>
      <c r="B169" s="20" t="s">
        <v>46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0">
        <v>43747</v>
      </c>
    </row>
    <row r="170" spans="1:11" x14ac:dyDescent="0.3">
      <c r="A170" s="39"/>
      <c r="B170" s="20" t="s">
        <v>46</v>
      </c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>
        <v>1</v>
      </c>
      <c r="I170" s="9"/>
      <c r="J170" s="11"/>
      <c r="K170" s="50">
        <v>43745</v>
      </c>
    </row>
    <row r="171" spans="1:11" x14ac:dyDescent="0.3">
      <c r="A171" s="39"/>
      <c r="B171" s="20" t="s">
        <v>46</v>
      </c>
      <c r="C171" s="13"/>
      <c r="D171" s="38"/>
      <c r="E171" s="9"/>
      <c r="F171" s="20"/>
      <c r="G171" s="13" t="str">
        <f>IF(ISBLANK(Table1[[#This Row],[EARNED]]),"",Table1[[#This Row],[EARNED]])</f>
        <v/>
      </c>
      <c r="H171" s="38">
        <v>1</v>
      </c>
      <c r="I171" s="9"/>
      <c r="J171" s="11"/>
      <c r="K171" s="50">
        <v>43762</v>
      </c>
    </row>
    <row r="172" spans="1:11" x14ac:dyDescent="0.3">
      <c r="A172" s="39">
        <v>43770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v>43800</v>
      </c>
      <c r="B173" s="20" t="s">
        <v>46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50">
        <v>43803</v>
      </c>
    </row>
    <row r="174" spans="1:11" x14ac:dyDescent="0.3">
      <c r="A174" s="39"/>
      <c r="B174" s="20" t="s">
        <v>57</v>
      </c>
      <c r="C174" s="13"/>
      <c r="D174" s="38">
        <v>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 t="s">
        <v>58</v>
      </c>
    </row>
    <row r="175" spans="1:11" x14ac:dyDescent="0.3">
      <c r="A175" s="39"/>
      <c r="B175" s="20" t="s">
        <v>57</v>
      </c>
      <c r="C175" s="13"/>
      <c r="D175" s="38">
        <v>2</v>
      </c>
      <c r="E175" s="9"/>
      <c r="F175" s="20"/>
      <c r="G175" s="13" t="str">
        <f>IF(ISBLANK(Table1[[#This Row],[EARNED]]),"",Table1[[#This Row],[EARNED]])</f>
        <v/>
      </c>
      <c r="H175" s="38"/>
      <c r="I175" s="9"/>
      <c r="J175" s="11"/>
      <c r="K175" s="20" t="s">
        <v>59</v>
      </c>
    </row>
    <row r="176" spans="1:11" x14ac:dyDescent="0.3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>
        <v>1</v>
      </c>
      <c r="I176" s="9"/>
      <c r="J176" s="11"/>
      <c r="K176" s="50">
        <v>43815</v>
      </c>
    </row>
    <row r="177" spans="1:11" x14ac:dyDescent="0.3">
      <c r="A177" s="39"/>
      <c r="B177" s="20" t="s">
        <v>53</v>
      </c>
      <c r="C177" s="13"/>
      <c r="D177" s="38">
        <v>1</v>
      </c>
      <c r="E177" s="9"/>
      <c r="F177" s="20"/>
      <c r="G177" s="13" t="str">
        <f>IF(ISBLANK(Table1[[#This Row],[EARNED]]),"",Table1[[#This Row],[EARNED]])</f>
        <v/>
      </c>
      <c r="H177" s="38"/>
      <c r="I177" s="9"/>
      <c r="J177" s="11"/>
      <c r="K177" s="20"/>
    </row>
    <row r="178" spans="1:11" x14ac:dyDescent="0.3">
      <c r="A178" s="47" t="s">
        <v>60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v>43831</v>
      </c>
      <c r="B179" s="20"/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3">
      <c r="A180" s="39">
        <v>43862</v>
      </c>
      <c r="B180" s="20" t="s">
        <v>61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62</v>
      </c>
    </row>
    <row r="181" spans="1:11" x14ac:dyDescent="0.3">
      <c r="A181" s="39"/>
      <c r="B181" s="20" t="s">
        <v>63</v>
      </c>
      <c r="C181" s="13"/>
      <c r="D181" s="38"/>
      <c r="E181" s="9"/>
      <c r="F181" s="20"/>
      <c r="G181" s="13" t="str">
        <f>IF(ISBLANK(Table1[[#This Row],[EARNED]]),"",Table1[[#This Row],[EARNED]])</f>
        <v/>
      </c>
      <c r="H181" s="38">
        <v>5</v>
      </c>
      <c r="I181" s="9"/>
      <c r="J181" s="11"/>
      <c r="K181" s="20"/>
    </row>
    <row r="182" spans="1:11" x14ac:dyDescent="0.3">
      <c r="A182" s="39">
        <v>43891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3">
      <c r="A183" s="39">
        <v>43922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v>43952</v>
      </c>
      <c r="B184" s="20" t="s">
        <v>64</v>
      </c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 t="s">
        <v>65</v>
      </c>
    </row>
    <row r="185" spans="1:11" x14ac:dyDescent="0.3">
      <c r="A185" s="39">
        <v>43983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v>44013</v>
      </c>
      <c r="B186" s="20"/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3">
      <c r="A187" s="39">
        <v>44044</v>
      </c>
      <c r="B187" s="20" t="s">
        <v>47</v>
      </c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50">
        <v>44069</v>
      </c>
    </row>
    <row r="188" spans="1:11" x14ac:dyDescent="0.3">
      <c r="A188" s="39"/>
      <c r="B188" s="20" t="s">
        <v>66</v>
      </c>
      <c r="C188" s="13"/>
      <c r="D188" s="38"/>
      <c r="E188" s="9"/>
      <c r="F188" s="20"/>
      <c r="G188" s="13" t="str">
        <f>IF(ISBLANK(Table1[[#This Row],[EARNED]]),"",Table1[[#This Row],[EARNED]])</f>
        <v/>
      </c>
      <c r="H188" s="38"/>
      <c r="I188" s="9"/>
      <c r="J188" s="11"/>
      <c r="K188" s="50" t="s">
        <v>67</v>
      </c>
    </row>
    <row r="189" spans="1:11" x14ac:dyDescent="0.3">
      <c r="A189" s="39">
        <v>44075</v>
      </c>
      <c r="B189" s="20" t="s">
        <v>46</v>
      </c>
      <c r="C189" s="13">
        <v>1.25</v>
      </c>
      <c r="D189" s="38"/>
      <c r="E189" s="9"/>
      <c r="F189" s="20"/>
      <c r="G189" s="13">
        <f>IF(ISBLANK(Table1[[#This Row],[EARNED]]),"",Table1[[#This Row],[EARNED]])</f>
        <v>1.25</v>
      </c>
      <c r="H189" s="38">
        <v>1</v>
      </c>
      <c r="I189" s="9"/>
      <c r="J189" s="11"/>
      <c r="K189" s="50">
        <v>44091</v>
      </c>
    </row>
    <row r="190" spans="1:11" x14ac:dyDescent="0.3">
      <c r="A190" s="39"/>
      <c r="B190" s="20" t="s">
        <v>55</v>
      </c>
      <c r="C190" s="13"/>
      <c r="D190" s="38"/>
      <c r="E190" s="9"/>
      <c r="F190" s="20"/>
      <c r="G190" s="13" t="str">
        <f>IF(ISBLANK(Table1[[#This Row],[EARNED]]),"",Table1[[#This Row],[EARNED]])</f>
        <v/>
      </c>
      <c r="H190" s="38">
        <v>2</v>
      </c>
      <c r="I190" s="9"/>
      <c r="J190" s="11"/>
      <c r="K190" s="50" t="s">
        <v>68</v>
      </c>
    </row>
    <row r="191" spans="1:11" x14ac:dyDescent="0.3">
      <c r="A191" s="39">
        <v>44105</v>
      </c>
      <c r="B191" s="20" t="s">
        <v>69</v>
      </c>
      <c r="C191" s="13">
        <v>1.25</v>
      </c>
      <c r="D191" s="38"/>
      <c r="E191" s="9"/>
      <c r="F191" s="20"/>
      <c r="G191" s="13">
        <f>IF(ISBLANK(Table1[[#This Row],[EARNED]]),"",Table1[[#This Row],[EARNED]])</f>
        <v>1.25</v>
      </c>
      <c r="H191" s="38">
        <v>1</v>
      </c>
      <c r="I191" s="9"/>
      <c r="J191" s="11"/>
      <c r="K191" s="50">
        <v>44105</v>
      </c>
    </row>
    <row r="192" spans="1:11" x14ac:dyDescent="0.3">
      <c r="A192" s="39">
        <v>44136</v>
      </c>
      <c r="B192" s="20"/>
      <c r="C192" s="13">
        <v>1.25</v>
      </c>
      <c r="D192" s="38"/>
      <c r="E192" s="9"/>
      <c r="F192" s="20"/>
      <c r="G192" s="13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3">
      <c r="A193" s="39">
        <v>44166</v>
      </c>
      <c r="B193" s="20" t="s">
        <v>46</v>
      </c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>
        <v>1</v>
      </c>
      <c r="I193" s="9"/>
      <c r="J193" s="11"/>
      <c r="K193" s="50">
        <v>44175</v>
      </c>
    </row>
    <row r="194" spans="1:11" x14ac:dyDescent="0.3">
      <c r="A194" s="39"/>
      <c r="B194" s="20" t="s">
        <v>70</v>
      </c>
      <c r="C194" s="13"/>
      <c r="D194" s="38">
        <v>4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20"/>
    </row>
    <row r="195" spans="1:11" x14ac:dyDescent="0.3">
      <c r="A195" s="47" t="s">
        <v>71</v>
      </c>
      <c r="B195" s="20"/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/>
      <c r="I195" s="9"/>
      <c r="J195" s="11"/>
      <c r="K195" s="20"/>
    </row>
    <row r="196" spans="1:11" x14ac:dyDescent="0.3">
      <c r="A196" s="39">
        <v>44197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v>44228</v>
      </c>
      <c r="B197" s="20"/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/>
      <c r="I197" s="9"/>
      <c r="J197" s="11"/>
      <c r="K197" s="20"/>
    </row>
    <row r="198" spans="1:11" x14ac:dyDescent="0.3">
      <c r="A198" s="39">
        <v>44256</v>
      </c>
      <c r="B198" s="20"/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39">
        <v>44287</v>
      </c>
      <c r="B199" s="20"/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3">
      <c r="A200" s="39">
        <v>44317</v>
      </c>
      <c r="B200" s="20"/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/>
    </row>
    <row r="201" spans="1:11" x14ac:dyDescent="0.3">
      <c r="A201" s="39">
        <v>44348</v>
      </c>
      <c r="B201" s="20"/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20"/>
    </row>
    <row r="202" spans="1:11" x14ac:dyDescent="0.3">
      <c r="A202" s="39">
        <v>44378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v>44409</v>
      </c>
      <c r="B203" s="20"/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44440</v>
      </c>
      <c r="B204" s="20"/>
      <c r="C204" s="13">
        <v>1.25</v>
      </c>
      <c r="D204" s="38"/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44470</v>
      </c>
      <c r="B205" s="20"/>
      <c r="C205" s="13">
        <v>1.25</v>
      </c>
      <c r="D205" s="38"/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44501</v>
      </c>
      <c r="B206" s="20"/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3">
      <c r="A207" s="39">
        <v>44531</v>
      </c>
      <c r="B207" s="20" t="s">
        <v>72</v>
      </c>
      <c r="C207" s="13">
        <v>1.25</v>
      </c>
      <c r="D207" s="38">
        <v>5</v>
      </c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7" t="s">
        <v>73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v>44562</v>
      </c>
      <c r="B209" s="20"/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3">
      <c r="A210" s="39">
        <v>44593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v>44621</v>
      </c>
      <c r="B211" s="20" t="s">
        <v>74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75</v>
      </c>
    </row>
    <row r="212" spans="1:11" x14ac:dyDescent="0.3">
      <c r="A212" s="39">
        <v>44652</v>
      </c>
      <c r="B212" s="20"/>
      <c r="C212" s="13">
        <v>1.25</v>
      </c>
      <c r="D212" s="38"/>
      <c r="E212" s="9"/>
      <c r="F212" s="20"/>
      <c r="G212" s="13">
        <f>IF(ISBLANK(Table1[[#This Row],[EARNED]]),"",Table1[[#This Row],[EARNED]])</f>
        <v>1.25</v>
      </c>
      <c r="H212" s="38"/>
      <c r="I212" s="9"/>
      <c r="J212" s="11"/>
      <c r="K212" s="20"/>
    </row>
    <row r="213" spans="1:11" x14ac:dyDescent="0.3">
      <c r="A213" s="39">
        <v>44682</v>
      </c>
      <c r="B213" s="20"/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/>
      <c r="I213" s="9"/>
      <c r="J213" s="11"/>
      <c r="K213" s="20"/>
    </row>
    <row r="214" spans="1:11" x14ac:dyDescent="0.3">
      <c r="A214" s="39">
        <v>44713</v>
      </c>
      <c r="B214" s="20"/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/>
      <c r="I214" s="9"/>
      <c r="J214" s="11"/>
      <c r="K214" s="20"/>
    </row>
    <row r="215" spans="1:11" x14ac:dyDescent="0.3">
      <c r="A215" s="39">
        <v>44743</v>
      </c>
      <c r="B215" s="20"/>
      <c r="C215" s="13">
        <v>1.25</v>
      </c>
      <c r="D215" s="38"/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20"/>
    </row>
    <row r="216" spans="1:11" x14ac:dyDescent="0.3">
      <c r="A216" s="39">
        <v>44774</v>
      </c>
      <c r="B216" s="20" t="s">
        <v>46</v>
      </c>
      <c r="C216" s="13">
        <v>1.25</v>
      </c>
      <c r="D216" s="38"/>
      <c r="E216" s="9"/>
      <c r="F216" s="20"/>
      <c r="G216" s="13">
        <f>IF(ISBLANK(Table1[[#This Row],[EARNED]]),"",Table1[[#This Row],[EARNED]])</f>
        <v>1.25</v>
      </c>
      <c r="H216" s="38">
        <v>1</v>
      </c>
      <c r="I216" s="9"/>
      <c r="J216" s="11"/>
      <c r="K216" s="50">
        <v>44791</v>
      </c>
    </row>
    <row r="217" spans="1:11" x14ac:dyDescent="0.3">
      <c r="A217" s="39">
        <v>44805</v>
      </c>
      <c r="B217" s="20"/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3">
      <c r="A218" s="39">
        <v>44835</v>
      </c>
      <c r="B218" s="20" t="s">
        <v>69</v>
      </c>
      <c r="C218" s="13">
        <v>1.25</v>
      </c>
      <c r="D218" s="38">
        <v>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50">
        <v>44845</v>
      </c>
    </row>
    <row r="219" spans="1:11" x14ac:dyDescent="0.3">
      <c r="A219" s="39">
        <v>44866</v>
      </c>
      <c r="B219" s="20" t="s">
        <v>46</v>
      </c>
      <c r="C219" s="13">
        <v>1.25</v>
      </c>
      <c r="D219" s="38"/>
      <c r="E219" s="9"/>
      <c r="F219" s="20"/>
      <c r="G219" s="13">
        <f>IF(ISBLANK(Table1[[#This Row],[EARNED]]),"",Table1[[#This Row],[EARNED]])</f>
        <v>1.25</v>
      </c>
      <c r="H219" s="38">
        <v>1</v>
      </c>
      <c r="I219" s="9"/>
      <c r="J219" s="11"/>
      <c r="K219" s="50">
        <v>44873</v>
      </c>
    </row>
    <row r="220" spans="1:11" x14ac:dyDescent="0.3">
      <c r="A220" s="39">
        <v>44896</v>
      </c>
      <c r="B220" s="20" t="s">
        <v>70</v>
      </c>
      <c r="C220" s="13">
        <v>1.25</v>
      </c>
      <c r="D220" s="38">
        <v>4</v>
      </c>
      <c r="E220" s="9"/>
      <c r="F220" s="20"/>
      <c r="G220" s="13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3">
      <c r="A221" s="47" t="s">
        <v>76</v>
      </c>
      <c r="B221" s="20"/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3">
      <c r="A222" s="39">
        <v>44957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44985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45016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v>45046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45077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45107</v>
      </c>
      <c r="B227" s="20"/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45138</v>
      </c>
      <c r="B228" s="20"/>
      <c r="C228" s="13">
        <v>1.25</v>
      </c>
      <c r="D228" s="38"/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45169</v>
      </c>
      <c r="B229" s="20"/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39">
        <v>45199</v>
      </c>
      <c r="B230" s="20"/>
      <c r="C230" s="13">
        <v>1.25</v>
      </c>
      <c r="D230" s="38"/>
      <c r="E230" s="9"/>
      <c r="F230" s="20"/>
      <c r="G230" s="13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3">
      <c r="A231" s="39">
        <v>45230</v>
      </c>
      <c r="B231" s="20"/>
      <c r="C231" s="13"/>
      <c r="D231" s="38"/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45260</v>
      </c>
      <c r="B232" s="20"/>
      <c r="C232" s="13"/>
      <c r="D232" s="38"/>
      <c r="E232" s="9"/>
      <c r="F232" s="20"/>
      <c r="G232" s="13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3">
      <c r="A233" s="39">
        <v>45291</v>
      </c>
      <c r="B233" s="20"/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3">
      <c r="A234" s="47" t="s">
        <v>139</v>
      </c>
      <c r="B234" s="20"/>
      <c r="C234" s="13"/>
      <c r="D234" s="38"/>
      <c r="E234" s="9"/>
      <c r="F234" s="20"/>
      <c r="G234" s="13" t="str">
        <f>IF(ISBLANK(Table1[[#This Row],[EARNED]]),"",Table1[[#This Row],[EARNED]])</f>
        <v/>
      </c>
      <c r="H234" s="38"/>
      <c r="I234" s="9"/>
      <c r="J234" s="11"/>
      <c r="K234" s="20"/>
    </row>
    <row r="235" spans="1:11" x14ac:dyDescent="0.3">
      <c r="A235" s="39">
        <v>45322</v>
      </c>
      <c r="B235" s="20"/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/>
    </row>
    <row r="236" spans="1:11" x14ac:dyDescent="0.3">
      <c r="A236" s="39">
        <v>45351</v>
      </c>
      <c r="B236" s="20"/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/>
    </row>
    <row r="237" spans="1:11" x14ac:dyDescent="0.3">
      <c r="A237" s="39">
        <v>45382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/>
    </row>
    <row r="238" spans="1:11" x14ac:dyDescent="0.3">
      <c r="A238" s="39">
        <v>45412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20"/>
    </row>
    <row r="239" spans="1:11" x14ac:dyDescent="0.3">
      <c r="A239" s="39">
        <v>45443</v>
      </c>
      <c r="B239" s="20"/>
      <c r="C239" s="13"/>
      <c r="D239" s="38"/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45473</v>
      </c>
      <c r="B240" s="20"/>
      <c r="C240" s="13"/>
      <c r="D240" s="38"/>
      <c r="E240" s="9"/>
      <c r="F240" s="20"/>
      <c r="G240" s="13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3">
      <c r="A241" s="39">
        <v>45504</v>
      </c>
      <c r="B241" s="20"/>
      <c r="C241" s="13"/>
      <c r="D241" s="38"/>
      <c r="E241" s="9"/>
      <c r="F241" s="20"/>
      <c r="G241" s="13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3">
      <c r="A242" s="39">
        <v>45535</v>
      </c>
      <c r="B242" s="20"/>
      <c r="C242" s="13"/>
      <c r="D242" s="38"/>
      <c r="E242" s="9"/>
      <c r="F242" s="20"/>
      <c r="G242" s="13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3">
      <c r="A243" s="39">
        <v>45565</v>
      </c>
      <c r="B243" s="20"/>
      <c r="C243" s="13"/>
      <c r="D243" s="38"/>
      <c r="E243" s="9"/>
      <c r="F243" s="20"/>
      <c r="G243" s="13" t="str">
        <f>IF(ISBLANK(Table1[[#This Row],[EARNED]]),"",Table1[[#This Row],[EARNED]])</f>
        <v/>
      </c>
      <c r="H243" s="38"/>
      <c r="I243" s="9"/>
      <c r="J243" s="11"/>
      <c r="K243" s="20"/>
    </row>
    <row r="244" spans="1:11" x14ac:dyDescent="0.3">
      <c r="A244" s="39">
        <v>45596</v>
      </c>
      <c r="B244" s="20"/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45626</v>
      </c>
      <c r="B245" s="20"/>
      <c r="C245" s="13"/>
      <c r="D245" s="38"/>
      <c r="E245" s="9"/>
      <c r="F245" s="20"/>
      <c r="G245" s="13" t="str">
        <f>IF(ISBLANK(Table1[[#This Row],[EARNED]]),"",Table1[[#This Row],[EARNED]])</f>
        <v/>
      </c>
      <c r="H245" s="38"/>
      <c r="I245" s="9"/>
      <c r="J245" s="11"/>
      <c r="K245" s="20"/>
    </row>
    <row r="246" spans="1:11" x14ac:dyDescent="0.3">
      <c r="A246" s="39">
        <v>45657</v>
      </c>
      <c r="B246" s="20"/>
      <c r="C246" s="13"/>
      <c r="D246" s="38"/>
      <c r="E246" s="9"/>
      <c r="F246" s="20"/>
      <c r="G246" s="13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3">
      <c r="A247" s="39">
        <v>45688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39">
        <v>45716</v>
      </c>
      <c r="B248" s="20"/>
      <c r="C248" s="13"/>
      <c r="D248" s="38"/>
      <c r="E248" s="9"/>
      <c r="F248" s="20"/>
      <c r="G248" s="13" t="str">
        <f>IF(ISBLANK(Table1[[#This Row],[EARNED]]),"",Table1[[#This Row],[EARNED]])</f>
        <v/>
      </c>
      <c r="H248" s="38"/>
      <c r="I248" s="9"/>
      <c r="J248" s="11"/>
      <c r="K248" s="20"/>
    </row>
    <row r="249" spans="1:11" x14ac:dyDescent="0.3">
      <c r="A249" s="39">
        <v>45747</v>
      </c>
      <c r="B249" s="20"/>
      <c r="C249" s="13"/>
      <c r="D249" s="38"/>
      <c r="E249" s="9"/>
      <c r="F249" s="20"/>
      <c r="G249" s="13" t="str">
        <f>IF(ISBLANK(Table1[[#This Row],[EARNED]]),"",Table1[[#This Row],[EARNED]])</f>
        <v/>
      </c>
      <c r="H249" s="38"/>
      <c r="I249" s="9"/>
      <c r="J249" s="11"/>
      <c r="K249" s="20"/>
    </row>
    <row r="250" spans="1:11" x14ac:dyDescent="0.3">
      <c r="A250" s="39">
        <v>45777</v>
      </c>
      <c r="B250" s="20"/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/>
      <c r="I250" s="9"/>
      <c r="J250" s="11"/>
      <c r="K250" s="20"/>
    </row>
    <row r="251" spans="1:11" x14ac:dyDescent="0.3">
      <c r="A251" s="39">
        <v>45808</v>
      </c>
      <c r="B251" s="20"/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/>
      <c r="I251" s="9"/>
      <c r="J251" s="11"/>
      <c r="K251" s="20"/>
    </row>
    <row r="252" spans="1:11" x14ac:dyDescent="0.3">
      <c r="A252" s="39">
        <v>45838</v>
      </c>
      <c r="B252" s="20"/>
      <c r="C252" s="13"/>
      <c r="D252" s="38"/>
      <c r="E252" s="9"/>
      <c r="F252" s="20"/>
      <c r="G252" s="13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3">
      <c r="A253" s="39">
        <v>45869</v>
      </c>
      <c r="B253" s="20"/>
      <c r="C253" s="13"/>
      <c r="D253" s="38"/>
      <c r="E253" s="9"/>
      <c r="F253" s="20"/>
      <c r="G253" s="13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3">
      <c r="A254" s="39">
        <v>45900</v>
      </c>
      <c r="B254" s="20"/>
      <c r="C254" s="13"/>
      <c r="D254" s="38"/>
      <c r="E254" s="9"/>
      <c r="F254" s="20"/>
      <c r="G254" s="13" t="str">
        <f>IF(ISBLANK(Table1[[#This Row],[EARNED]]),"",Table1[[#This Row],[EARNED]])</f>
        <v/>
      </c>
      <c r="H254" s="38"/>
      <c r="I254" s="9"/>
      <c r="J254" s="11"/>
      <c r="K254" s="20"/>
    </row>
    <row r="255" spans="1:11" x14ac:dyDescent="0.3">
      <c r="A255" s="39">
        <v>45930</v>
      </c>
      <c r="B255" s="20"/>
      <c r="C255" s="13"/>
      <c r="D255" s="38"/>
      <c r="E255" s="9"/>
      <c r="F255" s="20"/>
      <c r="G255" s="13" t="str">
        <f>IF(ISBLANK(Table1[[#This Row],[EARNED]]),"",Table1[[#This Row],[EARNED]])</f>
        <v/>
      </c>
      <c r="H255" s="38"/>
      <c r="I255" s="9"/>
      <c r="J255" s="11"/>
      <c r="K255" s="20"/>
    </row>
    <row r="256" spans="1:11" x14ac:dyDescent="0.3">
      <c r="A256" s="39">
        <v>45961</v>
      </c>
      <c r="B256" s="20"/>
      <c r="C256" s="13"/>
      <c r="D256" s="38"/>
      <c r="E256" s="9"/>
      <c r="F256" s="20"/>
      <c r="G256" s="13" t="str">
        <f>IF(ISBLANK(Table1[[#This Row],[EARNED]]),"",Table1[[#This Row],[EARNED]])</f>
        <v/>
      </c>
      <c r="H256" s="38"/>
      <c r="I256" s="9"/>
      <c r="J256" s="11"/>
      <c r="K256" s="20"/>
    </row>
    <row r="257" spans="1:11" x14ac:dyDescent="0.3">
      <c r="A257" s="39"/>
      <c r="B257" s="20"/>
      <c r="C257" s="13"/>
      <c r="D257" s="38"/>
      <c r="E257" s="9"/>
      <c r="F257" s="20"/>
      <c r="G257" s="13" t="str">
        <f>IF(ISBLANK(Table1[[#This Row],[EARNED]]),"",Table1[[#This Row],[EARNED]])</f>
        <v/>
      </c>
      <c r="H257" s="38"/>
      <c r="I257" s="9"/>
      <c r="J257" s="11"/>
      <c r="K257" s="20"/>
    </row>
    <row r="258" spans="1:11" x14ac:dyDescent="0.3">
      <c r="A258" s="39"/>
      <c r="B258" s="20"/>
      <c r="C258" s="13"/>
      <c r="D258" s="38"/>
      <c r="E258" s="9"/>
      <c r="F258" s="20"/>
      <c r="G258" s="13" t="str">
        <f>IF(ISBLANK(Table1[[#This Row],[EARNED]]),"",Table1[[#This Row],[EARNED]])</f>
        <v/>
      </c>
      <c r="H258" s="38"/>
      <c r="I258" s="9"/>
      <c r="J258" s="11"/>
      <c r="K258" s="20"/>
    </row>
    <row r="259" spans="1:11" x14ac:dyDescent="0.3">
      <c r="A259" s="39"/>
      <c r="B259" s="20"/>
      <c r="C259" s="13"/>
      <c r="D259" s="38"/>
      <c r="E259" s="9"/>
      <c r="F259" s="20"/>
      <c r="G259" s="13" t="str">
        <f>IF(ISBLANK(Table1[[#This Row],[EARNED]]),"",Table1[[#This Row],[EARNED]])</f>
        <v/>
      </c>
      <c r="H259" s="38"/>
      <c r="I259" s="9"/>
      <c r="J259" s="11"/>
      <c r="K259" s="20"/>
    </row>
    <row r="260" spans="1:11" x14ac:dyDescent="0.3">
      <c r="A260" s="39"/>
      <c r="B260" s="20"/>
      <c r="C260" s="13"/>
      <c r="D260" s="38"/>
      <c r="E260" s="9"/>
      <c r="F260" s="20"/>
      <c r="G260" s="13" t="str">
        <f>IF(ISBLANK(Table1[[#This Row],[EARNED]]),"",Table1[[#This Row],[EARNED]])</f>
        <v/>
      </c>
      <c r="H260" s="38"/>
      <c r="I260" s="9"/>
      <c r="J260" s="11"/>
      <c r="K260" s="20"/>
    </row>
    <row r="261" spans="1:11" x14ac:dyDescent="0.3">
      <c r="A261" s="39"/>
      <c r="B261" s="20"/>
      <c r="C261" s="13"/>
      <c r="D261" s="38"/>
      <c r="E261" s="9"/>
      <c r="F261" s="20"/>
      <c r="G261" s="13" t="str">
        <f>IF(ISBLANK(Table1[[#This Row],[EARNED]]),"",Table1[[#This Row],[EARNED]])</f>
        <v/>
      </c>
      <c r="H261" s="38"/>
      <c r="I261" s="9"/>
      <c r="J261" s="11"/>
      <c r="K261" s="20"/>
    </row>
    <row r="262" spans="1:11" x14ac:dyDescent="0.3">
      <c r="A262" s="39"/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39"/>
      <c r="B263" s="20"/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3">
      <c r="A264" s="39"/>
      <c r="B264" s="20"/>
      <c r="C264" s="13"/>
      <c r="D264" s="38"/>
      <c r="E264" s="9"/>
      <c r="F264" s="20"/>
      <c r="G264" s="13" t="str">
        <f>IF(ISBLANK(Table1[[#This Row],[EARNED]]),"",Table1[[#This Row],[EARNED]])</f>
        <v/>
      </c>
      <c r="H264" s="38"/>
      <c r="I264" s="9"/>
      <c r="J264" s="11"/>
      <c r="K264" s="20"/>
    </row>
    <row r="265" spans="1:11" x14ac:dyDescent="0.3">
      <c r="A265" s="39"/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40"/>
      <c r="B266" s="15"/>
      <c r="C266" s="41"/>
      <c r="D266" s="42"/>
      <c r="E266" s="9"/>
      <c r="F266" s="15"/>
      <c r="G266" s="41" t="str">
        <f>IF(ISBLANK(Table1[[#This Row],[EARNED]]),"",Table1[[#This Row],[EARNED]])</f>
        <v/>
      </c>
      <c r="H266" s="42"/>
      <c r="I266" s="9"/>
      <c r="J266" s="12"/>
      <c r="K2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1.2170000000000001</v>
      </c>
      <c r="B3" s="11">
        <v>1.252</v>
      </c>
      <c r="D3" s="11">
        <v>0</v>
      </c>
      <c r="E3" s="11">
        <v>1</v>
      </c>
      <c r="F3" s="11">
        <v>23</v>
      </c>
      <c r="G3" s="44">
        <f>SUMIFS(F7:F14,E7:E14,E3)+SUMIFS(D7:D66,C7:C66,F3)+D3</f>
        <v>0.17300000000000001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2023-10-04T07:39:34Z</dcterms:modified>
</cp:coreProperties>
</file>