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YORS OFFIC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7" i="1" l="1"/>
  <c r="G116" i="1" l="1"/>
  <c r="G91" i="1" l="1"/>
  <c r="G94" i="1" l="1"/>
  <c r="G100" i="1" l="1"/>
  <c r="G103" i="1" l="1"/>
  <c r="G102" i="1"/>
  <c r="G61" i="1" l="1"/>
  <c r="G50" i="1"/>
  <c r="G42" i="1"/>
  <c r="G35" i="1"/>
  <c r="G86" i="1"/>
  <c r="G73" i="1"/>
  <c r="G59" i="1"/>
  <c r="G45" i="1"/>
  <c r="G30" i="1"/>
  <c r="G17" i="1"/>
  <c r="A12" i="1"/>
  <c r="A13" i="1" s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1" i="1" s="1"/>
  <c r="A32" i="1" s="1"/>
  <c r="A33" i="1" s="1"/>
  <c r="A34" i="1" s="1"/>
  <c r="A36" i="1" s="1"/>
  <c r="A37" i="1" s="1"/>
  <c r="A38" i="1" s="1"/>
  <c r="A39" i="1" s="1"/>
  <c r="A40" i="1" s="1"/>
  <c r="A41" i="1" s="1"/>
  <c r="A43" i="1" s="1"/>
  <c r="A44" i="1" s="1"/>
  <c r="A46" i="1" s="1"/>
  <c r="A47" i="1" s="1"/>
  <c r="A48" i="1" s="1"/>
  <c r="A49" i="1" s="1"/>
  <c r="A51" i="1" s="1"/>
  <c r="A52" i="1" s="1"/>
  <c r="A53" i="1" s="1"/>
  <c r="A54" i="1" s="1"/>
  <c r="A55" i="1" s="1"/>
  <c r="A56" i="1" s="1"/>
  <c r="A57" i="1" s="1"/>
  <c r="A58" i="1" s="1"/>
  <c r="A60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7" i="1" s="1"/>
  <c r="A88" i="1" s="1"/>
  <c r="A89" i="1" s="1"/>
  <c r="A90" i="1" s="1"/>
  <c r="A92" i="1" s="1"/>
  <c r="A93" i="1" s="1"/>
  <c r="A95" i="1" l="1"/>
  <c r="A96" i="1" s="1"/>
  <c r="A97" i="1" s="1"/>
  <c r="A98" i="1" s="1"/>
  <c r="A99" i="1" s="1"/>
  <c r="A101" i="1" s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6" i="1"/>
  <c r="G37" i="1"/>
  <c r="G38" i="1"/>
  <c r="G39" i="1"/>
  <c r="G40" i="1"/>
  <c r="G41" i="1"/>
  <c r="G43" i="1"/>
  <c r="G44" i="1"/>
  <c r="G46" i="1"/>
  <c r="G47" i="1"/>
  <c r="G48" i="1"/>
  <c r="G49" i="1"/>
  <c r="G51" i="1"/>
  <c r="G52" i="1"/>
  <c r="G53" i="1"/>
  <c r="G54" i="1"/>
  <c r="G55" i="1"/>
  <c r="G56" i="1"/>
  <c r="G57" i="1"/>
  <c r="G58" i="1"/>
  <c r="G60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2" i="1"/>
  <c r="G93" i="1"/>
  <c r="G95" i="1"/>
  <c r="G96" i="1"/>
  <c r="G97" i="1"/>
  <c r="G98" i="1"/>
  <c r="G99" i="1"/>
  <c r="G101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0" i="1"/>
  <c r="G11" i="1"/>
  <c r="G12" i="1"/>
  <c r="G13" i="1"/>
  <c r="G14" i="1"/>
  <c r="G15" i="1"/>
  <c r="G16" i="1"/>
  <c r="J4" i="3"/>
  <c r="E9" i="1"/>
  <c r="G9" i="1"/>
  <c r="L3" i="3" l="1"/>
  <c r="K3" i="3"/>
  <c r="I9" i="1"/>
</calcChain>
</file>

<file path=xl/sharedStrings.xml><?xml version="1.0" encoding="utf-8"?>
<sst xmlns="http://schemas.openxmlformats.org/spreadsheetml/2006/main" count="105" uniqueCount="84">
  <si>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</si>
  <si>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</si>
  <si>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</si>
  <si>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</si>
  <si>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</si>
  <si>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</si>
  <si>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</si>
  <si>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</si>
  <si>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</si>
  <si>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</si>
  <si>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</si>
  <si>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</si>
  <si>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</si>
  <si>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</si>
  <si>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</si>
  <si>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</si>
  <si>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</si>
  <si>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</si>
  <si>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</si>
  <si>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</si>
  <si>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</si>
  <si>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</si>
  <si>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</si>
  <si>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</si>
  <si>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</si>
  <si>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</si>
  <si>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</si>
  <si>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</si>
  <si>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</si>
  <si>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</si>
  <si>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</si>
  <si>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</si>
  <si>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</si>
  <si>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</si>
  <si>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</si>
  <si>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</si>
  <si>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</si>
  <si>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</si>
  <si>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</si>
  <si>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</si>
  <si>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</si>
  <si>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</si>
  <si>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ROMILLA, EDITHA</t>
  </si>
  <si>
    <t>PERMANENT</t>
  </si>
  <si>
    <t>MAYOR'S OFFICE</t>
  </si>
  <si>
    <t>2016</t>
  </si>
  <si>
    <t>2017</t>
  </si>
  <si>
    <t>2018</t>
  </si>
  <si>
    <t>2019</t>
  </si>
  <si>
    <t>2020</t>
  </si>
  <si>
    <t>2021</t>
  </si>
  <si>
    <t>2022</t>
  </si>
  <si>
    <t>SL(2-0-0)</t>
  </si>
  <si>
    <t>6/5,7/2017</t>
  </si>
  <si>
    <t>VL(2-0-0)</t>
  </si>
  <si>
    <t>9/6,7/2017</t>
  </si>
  <si>
    <t>FL(3-0-0)</t>
  </si>
  <si>
    <t>SL(3-0-0)</t>
  </si>
  <si>
    <t>4/25-27/2018</t>
  </si>
  <si>
    <t>SP(2-0-0)</t>
  </si>
  <si>
    <t>10/16,17/2018</t>
  </si>
  <si>
    <t>SP(1-0-0)</t>
  </si>
  <si>
    <t>BDAY 11/5/2018</t>
  </si>
  <si>
    <t>3/26,29/2019</t>
  </si>
  <si>
    <t>4/4,5/2019</t>
  </si>
  <si>
    <t>4/23,24/2019</t>
  </si>
  <si>
    <t>BDAY 11/5/2019</t>
  </si>
  <si>
    <t>CL(5-0-0)</t>
  </si>
  <si>
    <t>DOMESTIC 1/2/2020</t>
  </si>
  <si>
    <t>CALAMITY 1/15-21/2020</t>
  </si>
  <si>
    <t>FL(5-0-0)</t>
  </si>
  <si>
    <t>PARENTAL 4/21/2022</t>
  </si>
  <si>
    <t>2023</t>
  </si>
  <si>
    <t>VL(3-0-0)</t>
  </si>
  <si>
    <t>1/25-27/2023</t>
  </si>
  <si>
    <t>A(1-0-0)</t>
  </si>
  <si>
    <t>UT(0-0-16)</t>
  </si>
  <si>
    <t>A(3-0-0)</t>
  </si>
  <si>
    <t>8/4,5,8/2022</t>
  </si>
  <si>
    <t>UT(0-1-58)</t>
  </si>
  <si>
    <t>UT(0-0-33)</t>
  </si>
  <si>
    <t>UT(0-0-23)</t>
  </si>
  <si>
    <t>3/7,8,21/2022</t>
  </si>
  <si>
    <t>11/17,20/2023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</si>
</sst>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7"/>
  <sheetViews>
    <sheetView tabSelected="1" zoomScale="89" zoomScaleNormal="89" workbookViewId="0">
      <pane ySplit="3255" topLeftCell="A95" activePane="bottomLeft"/>
      <selection activeCell="F3" sqref="F3:G3"/>
      <selection pane="bottomLeft" activeCell="K117" sqref="K11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70.603999999999999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99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42552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42583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55" si="0">EDATE(A12,1)</f>
        <v>42614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42644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42675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42705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8" t="s">
        <v>46</v>
      </c>
      <c r="B17" s="15"/>
      <c r="C17" s="42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25">
      <c r="A18" s="40">
        <f>EDATE(A16,1)</f>
        <v>42736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42767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42795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42826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42856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0"/>
        <v>42887</v>
      </c>
      <c r="B23" s="20" t="s">
        <v>52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2</v>
      </c>
      <c r="I23" s="9"/>
      <c r="J23" s="11"/>
      <c r="K23" s="20" t="s">
        <v>53</v>
      </c>
    </row>
    <row r="24" spans="1:11" x14ac:dyDescent="0.25">
      <c r="A24" s="40">
        <f t="shared" si="0"/>
        <v>42917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42948</v>
      </c>
      <c r="B25" s="20" t="s">
        <v>54</v>
      </c>
      <c r="C25" s="13">
        <v>1.25</v>
      </c>
      <c r="D25" s="39">
        <v>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55</v>
      </c>
    </row>
    <row r="26" spans="1:11" x14ac:dyDescent="0.25">
      <c r="A26" s="40">
        <f t="shared" si="0"/>
        <v>42979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43009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43040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43070</v>
      </c>
      <c r="B29" s="20" t="s">
        <v>56</v>
      </c>
      <c r="C29" s="13">
        <v>1.25</v>
      </c>
      <c r="D29" s="39">
        <v>3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f>EDATE(A29,1)</f>
        <v>43101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43132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43160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43191</v>
      </c>
      <c r="B34" s="20" t="s">
        <v>57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3</v>
      </c>
      <c r="I34" s="9"/>
      <c r="J34" s="11"/>
      <c r="K34" s="20" t="s">
        <v>58</v>
      </c>
    </row>
    <row r="35" spans="1:11" x14ac:dyDescent="0.25">
      <c r="A35" s="40"/>
      <c r="B35" s="20" t="s">
        <v>59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f>EDATE(A34,1)</f>
        <v>43221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0"/>
        <v>43252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43282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43313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43344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43374</v>
      </c>
      <c r="B41" s="20" t="s">
        <v>54</v>
      </c>
      <c r="C41" s="13">
        <v>1.25</v>
      </c>
      <c r="D41" s="39">
        <v>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60</v>
      </c>
    </row>
    <row r="42" spans="1:11" x14ac:dyDescent="0.25">
      <c r="A42" s="40"/>
      <c r="B42" s="20" t="s">
        <v>61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62</v>
      </c>
    </row>
    <row r="43" spans="1:11" x14ac:dyDescent="0.25">
      <c r="A43" s="40">
        <f>EDATE(A41,1)</f>
        <v>43405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0"/>
        <v>43435</v>
      </c>
      <c r="B44" s="20" t="s">
        <v>56</v>
      </c>
      <c r="C44" s="13">
        <v>1.25</v>
      </c>
      <c r="D44" s="39">
        <v>3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8" t="s">
        <v>48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f>EDATE(A44,1)</f>
        <v>43466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0"/>
        <v>43497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0"/>
        <v>43525</v>
      </c>
      <c r="B48" s="20" t="s">
        <v>52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2</v>
      </c>
      <c r="I48" s="9"/>
      <c r="J48" s="11"/>
      <c r="K48" s="20" t="s">
        <v>63</v>
      </c>
    </row>
    <row r="49" spans="1:11" x14ac:dyDescent="0.25">
      <c r="A49" s="40">
        <f t="shared" si="0"/>
        <v>43556</v>
      </c>
      <c r="B49" s="20" t="s">
        <v>52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2</v>
      </c>
      <c r="I49" s="9"/>
      <c r="J49" s="11"/>
      <c r="K49" s="20" t="s">
        <v>64</v>
      </c>
    </row>
    <row r="50" spans="1:11" x14ac:dyDescent="0.25">
      <c r="A50" s="40"/>
      <c r="B50" s="20" t="s">
        <v>54</v>
      </c>
      <c r="C50" s="13"/>
      <c r="D50" s="39">
        <v>2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65</v>
      </c>
    </row>
    <row r="51" spans="1:11" x14ac:dyDescent="0.25">
      <c r="A51" s="40">
        <f>EDATE(A49,1)</f>
        <v>43586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0"/>
        <v>43617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43647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0"/>
        <v>43678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0"/>
        <v>43709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>EDATE(A55,1)</f>
        <v>43739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ref="A57:A99" si="1">EDATE(A56,1)</f>
        <v>43770</v>
      </c>
      <c r="B57" s="20" t="s">
        <v>61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66</v>
      </c>
    </row>
    <row r="58" spans="1:11" x14ac:dyDescent="0.25">
      <c r="A58" s="40">
        <f t="shared" si="1"/>
        <v>43800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8" t="s">
        <v>49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f>EDATE(A58,1)</f>
        <v>43831</v>
      </c>
      <c r="B60" s="20" t="s">
        <v>67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69</v>
      </c>
    </row>
    <row r="61" spans="1:11" x14ac:dyDescent="0.25">
      <c r="A61" s="40"/>
      <c r="B61" s="20" t="s">
        <v>61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68</v>
      </c>
    </row>
    <row r="62" spans="1:11" x14ac:dyDescent="0.25">
      <c r="A62" s="40">
        <f>EDATE(A60,1)</f>
        <v>43862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1"/>
        <v>43891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1"/>
        <v>43922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1"/>
        <v>43952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1"/>
        <v>43983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1"/>
        <v>44013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1"/>
        <v>44044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1"/>
        <v>44075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1"/>
        <v>44105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1"/>
        <v>44136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1"/>
        <v>44166</v>
      </c>
      <c r="B72" s="20" t="s">
        <v>70</v>
      </c>
      <c r="C72" s="13">
        <v>1.25</v>
      </c>
      <c r="D72" s="39">
        <v>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8" t="s">
        <v>50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f>EDATE(A72,1)</f>
        <v>44197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1"/>
        <v>44228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1"/>
        <v>44256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1"/>
        <v>44287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1"/>
        <v>44317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1"/>
        <v>44348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1"/>
        <v>44378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1"/>
        <v>44409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1"/>
        <v>44440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1"/>
        <v>44470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1"/>
        <v>44501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1"/>
        <v>44531</v>
      </c>
      <c r="B85" s="20" t="s">
        <v>70</v>
      </c>
      <c r="C85" s="13">
        <v>1.25</v>
      </c>
      <c r="D85" s="39">
        <v>5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8" t="s">
        <v>51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f>EDATE(A85,1)</f>
        <v>44562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1"/>
        <v>44593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1"/>
        <v>44621</v>
      </c>
      <c r="B89" s="20" t="s">
        <v>77</v>
      </c>
      <c r="C89" s="13">
        <v>1.25</v>
      </c>
      <c r="D89" s="39">
        <v>3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82</v>
      </c>
    </row>
    <row r="90" spans="1:11" x14ac:dyDescent="0.25">
      <c r="A90" s="40">
        <f t="shared" si="1"/>
        <v>44652</v>
      </c>
      <c r="B90" s="20" t="s">
        <v>61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71</v>
      </c>
    </row>
    <row r="91" spans="1:11" x14ac:dyDescent="0.25">
      <c r="A91" s="40"/>
      <c r="B91" s="20" t="s">
        <v>81</v>
      </c>
      <c r="C91" s="13"/>
      <c r="D91" s="39">
        <v>4.8000000000000008E-2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f>EDATE(A90,1)</f>
        <v>44682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1"/>
        <v>44713</v>
      </c>
      <c r="B93" s="20" t="s">
        <v>75</v>
      </c>
      <c r="C93" s="13">
        <v>1.25</v>
      </c>
      <c r="D93" s="39">
        <v>1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9">
        <v>44721</v>
      </c>
    </row>
    <row r="94" spans="1:11" x14ac:dyDescent="0.25">
      <c r="A94" s="40"/>
      <c r="B94" s="20" t="s">
        <v>80</v>
      </c>
      <c r="C94" s="13"/>
      <c r="D94" s="39">
        <v>6.9000000000000006E-2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/>
    </row>
    <row r="95" spans="1:11" x14ac:dyDescent="0.25">
      <c r="A95" s="40">
        <f>EDATE(A93,1)</f>
        <v>44743</v>
      </c>
      <c r="B95" s="20" t="s">
        <v>79</v>
      </c>
      <c r="C95" s="13">
        <v>1.25</v>
      </c>
      <c r="D95" s="39">
        <v>0.246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1"/>
        <v>44774</v>
      </c>
      <c r="B96" s="20" t="s">
        <v>77</v>
      </c>
      <c r="C96" s="13">
        <v>1.25</v>
      </c>
      <c r="D96" s="39">
        <v>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78</v>
      </c>
    </row>
    <row r="97" spans="1:11" x14ac:dyDescent="0.25">
      <c r="A97" s="40">
        <f t="shared" si="1"/>
        <v>44805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1"/>
        <v>44835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1"/>
        <v>44866</v>
      </c>
      <c r="B99" s="20" t="s">
        <v>61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49">
        <v>44873</v>
      </c>
    </row>
    <row r="100" spans="1:11" x14ac:dyDescent="0.25">
      <c r="A100" s="40"/>
      <c r="B100" s="20" t="s">
        <v>75</v>
      </c>
      <c r="C100" s="13"/>
      <c r="D100" s="39">
        <v>1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9">
        <v>44890</v>
      </c>
    </row>
    <row r="101" spans="1:11" x14ac:dyDescent="0.25">
      <c r="A101" s="40">
        <f>EDATE(A99,1)</f>
        <v>44896</v>
      </c>
      <c r="B101" s="20" t="s">
        <v>70</v>
      </c>
      <c r="C101" s="13">
        <v>1.25</v>
      </c>
      <c r="D101" s="39">
        <v>5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/>
      <c r="B102" s="20" t="s">
        <v>75</v>
      </c>
      <c r="C102" s="13"/>
      <c r="D102" s="39">
        <v>1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49">
        <v>44915</v>
      </c>
    </row>
    <row r="103" spans="1:11" x14ac:dyDescent="0.25">
      <c r="A103" s="40"/>
      <c r="B103" s="20" t="s">
        <v>76</v>
      </c>
      <c r="C103" s="13"/>
      <c r="D103" s="39">
        <v>3.3000000000000015E-2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49"/>
    </row>
    <row r="104" spans="1:11" x14ac:dyDescent="0.25">
      <c r="A104" s="48" t="s">
        <v>72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44927</v>
      </c>
      <c r="B105" s="20" t="s">
        <v>73</v>
      </c>
      <c r="C105" s="13">
        <v>1.25</v>
      </c>
      <c r="D105" s="39">
        <v>3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74</v>
      </c>
    </row>
    <row r="106" spans="1:11" x14ac:dyDescent="0.25">
      <c r="A106" s="40">
        <v>44958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44986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45017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45047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45078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45108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45139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45170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45200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45231</v>
      </c>
      <c r="B115" s="20" t="s">
        <v>61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49">
        <v>45236</v>
      </c>
    </row>
    <row r="116" spans="1:11" x14ac:dyDescent="0.25">
      <c r="A116" s="40"/>
      <c r="B116" s="20" t="s">
        <v>52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2</v>
      </c>
      <c r="I116" s="9"/>
      <c r="J116" s="11"/>
      <c r="K116" s="49" t="s">
        <v>83</v>
      </c>
    </row>
    <row r="117" spans="1:11" x14ac:dyDescent="0.25">
      <c r="A117" s="40"/>
      <c r="B117" s="20" t="s">
        <v>61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49">
        <v>45255</v>
      </c>
    </row>
    <row r="118" spans="1:11" x14ac:dyDescent="0.25">
      <c r="A118" s="40">
        <v>45261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45292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45323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45352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45383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45413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45444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45474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45505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45536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45566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45597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45627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45658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45689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45717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45748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45778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45809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45839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45870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45901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45931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45962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45992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46023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46054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46082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1"/>
      <c r="B147" s="15"/>
      <c r="C147" s="42"/>
      <c r="D147" s="43"/>
      <c r="E147" s="9"/>
      <c r="F147" s="15"/>
      <c r="G147" s="42" t="str">
        <f>IF(ISBLANK(Table1[[#This Row],[EARNED]]),"",Table1[[#This Row],[EARNED]])</f>
        <v/>
      </c>
      <c r="H147" s="43"/>
      <c r="I147" s="9"/>
      <c r="J147" s="12"/>
      <c r="K14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0</v>
      </c>
      <c r="F3">
        <v>23</v>
      </c>
      <c r="G3" s="47">
        <f>SUMIFS(F7:F14,E7:E14,E3)+SUMIFS(D7:D66,C7:C66,F3)+D3</f>
        <v>4.8000000000000008E-2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2023-11-28T07:33:07Z</dcterms:modified>
</cp:coreProperties>
</file>