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1" l="1"/>
  <c r="G81" i="1" l="1"/>
  <c r="G82" i="1"/>
  <c r="G68" i="1"/>
  <c r="G35" i="1"/>
  <c r="G15" i="1"/>
  <c r="G28" i="1"/>
  <c r="G42" i="1"/>
  <c r="G55" i="1"/>
  <c r="G69" i="1"/>
  <c r="G84" i="1"/>
  <c r="G3" i="3" l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79" i="1"/>
  <c r="G80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<sst xmlns="http://schemas.openxmlformats.org/spreadsheetml/2006/main" count="106" uniqueCount="77">
  <si>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</si>
  <si>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</si>
  <si>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</si>
  <si>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</si>
  <si>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</si>
  <si>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</si>
  <si>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</si>
  <si>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</si>
  <si>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</si>
  <si>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</si>
  <si>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</si>
  <si>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</si>
  <si>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</si>
  <si>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</si>
  <si>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</si>
  <si>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</si>
  <si>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</si>
  <si>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</si>
  <si>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</si>
  <si>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</si>
  <si>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</si>
  <si>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</si>
  <si>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</si>
  <si>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</si>
  <si>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</si>
  <si>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</si>
  <si>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</si>
  <si>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</si>
  <si>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</si>
  <si>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</si>
  <si>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</si>
  <si>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</si>
  <si>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</si>
  <si>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</si>
  <si>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</si>
  <si>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</si>
  <si>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</si>
  <si>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</si>
  <si>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</si>
  <si>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</si>
  <si>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</si>
  <si>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</si>
  <si>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ELIZABETH A.</t>
  </si>
  <si>
    <t>2016</t>
  </si>
  <si>
    <t>2022</t>
  </si>
  <si>
    <t>2021</t>
  </si>
  <si>
    <t>2020</t>
  </si>
  <si>
    <t>2019</t>
  </si>
  <si>
    <t>2018</t>
  </si>
  <si>
    <t>2017</t>
  </si>
  <si>
    <t>FL(5-0-0)</t>
  </si>
  <si>
    <t>SP(2-0-0)</t>
  </si>
  <si>
    <t>DOMESTIC 3/26-4/3</t>
  </si>
  <si>
    <t>SP(1-0-0)</t>
  </si>
  <si>
    <t>SL(1-0-0)</t>
  </si>
  <si>
    <t>PARENTAL O. 6/14/2018</t>
  </si>
  <si>
    <t>S</t>
  </si>
  <si>
    <t>DOMESTIC 1/18,21/2019</t>
  </si>
  <si>
    <t>SOLO(2-0-0)</t>
  </si>
  <si>
    <t>SOLO 5/8,9/2019</t>
  </si>
  <si>
    <t>DOMESTIC E. 10/23/2019</t>
  </si>
  <si>
    <t>PARENTAL 12/28,29/2020</t>
  </si>
  <si>
    <t>PARENTAL 2/1/2020</t>
  </si>
  <si>
    <t>PARENTAL O.11/10/2021</t>
  </si>
  <si>
    <t>VL(5-0-0)</t>
  </si>
  <si>
    <t>PARENTAL O. 11/17/2021</t>
  </si>
  <si>
    <t>12/24,27,31/2021</t>
  </si>
  <si>
    <t>SOLO(1-0-0)</t>
  </si>
  <si>
    <t>SOLO PARENT 2/14/2022</t>
  </si>
  <si>
    <t>2023</t>
  </si>
  <si>
    <t>VL(4-0-0)</t>
  </si>
  <si>
    <t>12/26,27,28,29</t>
  </si>
  <si>
    <t>SOLOP(2-0-0)</t>
  </si>
  <si>
    <t>10/31 - 11/3/2023</t>
  </si>
  <si>
    <t>2024</t>
  </si>
  <si>
    <t>FL(3-0-0)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</si>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</sst>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90" activePane="bottomLeft"/>
      <selection activeCell="B2" sqref="B2:C2"/>
      <selection pane="bottomLeft" activeCell="K109" sqref="K1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49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42917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42948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42979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43009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43040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25">
      <c r="A29" s="40">
        <v>43101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43132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52</v>
      </c>
    </row>
    <row r="31" spans="1:11" x14ac:dyDescent="0.25">
      <c r="A31" s="40">
        <v>43160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43221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43252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55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43290</v>
      </c>
    </row>
    <row r="36" spans="1:11" x14ac:dyDescent="0.25">
      <c r="A36" s="40"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43313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43343</v>
      </c>
    </row>
    <row r="38" spans="1:11" x14ac:dyDescent="0.25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43435</v>
      </c>
      <c r="B41" s="20" t="s">
        <v>50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47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43466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57</v>
      </c>
    </row>
    <row r="44" spans="1:11" x14ac:dyDescent="0.25">
      <c r="A44" s="40"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43525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43552</v>
      </c>
    </row>
    <row r="46" spans="1:11" x14ac:dyDescent="0.25">
      <c r="A46" s="40">
        <v>43556</v>
      </c>
      <c r="B46" s="20" t="s">
        <v>58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59</v>
      </c>
    </row>
    <row r="47" spans="1:11" x14ac:dyDescent="0.25">
      <c r="A47" s="40">
        <v>43586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43617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 t="s">
        <v>56</v>
      </c>
      <c r="I48" s="9"/>
      <c r="J48" s="11"/>
      <c r="K48" s="20"/>
    </row>
    <row r="49" spans="1:11" x14ac:dyDescent="0.25">
      <c r="A49" s="40">
        <v>43647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43709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43739</v>
      </c>
      <c r="B52" s="20" t="s">
        <v>53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60</v>
      </c>
    </row>
    <row r="53" spans="1:11" x14ac:dyDescent="0.25">
      <c r="A53" s="40">
        <v>43770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43800</v>
      </c>
      <c r="B54" s="20" t="s">
        <v>50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46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43862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44013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44044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44075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44166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61</v>
      </c>
    </row>
    <row r="68" spans="1:11" x14ac:dyDescent="0.25">
      <c r="A68" s="40"/>
      <c r="B68" s="20" t="s">
        <v>50</v>
      </c>
      <c r="C68" s="13"/>
      <c r="D68" s="39">
        <v>5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8" t="s">
        <v>45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44197</v>
      </c>
      <c r="B70" s="20" t="s">
        <v>53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62</v>
      </c>
    </row>
    <row r="71" spans="1:11" x14ac:dyDescent="0.25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44256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44348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44501</v>
      </c>
      <c r="B80" s="20" t="s">
        <v>53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63</v>
      </c>
    </row>
    <row r="81" spans="1:11" x14ac:dyDescent="0.25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65</v>
      </c>
    </row>
    <row r="82" spans="1:11" x14ac:dyDescent="0.25">
      <c r="A82" s="40"/>
      <c r="B82" s="20" t="s">
        <v>64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66</v>
      </c>
    </row>
    <row r="83" spans="1:11" x14ac:dyDescent="0.25">
      <c r="A83" s="40">
        <v>44531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8" t="s">
        <v>44</v>
      </c>
      <c r="B84" s="20"/>
      <c r="C84" s="13"/>
      <c r="D84" s="39"/>
      <c r="E84" s="34" t="s">
        <v>32</v>
      </c>
      <c r="F84" s="20"/>
      <c r="G84" s="13" t="str">
        <f>IF(ISBLANK(Table1[[#This Row],[EARNED]]),"",Table1[[#This Row],[EARNED]])</f>
        <v/>
      </c>
      <c r="H84" s="39"/>
      <c r="I84" s="34" t="s">
        <v>32</v>
      </c>
      <c r="J84" s="11"/>
      <c r="K84" s="20"/>
    </row>
    <row r="85" spans="1:11" x14ac:dyDescent="0.25">
      <c r="A85" s="40">
        <v>44562</v>
      </c>
      <c r="B85" s="20" t="s">
        <v>67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68</v>
      </c>
    </row>
    <row r="86" spans="1:11" x14ac:dyDescent="0.25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44621</v>
      </c>
      <c r="B87" s="20" t="s">
        <v>53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44652</v>
      </c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44774</v>
      </c>
      <c r="B92" s="20" t="s">
        <v>54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44799</v>
      </c>
    </row>
    <row r="93" spans="1:11" x14ac:dyDescent="0.25">
      <c r="A93" s="40">
        <v>44805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44835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44866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44896</v>
      </c>
      <c r="B96" s="20" t="s">
        <v>70</v>
      </c>
      <c r="C96" s="13">
        <v>1.25</v>
      </c>
      <c r="D96" s="39">
        <v>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71</v>
      </c>
    </row>
    <row r="97" spans="1:11" x14ac:dyDescent="0.25">
      <c r="A97" s="48" t="s">
        <v>69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44927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44958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44986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45017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45047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45078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45108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45139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45170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45200</v>
      </c>
      <c r="B107" s="20" t="s">
        <v>72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73</v>
      </c>
    </row>
    <row r="108" spans="1:11" x14ac:dyDescent="0.25">
      <c r="A108" s="40">
        <v>45231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45261</v>
      </c>
      <c r="B109" s="20" t="s">
        <v>75</v>
      </c>
      <c r="C109" s="13"/>
      <c r="D109" s="39">
        <v>3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76</v>
      </c>
    </row>
    <row r="110" spans="1:11" x14ac:dyDescent="0.25">
      <c r="A110" s="48" t="s">
        <v>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1" sqref="B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2023-12-19T02:45:23Z</dcterms:modified>
</cp:coreProperties>
</file>