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6" i="1" l="1"/>
  <c r="G103" i="1" l="1"/>
  <c r="G95" i="1"/>
  <c r="G87" i="1"/>
  <c r="G80" i="1"/>
  <c r="G54" i="1"/>
  <c r="G50" i="1"/>
  <c r="G48" i="1"/>
  <c r="G45" i="1"/>
  <c r="G43" i="1"/>
  <c r="G60" i="1"/>
  <c r="G73" i="1"/>
  <c r="G88" i="1"/>
  <c r="G37" i="1"/>
  <c r="G29" i="1"/>
  <c r="G16" i="1"/>
  <c r="G3" i="3" l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8" i="1"/>
  <c r="G39" i="1"/>
  <c r="G40" i="1"/>
  <c r="G41" i="1"/>
  <c r="G42" i="1"/>
  <c r="G44" i="1"/>
  <c r="G46" i="1"/>
  <c r="G47" i="1"/>
  <c r="G49" i="1"/>
  <c r="G51" i="1"/>
  <c r="G52" i="1"/>
  <c r="G53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1" i="1"/>
  <c r="G82" i="1"/>
  <c r="G83" i="1"/>
  <c r="G84" i="1"/>
  <c r="G85" i="1"/>
  <c r="G86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<sst xmlns="http://schemas.openxmlformats.org/spreadsheetml/2006/main" count="135" uniqueCount="87">
  <si>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</si>
  <si>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</si>
  <si>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</si>
  <si>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</si>
  <si>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</si>
  <si>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</si>
  <si>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</si>
  <si>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</si>
  <si>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</si>
  <si>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</si>
  <si>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</si>
  <si>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</si>
  <si>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</si>
  <si>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</si>
  <si>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</si>
  <si>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</si>
  <si>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</si>
  <si>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</si>
  <si>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</si>
  <si>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</si>
  <si>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</si>
  <si>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</si>
  <si>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</si>
  <si>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</si>
  <si>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</si>
  <si>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</si>
  <si>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</si>
  <si>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</si>
  <si>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</si>
  <si>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</si>
  <si>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</si>
  <si>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</si>
  <si>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</si>
  <si>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</si>
  <si>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</si>
  <si>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</si>
  <si>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</si>
  <si>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</si>
  <si>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</si>
  <si>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</si>
  <si>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</si>
  <si>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</si>
  <si>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VERGARA, ANACLETA</t>
  </si>
  <si>
    <t>2016</t>
  </si>
  <si>
    <t>2017</t>
  </si>
  <si>
    <t>2018</t>
  </si>
  <si>
    <t>SL(1-0-0)</t>
  </si>
  <si>
    <t>SP(1-0-0)</t>
  </si>
  <si>
    <t>BDAY 7/14</t>
  </si>
  <si>
    <t>FL(5-0-0)</t>
  </si>
  <si>
    <t>VL(2-0-0)</t>
  </si>
  <si>
    <t>VL(1-0-0)</t>
  </si>
  <si>
    <t>2022</t>
  </si>
  <si>
    <t>2021</t>
  </si>
  <si>
    <t>2020</t>
  </si>
  <si>
    <t>2019</t>
  </si>
  <si>
    <t>1/4,5</t>
  </si>
  <si>
    <t>12/27,28/2018</t>
  </si>
  <si>
    <t>SP(3-0-0)</t>
  </si>
  <si>
    <t>VL(4-0-0)</t>
  </si>
  <si>
    <t>SL(2-0-0)</t>
  </si>
  <si>
    <t>DOMESTIC 1/3,4,7</t>
  </si>
  <si>
    <t>1/8,9,10,11</t>
  </si>
  <si>
    <t>SP(2-0-0)</t>
  </si>
  <si>
    <t>DOMESTIC 1/8,9</t>
  </si>
  <si>
    <t>ML(105-0-0)</t>
  </si>
  <si>
    <t>6/29-10/2</t>
  </si>
  <si>
    <t>12/28,29</t>
  </si>
  <si>
    <t>VL(5-0-0)</t>
  </si>
  <si>
    <t>6/7,8</t>
  </si>
  <si>
    <t>PARENTAL 6/28</t>
  </si>
  <si>
    <t>PARENTAL 7/19</t>
  </si>
  <si>
    <t>12/17,20,21,22,23</t>
  </si>
  <si>
    <t>DOMESTIC12/26</t>
  </si>
  <si>
    <t>FILIAL 1/18</t>
  </si>
  <si>
    <t>DOMESTIC 3/15,20,21</t>
  </si>
  <si>
    <t>PARENTAL O.5/27</t>
  </si>
  <si>
    <t>2023</t>
  </si>
  <si>
    <t>12/21,22,23,26,27</t>
  </si>
  <si>
    <t>CSWDO</t>
  </si>
  <si>
    <t>PERMANENT</t>
  </si>
  <si>
    <t>8/4,5</t>
  </si>
  <si>
    <t>a</t>
  </si>
  <si>
    <t>TOTAL LEAVE BALANCE</t>
  </si>
  <si>
    <t>SWO II</t>
  </si>
  <si>
    <t>6/15-16/2023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</si>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</sst>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9"/>
  <sheetViews>
    <sheetView tabSelected="1" topLeftCell="A4" zoomScaleNormal="100" workbookViewId="0">
      <pane ySplit="3570" topLeftCell="A101" activePane="bottomLeft"/>
      <selection activeCell="H8" sqref="H8"/>
      <selection pane="bottomLeft" activeCell="K115" sqref="K1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80</v>
      </c>
      <c r="C4" s="52"/>
      <c r="D4" s="22" t="s">
        <v>12</v>
      </c>
      <c r="F4" s="57" t="s">
        <v>79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8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42736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42887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45085</v>
      </c>
    </row>
    <row r="23" spans="1:11" x14ac:dyDescent="0.25">
      <c r="A23" s="40">
        <v>42917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48</v>
      </c>
    </row>
    <row r="24" spans="1:11" x14ac:dyDescent="0.25">
      <c r="A24" s="40"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8" t="s">
        <v>45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43101</v>
      </c>
      <c r="B30" s="20" t="s">
        <v>50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56</v>
      </c>
    </row>
    <row r="31" spans="1:11" x14ac:dyDescent="0.25">
      <c r="A31" s="40"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43191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43201</v>
      </c>
    </row>
    <row r="34" spans="1:11" x14ac:dyDescent="0.25">
      <c r="A34" s="40">
        <v>43221</v>
      </c>
      <c r="B34" s="20" t="s">
        <v>51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50">
        <v>43264</v>
      </c>
    </row>
    <row r="35" spans="1:11" x14ac:dyDescent="0.25">
      <c r="A35" s="40"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43282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50">
        <v>43290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50">
        <v>43292</v>
      </c>
    </row>
    <row r="38" spans="1:11" x14ac:dyDescent="0.25">
      <c r="A38" s="40">
        <v>43313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43344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43374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43405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50">
        <v>43417</v>
      </c>
    </row>
    <row r="42" spans="1:11" x14ac:dyDescent="0.25">
      <c r="A42" s="40">
        <v>43435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25">
      <c r="A43" s="48" t="s">
        <v>55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43466</v>
      </c>
      <c r="B44" s="20" t="s">
        <v>58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61</v>
      </c>
    </row>
    <row r="45" spans="1:11" x14ac:dyDescent="0.25">
      <c r="A45" s="40"/>
      <c r="B45" s="20" t="s">
        <v>59</v>
      </c>
      <c r="C45" s="13"/>
      <c r="D45" s="39">
        <v>4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62</v>
      </c>
    </row>
    <row r="46" spans="1:11" x14ac:dyDescent="0.25">
      <c r="A46" s="40">
        <v>43497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43525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50">
        <v>43532</v>
      </c>
    </row>
    <row r="48" spans="1:11" x14ac:dyDescent="0.25">
      <c r="A48" s="40"/>
      <c r="B48" s="20" t="s">
        <v>46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50">
        <v>43535</v>
      </c>
    </row>
    <row r="49" spans="1:11" x14ac:dyDescent="0.25">
      <c r="A49" s="40">
        <v>43556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50">
        <v>43535</v>
      </c>
    </row>
    <row r="50" spans="1:11" x14ac:dyDescent="0.25">
      <c r="A50" s="40"/>
      <c r="B50" s="20" t="s">
        <v>46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43586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0">
        <v>43579</v>
      </c>
    </row>
    <row r="52" spans="1:11" x14ac:dyDescent="0.25">
      <c r="A52" s="40">
        <v>43617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50">
        <v>43585</v>
      </c>
    </row>
    <row r="53" spans="1:11" x14ac:dyDescent="0.25">
      <c r="A53" s="40">
        <v>43647</v>
      </c>
      <c r="B53" s="20" t="s">
        <v>46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50">
        <v>43663</v>
      </c>
    </row>
    <row r="54" spans="1:11" x14ac:dyDescent="0.25">
      <c r="A54" s="40"/>
      <c r="B54" s="20" t="s">
        <v>51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50">
        <v>43686</v>
      </c>
    </row>
    <row r="55" spans="1:11" x14ac:dyDescent="0.25">
      <c r="A55" s="40">
        <v>43678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43709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43739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43770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50">
        <v>43795</v>
      </c>
    </row>
    <row r="59" spans="1:11" x14ac:dyDescent="0.25">
      <c r="A59" s="40">
        <v>43800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54</v>
      </c>
      <c r="B60" s="20"/>
      <c r="C60" s="13"/>
      <c r="D60" s="39"/>
      <c r="E60" s="34" t="s">
        <v>32</v>
      </c>
      <c r="F60" s="20"/>
      <c r="G60" s="13" t="str">
        <f>IF(ISBLANK(Table1[[#This Row],[EARNED]]),"",Table1[[#This Row],[EARNED]])</f>
        <v/>
      </c>
      <c r="H60" s="39"/>
      <c r="I60" s="34" t="s">
        <v>32</v>
      </c>
      <c r="J60" s="11"/>
      <c r="K60" s="20"/>
    </row>
    <row r="61" spans="1:11" x14ac:dyDescent="0.25">
      <c r="A61" s="40">
        <v>43831</v>
      </c>
      <c r="B61" s="20" t="s">
        <v>63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64</v>
      </c>
    </row>
    <row r="62" spans="1:11" x14ac:dyDescent="0.25">
      <c r="A62" s="40">
        <v>43862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43891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43922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43952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43983</v>
      </c>
      <c r="B66" s="20" t="s">
        <v>65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66</v>
      </c>
    </row>
    <row r="67" spans="1:11" x14ac:dyDescent="0.25">
      <c r="A67" s="40">
        <v>44013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44044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44075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44105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44136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44166</v>
      </c>
      <c r="B72" s="20" t="s">
        <v>50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67</v>
      </c>
    </row>
    <row r="73" spans="1:11" x14ac:dyDescent="0.25">
      <c r="A73" s="48" t="s">
        <v>53</v>
      </c>
      <c r="B73" s="20"/>
      <c r="C73" s="13"/>
      <c r="D73" s="39"/>
      <c r="E73" s="34" t="s">
        <v>32</v>
      </c>
      <c r="F73" s="20"/>
      <c r="G73" s="13" t="str">
        <f>IF(ISBLANK(Table1[[#This Row],[EARNED]]),"",Table1[[#This Row],[EARNED]])</f>
        <v/>
      </c>
      <c r="H73" s="39"/>
      <c r="I73" s="34" t="s">
        <v>32</v>
      </c>
      <c r="J73" s="11"/>
      <c r="K73" s="20"/>
    </row>
    <row r="74" spans="1:11" x14ac:dyDescent="0.25">
      <c r="A74" s="40">
        <v>44197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0">
        <v>44202</v>
      </c>
    </row>
    <row r="75" spans="1:11" x14ac:dyDescent="0.25">
      <c r="A75" s="40">
        <v>44228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44256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44348</v>
      </c>
      <c r="B79" s="20" t="s">
        <v>60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69</v>
      </c>
    </row>
    <row r="80" spans="1:11" x14ac:dyDescent="0.25">
      <c r="A80" s="40"/>
      <c r="B80" s="20" t="s">
        <v>47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70</v>
      </c>
    </row>
    <row r="81" spans="1:11" x14ac:dyDescent="0.25">
      <c r="A81" s="40">
        <v>44378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/>
    </row>
    <row r="82" spans="1:11" x14ac:dyDescent="0.25">
      <c r="A82" s="40">
        <v>44409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71</v>
      </c>
    </row>
    <row r="83" spans="1:11" x14ac:dyDescent="0.25">
      <c r="A83" s="40">
        <v>44440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44470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44501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44531</v>
      </c>
      <c r="B86" s="20" t="s">
        <v>68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72</v>
      </c>
    </row>
    <row r="87" spans="1:11" x14ac:dyDescent="0.25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73</v>
      </c>
    </row>
    <row r="88" spans="1:11" x14ac:dyDescent="0.25">
      <c r="A88" s="48" t="s">
        <v>52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25">
      <c r="A89" s="40">
        <v>44562</v>
      </c>
      <c r="B89" s="20" t="s">
        <v>47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74</v>
      </c>
    </row>
    <row r="90" spans="1:11" x14ac:dyDescent="0.25">
      <c r="A90" s="40">
        <v>44593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44621</v>
      </c>
      <c r="B91" s="20" t="s">
        <v>47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75</v>
      </c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76</v>
      </c>
    </row>
    <row r="94" spans="1:11" x14ac:dyDescent="0.25">
      <c r="A94" s="40">
        <v>44713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50">
        <v>44719</v>
      </c>
    </row>
    <row r="95" spans="1:11" x14ac:dyDescent="0.25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20"/>
    </row>
    <row r="96" spans="1:11" x14ac:dyDescent="0.25">
      <c r="A96" s="40">
        <v>44743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50">
        <v>44748</v>
      </c>
    </row>
    <row r="97" spans="1:11" x14ac:dyDescent="0.25">
      <c r="A97" s="40"/>
      <c r="B97" s="20" t="s">
        <v>46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50">
        <v>44755</v>
      </c>
    </row>
    <row r="98" spans="1:11" x14ac:dyDescent="0.25">
      <c r="A98" s="40">
        <v>44774</v>
      </c>
      <c r="B98" s="20" t="s">
        <v>60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81</v>
      </c>
    </row>
    <row r="99" spans="1:11" x14ac:dyDescent="0.25">
      <c r="A99" s="40">
        <v>44805</v>
      </c>
      <c r="B99" s="20" t="s">
        <v>82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44866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44896</v>
      </c>
      <c r="B102" s="20" t="s">
        <v>68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78</v>
      </c>
    </row>
    <row r="103" spans="1:11" x14ac:dyDescent="0.25">
      <c r="A103" s="48" t="s">
        <v>77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44927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44958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44986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45017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0">
        <v>45036</v>
      </c>
    </row>
    <row r="108" spans="1:11" x14ac:dyDescent="0.25">
      <c r="A108" s="40">
        <v>45047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45078</v>
      </c>
      <c r="B109" s="20" t="s">
        <v>63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85</v>
      </c>
    </row>
    <row r="110" spans="1:11" x14ac:dyDescent="0.25">
      <c r="A110" s="40">
        <v>45108</v>
      </c>
      <c r="B110" s="20" t="s">
        <v>51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50">
        <v>45121</v>
      </c>
    </row>
    <row r="111" spans="1:11" x14ac:dyDescent="0.25">
      <c r="A111" s="40">
        <v>45139</v>
      </c>
      <c r="B111" s="20" t="s">
        <v>46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50">
        <v>45139</v>
      </c>
    </row>
    <row r="112" spans="1:11" x14ac:dyDescent="0.25">
      <c r="A112" s="40">
        <v>45170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45200</v>
      </c>
      <c r="B113" s="20" t="s">
        <v>46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50">
        <v>45206</v>
      </c>
    </row>
    <row r="114" spans="1:11" x14ac:dyDescent="0.25">
      <c r="A114" s="40">
        <v>45231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45261</v>
      </c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0">
        <v>45261</v>
      </c>
    </row>
    <row r="116" spans="1:11" x14ac:dyDescent="0.25">
      <c r="A116" s="48" t="s">
        <v>86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45717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4" sqref="A13: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SUM(Sheet1!E9,Sheet1!I9)</f>
        <v>168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2023-12-19T01:11:54Z</dcterms:modified>
</cp:coreProperties>
</file>