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E9D85352-18A8-47F2-BC4A-17A60F1590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9" i="1" l="1"/>
  <c r="G410" i="1"/>
  <c r="G411" i="1"/>
  <c r="G412" i="1"/>
  <c r="G413" i="1"/>
  <c r="G414" i="1"/>
  <c r="G415" i="1"/>
  <c r="G416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14" i="1"/>
  <c r="E13" i="1"/>
  <c r="E15" i="1" s="1"/>
  <c r="E16" i="1" s="1"/>
  <c r="E17" i="1" s="1"/>
  <c r="E18" i="1" s="1"/>
  <c r="G406" i="1"/>
  <c r="G407" i="1"/>
  <c r="G408" i="1"/>
  <c r="G396" i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<sst xmlns="http://schemas.openxmlformats.org/spreadsheetml/2006/main" count="365" uniqueCount="180">
  <si>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</si>
  <si>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</si>
  <si>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</si>
  <si>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</si>
  <si>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</si>
  <si>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</si>
  <si>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</si>
  <si>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</si>
  <si>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</si>
  <si>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</si>
  <si>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</si>
  <si>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</si>
  <si>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</si>
  <si>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</si>
  <si>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</si>
  <si>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</si>
  <si>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</si>
  <si>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</si>
  <si>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</si>
  <si>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</si>
  <si>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</si>
  <si>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</si>
  <si>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</si>
  <si>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</si>
  <si>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</si>
  <si>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</si>
  <si>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</si>
  <si>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</si>
  <si>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</si>
  <si>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</si>
  <si>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</si>
  <si>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</si>
  <si>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</si>
  <si>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</si>
  <si>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</si>
  <si>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</si>
  <si>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</si>
  <si>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</si>
  <si>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</si>
  <si>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</si>
  <si>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</si>
  <si>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</si>
  <si>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</si>
  <si>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</si>
  <si>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</si>
  <si>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</si>
  <si>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</si>
  <si>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</si>
  <si>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</si>
  <si>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</si>
  <si>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</si>
  <si>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</si>
  <si>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</si>
  <si>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</si>
  <si>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</si>
  <si>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</si>
  <si>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</si>
  <si>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</si>
  <si>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</si>
  <si>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</si>
  <si>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</si>
  <si>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</si>
  <si>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</si>
  <si>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</si>
  <si>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</si>
  <si>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</si>
  <si>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</si>
  <si>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</si>
  <si>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</si>
  <si>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</si>
  <si>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</si>
  <si>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</si>
  <si>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</si>
  <si>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</si>
  <si>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</si>
  <si>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</si>
  <si>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</si>
  <si>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</si>
  <si>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</si>
  <si>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</si>
  <si>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</si>
  <si>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</si>
  <si>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</si>
  <si>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</si>
  <si>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</si>
  <si>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</si>
  <si>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</si>
  <si>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</si>
  <si>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</si>
  <si>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</si>
  <si>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</si>
  <si>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</si>
  <si>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</si>
  <si>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</si>
  <si>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</si>
  <si>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</si>
  <si>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</si>
  <si>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</si>
  <si>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</si>
  <si>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</si>
  <si>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</si>
  <si>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</si>
  <si>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</si>
  <si>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</si>
  <si>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</si>
  <si>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</si>
  <si>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</si>
  <si>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</si>
  <si>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</si>
  <si>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</si>
  <si>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</si>
  <si>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</si>
  <si>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</si>
  <si>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</si>
  <si>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</si>
  <si>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</si>
  <si>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</si>
  <si>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</si>
  <si>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</si>
  <si>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</si>
  <si>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</si>
  <si>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</si>
  <si>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</si>
  <si>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</si>
  <si>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</si>
  <si>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</si>
  <si>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</si>
  <si>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</si>
  <si>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</si>
  <si>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</si>
  <si>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</si>
  <si>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</si>
  <si>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</si>
  <si>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</si>
  <si>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</si>
  <si>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</si>
  <si>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</si>
  <si>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</si>
  <si>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</si>
  <si>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</si>
  <si>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</si>
  <si>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</si>
  <si>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</si>
  <si>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</si>
  <si>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</si>
  <si>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</si>
  <si>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</si>
  <si>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</si>
  <si>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</si>
  <si>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</si>
  <si>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</si>
  <si>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</si>
  <si>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</si>
  <si>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</si>
  <si>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</si>
  <si>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</si>
  <si>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</si>
  <si>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</si>
  <si>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</si>
  <si>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</si>
  <si>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</si>
  <si>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</si>
  <si>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</si>
  <si>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</si>
  <si>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</si>
  <si>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</si>
  <si>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</si>
  <si>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</si>
  <si>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</si>
  <si>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</si>
  <si>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</si>
  <si>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</si>
  <si>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</si>
  <si>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</si>
  <si>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</si>
  <si>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</si>
  <si>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</si>
  <si>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TOTAL LEAVE BALANCE</t>
  </si>
  <si>
    <t>VIDALLON, NELIA C.</t>
  </si>
  <si>
    <t>CITY COOPERATIVE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</si>
</sst>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6" totalsRowShown="0" headerRowDxfId="24" headerRowBorderDxfId="23" tableBorderDxfId="22" totalsRowBorderDxfId="21">
  <autoFilter ref="A8:K416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6"/>
  <sheetViews>
    <sheetView tabSelected="1" zoomScale="110" zoomScaleNormal="110" workbookViewId="0">
      <pane ySplit="2736"/>
      <selection activeCell="F5" sqref="F5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1" t="s">
        <v>178</v>
      </c>
      <c r="C2" s="61"/>
      <c r="D2" s="21" t="s">
        <v>14</v>
      </c>
      <c r="E2" s="10"/>
      <c r="F2" s="68"/>
      <c r="G2" s="68"/>
      <c r="H2" s="27" t="s">
        <v>10</v>
      </c>
      <c r="I2" s="24"/>
      <c r="J2" s="62"/>
      <c r="K2" s="63"/>
    </row>
    <row r="3" spans="1:11" x14ac:dyDescent="0.3">
      <c r="A3" s="18" t="s">
        <v>15</v>
      </c>
      <c r="B3" s="61" t="s">
        <v>176</v>
      </c>
      <c r="C3" s="61"/>
      <c r="D3" s="22" t="s">
        <v>13</v>
      </c>
      <c r="F3" s="69"/>
      <c r="G3" s="66"/>
      <c r="H3" s="25" t="s">
        <v>11</v>
      </c>
      <c r="I3" s="25"/>
      <c r="J3" s="64"/>
      <c r="K3" s="65"/>
    </row>
    <row r="4" spans="1:11" ht="14.4" customHeight="1" x14ac:dyDescent="0.3">
      <c r="A4" s="18" t="s">
        <v>16</v>
      </c>
      <c r="B4" s="61" t="s">
        <v>175</v>
      </c>
      <c r="C4" s="61"/>
      <c r="D4" s="22" t="s">
        <v>12</v>
      </c>
      <c r="F4" s="66" t="s">
        <v>179</v>
      </c>
      <c r="G4" s="66"/>
      <c r="H4" s="25" t="s">
        <v>17</v>
      </c>
      <c r="I4" s="25"/>
      <c r="J4" s="66"/>
      <c r="K4" s="67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322.79000000000002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429.83000000000004</v>
      </c>
      <c r="J9" s="11"/>
      <c r="K9" s="20"/>
    </row>
    <row r="10" spans="1:11" x14ac:dyDescent="0.3">
      <c r="A10" s="47" t="s">
        <v>42</v>
      </c>
      <c r="B10" s="1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44</v>
      </c>
      <c r="B11" s="1" t="s">
        <v>45</v>
      </c>
      <c r="C11" s="13"/>
      <c r="D11" s="38"/>
      <c r="E11" s="9">
        <v>91.04</v>
      </c>
      <c r="F11" s="20"/>
      <c r="G11" s="13" t="str">
        <f>IF(ISBLANK(Table1[[#This Row],[EARNED]]),"",Table1[[#This Row],[EARNED]])</f>
        <v/>
      </c>
      <c r="H11" s="38"/>
      <c r="I11" s="9">
        <v>165.58</v>
      </c>
      <c r="J11" s="11"/>
      <c r="K11" s="20"/>
    </row>
    <row r="12" spans="1:11" x14ac:dyDescent="0.3">
      <c r="A12" s="49" t="s">
        <v>46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47</v>
      </c>
      <c r="C13" s="13">
        <v>1.25</v>
      </c>
      <c r="D13" s="38"/>
      <c r="E13" s="9">
        <f>SUM(C13,E11)-D13</f>
        <v>92.29</v>
      </c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48</v>
      </c>
    </row>
    <row r="14" spans="1:11" x14ac:dyDescent="0.3">
      <c r="A14" s="39"/>
      <c r="B14" s="20" t="s">
        <v>49</v>
      </c>
      <c r="C14" s="13"/>
      <c r="D14" s="38"/>
      <c r="E14" s="9">
        <f>SUM(C14,E13)-D14</f>
        <v>92.29</v>
      </c>
      <c r="F14" s="20"/>
      <c r="G14" s="13"/>
      <c r="H14" s="38">
        <v>1</v>
      </c>
      <c r="I14" s="9"/>
      <c r="J14" s="11"/>
      <c r="K14" s="50">
        <v>47270</v>
      </c>
    </row>
    <row r="15" spans="1:11" x14ac:dyDescent="0.3">
      <c r="A15" s="39">
        <f>EDATE(A13,1)</f>
        <v>35977</v>
      </c>
      <c r="B15" s="20"/>
      <c r="C15" s="13">
        <v>1.25</v>
      </c>
      <c r="D15" s="38"/>
      <c r="E15" s="9">
        <f t="shared" ref="E15:E18" si="0">SUM(C15,E14)-D15</f>
        <v>93.54</v>
      </c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 t="shared" ref="A16:A20" si="1">EDATE(A15,1)</f>
        <v>36008</v>
      </c>
      <c r="B16" s="20" t="s">
        <v>50</v>
      </c>
      <c r="C16" s="13">
        <v>1.25</v>
      </c>
      <c r="D16" s="38"/>
      <c r="E16" s="9">
        <f t="shared" si="0"/>
        <v>94.79</v>
      </c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51</v>
      </c>
    </row>
    <row r="17" spans="1:11" x14ac:dyDescent="0.3">
      <c r="A17" s="39">
        <f t="shared" si="1"/>
        <v>36039</v>
      </c>
      <c r="B17" s="15" t="s">
        <v>49</v>
      </c>
      <c r="C17" s="13">
        <v>1.25</v>
      </c>
      <c r="D17" s="42"/>
      <c r="E17" s="9">
        <f t="shared" si="0"/>
        <v>96.04</v>
      </c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3">
      <c r="A18" s="39">
        <f t="shared" si="1"/>
        <v>36069</v>
      </c>
      <c r="B18" s="20" t="s">
        <v>52</v>
      </c>
      <c r="C18" s="13">
        <v>1.25</v>
      </c>
      <c r="D18" s="38">
        <v>2</v>
      </c>
      <c r="E18" s="9">
        <f>SUM(C18,E17)-D18</f>
        <v>95.29</v>
      </c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53</v>
      </c>
    </row>
    <row r="19" spans="1:11" x14ac:dyDescent="0.3">
      <c r="A19" s="39">
        <f t="shared" si="1"/>
        <v>36100</v>
      </c>
      <c r="B19" s="20" t="s">
        <v>54</v>
      </c>
      <c r="C19" s="13">
        <v>1.25</v>
      </c>
      <c r="D19" s="38">
        <v>4</v>
      </c>
      <c r="E19" s="9">
        <f t="shared" ref="E19:E82" si="2">SUM(C19,E18)-D19</f>
        <v>92.54</v>
      </c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55</v>
      </c>
    </row>
    <row r="20" spans="1:11" x14ac:dyDescent="0.3">
      <c r="A20" s="39">
        <f t="shared" si="1"/>
        <v>36130</v>
      </c>
      <c r="B20" s="20" t="s">
        <v>56</v>
      </c>
      <c r="C20" s="13">
        <v>1.25</v>
      </c>
      <c r="D20" s="38"/>
      <c r="E20" s="9">
        <f t="shared" si="2"/>
        <v>93.79</v>
      </c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57</v>
      </c>
    </row>
    <row r="21" spans="1:11" x14ac:dyDescent="0.3">
      <c r="A21" s="52" t="s">
        <v>58</v>
      </c>
      <c r="B21" s="20"/>
      <c r="C21" s="13"/>
      <c r="D21" s="38"/>
      <c r="E21" s="9">
        <f t="shared" si="2"/>
        <v>93.79</v>
      </c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36161</v>
      </c>
      <c r="B22" s="20" t="s">
        <v>49</v>
      </c>
      <c r="C22" s="13">
        <v>1.25</v>
      </c>
      <c r="D22" s="38"/>
      <c r="E22" s="9">
        <f t="shared" si="2"/>
        <v>95.04</v>
      </c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59</v>
      </c>
    </row>
    <row r="23" spans="1:11" x14ac:dyDescent="0.3">
      <c r="A23" s="39"/>
      <c r="B23" s="20" t="s">
        <v>49</v>
      </c>
      <c r="C23" s="13"/>
      <c r="D23" s="38"/>
      <c r="E23" s="9">
        <f t="shared" si="2"/>
        <v>95.04</v>
      </c>
      <c r="F23" s="20"/>
      <c r="G23" s="13"/>
      <c r="H23" s="38">
        <v>1</v>
      </c>
      <c r="I23" s="9"/>
      <c r="J23" s="11"/>
      <c r="K23" s="20" t="s">
        <v>60</v>
      </c>
    </row>
    <row r="24" spans="1:11" x14ac:dyDescent="0.3">
      <c r="A24" s="39"/>
      <c r="B24" s="20" t="s">
        <v>49</v>
      </c>
      <c r="C24" s="13"/>
      <c r="D24" s="38"/>
      <c r="E24" s="9">
        <f t="shared" si="2"/>
        <v>95.04</v>
      </c>
      <c r="F24" s="20"/>
      <c r="G24" s="13"/>
      <c r="H24" s="38">
        <v>1</v>
      </c>
      <c r="I24" s="9"/>
      <c r="J24" s="11"/>
      <c r="K24" s="20" t="s">
        <v>61</v>
      </c>
    </row>
    <row r="25" spans="1:11" x14ac:dyDescent="0.3">
      <c r="A25" s="39">
        <f>EDATE(A22,1)</f>
        <v>36192</v>
      </c>
      <c r="B25" s="20" t="s">
        <v>62</v>
      </c>
      <c r="C25" s="13">
        <v>1.25</v>
      </c>
      <c r="D25" s="38"/>
      <c r="E25" s="9">
        <f t="shared" si="2"/>
        <v>96.29</v>
      </c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63</v>
      </c>
    </row>
    <row r="26" spans="1:11" x14ac:dyDescent="0.3">
      <c r="A26" s="39">
        <f t="shared" ref="A26:A36" si="3">EDATE(A25,1)</f>
        <v>36220</v>
      </c>
      <c r="B26" s="20"/>
      <c r="C26" s="13">
        <v>1.25</v>
      </c>
      <c r="D26" s="38"/>
      <c r="E26" s="9">
        <f t="shared" si="2"/>
        <v>97.54</v>
      </c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3"/>
        <v>36251</v>
      </c>
      <c r="B27" s="20" t="s">
        <v>49</v>
      </c>
      <c r="C27" s="13">
        <v>1.25</v>
      </c>
      <c r="D27" s="38"/>
      <c r="E27" s="9">
        <f t="shared" si="2"/>
        <v>98.79</v>
      </c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3">
      <c r="A28" s="39"/>
      <c r="B28" s="20" t="s">
        <v>49</v>
      </c>
      <c r="C28" s="13"/>
      <c r="D28" s="38"/>
      <c r="E28" s="9">
        <f t="shared" si="2"/>
        <v>98.79</v>
      </c>
      <c r="F28" s="20"/>
      <c r="G28" s="13"/>
      <c r="H28" s="38">
        <v>1</v>
      </c>
      <c r="I28" s="9"/>
      <c r="J28" s="11"/>
      <c r="K28" s="50">
        <v>43922</v>
      </c>
    </row>
    <row r="29" spans="1:11" x14ac:dyDescent="0.3">
      <c r="A29" s="39"/>
      <c r="B29" s="20" t="s">
        <v>49</v>
      </c>
      <c r="C29" s="13"/>
      <c r="D29" s="38"/>
      <c r="E29" s="9">
        <f t="shared" si="2"/>
        <v>98.79</v>
      </c>
      <c r="F29" s="20"/>
      <c r="G29" s="13"/>
      <c r="H29" s="38">
        <v>1</v>
      </c>
      <c r="I29" s="9"/>
      <c r="J29" s="11"/>
      <c r="K29" s="20" t="s">
        <v>64</v>
      </c>
    </row>
    <row r="30" spans="1:11" x14ac:dyDescent="0.3">
      <c r="A30" s="39">
        <f>EDATE(A27,1)</f>
        <v>36281</v>
      </c>
      <c r="B30" s="20"/>
      <c r="C30" s="13">
        <v>1.25</v>
      </c>
      <c r="D30" s="38"/>
      <c r="E30" s="9">
        <f t="shared" si="2"/>
        <v>100.04</v>
      </c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3"/>
        <v>36312</v>
      </c>
      <c r="B31" s="20"/>
      <c r="C31" s="13">
        <v>1.25</v>
      </c>
      <c r="D31" s="38"/>
      <c r="E31" s="9">
        <f t="shared" si="2"/>
        <v>101.29</v>
      </c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f t="shared" si="3"/>
        <v>36342</v>
      </c>
      <c r="B32" s="20" t="s">
        <v>49</v>
      </c>
      <c r="C32" s="13">
        <v>1.25</v>
      </c>
      <c r="D32" s="38"/>
      <c r="E32" s="9">
        <f t="shared" si="2"/>
        <v>102.54</v>
      </c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3">
      <c r="A33" s="39">
        <f>EDATE(A32,1)</f>
        <v>36373</v>
      </c>
      <c r="B33" s="20" t="s">
        <v>49</v>
      </c>
      <c r="C33" s="13">
        <v>1.25</v>
      </c>
      <c r="D33" s="38"/>
      <c r="E33" s="9">
        <f t="shared" si="2"/>
        <v>103.79</v>
      </c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3">
      <c r="A34" s="39">
        <f t="shared" si="3"/>
        <v>36404</v>
      </c>
      <c r="B34" s="20"/>
      <c r="C34" s="13">
        <v>1.25</v>
      </c>
      <c r="D34" s="38"/>
      <c r="E34" s="9">
        <f t="shared" si="2"/>
        <v>105.04</v>
      </c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3"/>
        <v>36434</v>
      </c>
      <c r="B35" s="20"/>
      <c r="C35" s="13">
        <v>1.25</v>
      </c>
      <c r="D35" s="38"/>
      <c r="E35" s="9">
        <f t="shared" si="2"/>
        <v>106.29</v>
      </c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3"/>
        <v>36465</v>
      </c>
      <c r="B36" s="20" t="s">
        <v>52</v>
      </c>
      <c r="C36" s="13">
        <v>1.25</v>
      </c>
      <c r="D36" s="38">
        <v>2</v>
      </c>
      <c r="E36" s="9">
        <f t="shared" si="2"/>
        <v>105.54</v>
      </c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65</v>
      </c>
    </row>
    <row r="37" spans="1:11" x14ac:dyDescent="0.3">
      <c r="A37" s="39">
        <f>EDATE(A36,1)</f>
        <v>36495</v>
      </c>
      <c r="B37" s="20" t="s">
        <v>66</v>
      </c>
      <c r="C37" s="13">
        <v>1.25</v>
      </c>
      <c r="D37" s="38">
        <v>3</v>
      </c>
      <c r="E37" s="9">
        <f t="shared" si="2"/>
        <v>103.79</v>
      </c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52" t="s">
        <v>67</v>
      </c>
      <c r="B38" s="54" t="s">
        <v>32</v>
      </c>
      <c r="C38" s="13"/>
      <c r="D38" s="38"/>
      <c r="E38" s="9">
        <f t="shared" si="2"/>
        <v>103.79</v>
      </c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v>36526</v>
      </c>
      <c r="B39" s="20"/>
      <c r="C39" s="13">
        <v>1.25</v>
      </c>
      <c r="D39" s="38"/>
      <c r="E39" s="9">
        <f t="shared" si="2"/>
        <v>105.04</v>
      </c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>EDATE(A39,1)</f>
        <v>36557</v>
      </c>
      <c r="B40" s="20"/>
      <c r="C40" s="13">
        <v>1.25</v>
      </c>
      <c r="D40" s="38"/>
      <c r="E40" s="9">
        <f t="shared" si="2"/>
        <v>106.29</v>
      </c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ref="A41:A50" si="4">EDATE(A40,1)</f>
        <v>36586</v>
      </c>
      <c r="B41" s="20"/>
      <c r="C41" s="13">
        <v>1.25</v>
      </c>
      <c r="D41" s="38"/>
      <c r="E41" s="9">
        <f t="shared" si="2"/>
        <v>107.54</v>
      </c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f t="shared" si="4"/>
        <v>36617</v>
      </c>
      <c r="B42" s="20"/>
      <c r="C42" s="13">
        <v>1.25</v>
      </c>
      <c r="D42" s="38"/>
      <c r="E42" s="9">
        <f t="shared" si="2"/>
        <v>108.79</v>
      </c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4"/>
        <v>36647</v>
      </c>
      <c r="B43" s="20"/>
      <c r="C43" s="13">
        <v>1.25</v>
      </c>
      <c r="D43" s="38"/>
      <c r="E43" s="9">
        <f t="shared" si="2"/>
        <v>110.04</v>
      </c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4"/>
        <v>36678</v>
      </c>
      <c r="B44" s="20"/>
      <c r="C44" s="13">
        <v>1.25</v>
      </c>
      <c r="D44" s="38"/>
      <c r="E44" s="9">
        <f t="shared" si="2"/>
        <v>111.29</v>
      </c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4"/>
        <v>36708</v>
      </c>
      <c r="B45" s="20"/>
      <c r="C45" s="13">
        <v>1.25</v>
      </c>
      <c r="D45" s="38"/>
      <c r="E45" s="9">
        <f t="shared" si="2"/>
        <v>112.54</v>
      </c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4"/>
        <v>36739</v>
      </c>
      <c r="B46" s="20"/>
      <c r="C46" s="13">
        <v>1.25</v>
      </c>
      <c r="D46" s="38"/>
      <c r="E46" s="9">
        <f t="shared" si="2"/>
        <v>113.79</v>
      </c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4"/>
        <v>36770</v>
      </c>
      <c r="B47" s="20"/>
      <c r="C47" s="13">
        <v>1.25</v>
      </c>
      <c r="D47" s="38"/>
      <c r="E47" s="9">
        <f t="shared" si="2"/>
        <v>115.04</v>
      </c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3">
      <c r="A48" s="39">
        <f>EDATE(A47,1)</f>
        <v>36800</v>
      </c>
      <c r="B48" s="20"/>
      <c r="C48" s="13">
        <v>1.25</v>
      </c>
      <c r="D48" s="38"/>
      <c r="E48" s="9">
        <f t="shared" si="2"/>
        <v>116.29</v>
      </c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f t="shared" si="4"/>
        <v>36831</v>
      </c>
      <c r="B49" s="20" t="s">
        <v>68</v>
      </c>
      <c r="C49" s="13">
        <v>1.25</v>
      </c>
      <c r="D49" s="38">
        <v>3</v>
      </c>
      <c r="E49" s="9">
        <f t="shared" si="2"/>
        <v>114.54</v>
      </c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69</v>
      </c>
    </row>
    <row r="50" spans="1:11" x14ac:dyDescent="0.3">
      <c r="A50" s="39">
        <f t="shared" si="4"/>
        <v>36861</v>
      </c>
      <c r="B50" s="20" t="s">
        <v>70</v>
      </c>
      <c r="C50" s="13">
        <v>1.25</v>
      </c>
      <c r="D50" s="38">
        <v>2</v>
      </c>
      <c r="E50" s="9">
        <f t="shared" si="2"/>
        <v>113.79</v>
      </c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3">
      <c r="A51" s="52" t="s">
        <v>71</v>
      </c>
      <c r="B51" s="20"/>
      <c r="C51" s="13"/>
      <c r="D51" s="38"/>
      <c r="E51" s="9">
        <f t="shared" si="2"/>
        <v>113.79</v>
      </c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v>36892</v>
      </c>
      <c r="B52" s="20" t="s">
        <v>52</v>
      </c>
      <c r="C52" s="13">
        <v>1.25</v>
      </c>
      <c r="D52" s="38">
        <v>2</v>
      </c>
      <c r="E52" s="9">
        <f t="shared" si="2"/>
        <v>113.04</v>
      </c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72</v>
      </c>
    </row>
    <row r="53" spans="1:11" x14ac:dyDescent="0.3">
      <c r="A53" s="39">
        <f>EDATE(A52,1)</f>
        <v>36923</v>
      </c>
      <c r="B53" s="20"/>
      <c r="C53" s="13">
        <v>1.25</v>
      </c>
      <c r="D53" s="38"/>
      <c r="E53" s="9">
        <f t="shared" si="2"/>
        <v>114.29</v>
      </c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f t="shared" ref="A54:A63" si="5">EDATE(A53,1)</f>
        <v>36951</v>
      </c>
      <c r="B54" s="20"/>
      <c r="C54" s="13">
        <v>1.25</v>
      </c>
      <c r="D54" s="38"/>
      <c r="E54" s="9">
        <f t="shared" si="2"/>
        <v>115.54</v>
      </c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3">
      <c r="A55" s="39">
        <f t="shared" si="5"/>
        <v>36982</v>
      </c>
      <c r="B55" s="20"/>
      <c r="C55" s="13">
        <v>1.25</v>
      </c>
      <c r="D55" s="38"/>
      <c r="E55" s="9">
        <f t="shared" si="2"/>
        <v>116.79</v>
      </c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f t="shared" si="5"/>
        <v>37012</v>
      </c>
      <c r="B56" s="20" t="s">
        <v>50</v>
      </c>
      <c r="C56" s="13">
        <v>1.25</v>
      </c>
      <c r="D56" s="38"/>
      <c r="E56" s="9">
        <f t="shared" si="2"/>
        <v>118.04</v>
      </c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73</v>
      </c>
    </row>
    <row r="57" spans="1:11" x14ac:dyDescent="0.3">
      <c r="A57" s="39">
        <f t="shared" si="5"/>
        <v>37043</v>
      </c>
      <c r="B57" s="20"/>
      <c r="C57" s="13">
        <v>1.25</v>
      </c>
      <c r="D57" s="38"/>
      <c r="E57" s="9">
        <f t="shared" si="2"/>
        <v>119.29</v>
      </c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f t="shared" si="5"/>
        <v>37073</v>
      </c>
      <c r="B58" s="20"/>
      <c r="C58" s="13">
        <v>1.25</v>
      </c>
      <c r="D58" s="38"/>
      <c r="E58" s="9">
        <f t="shared" si="2"/>
        <v>120.54</v>
      </c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f t="shared" si="5"/>
        <v>37104</v>
      </c>
      <c r="B59" s="20"/>
      <c r="C59" s="13">
        <v>1.25</v>
      </c>
      <c r="D59" s="38"/>
      <c r="E59" s="9">
        <f t="shared" si="2"/>
        <v>121.79</v>
      </c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f t="shared" si="5"/>
        <v>37135</v>
      </c>
      <c r="B60" s="20"/>
      <c r="C60" s="13">
        <v>1.25</v>
      </c>
      <c r="D60" s="38"/>
      <c r="E60" s="9">
        <f t="shared" si="2"/>
        <v>123.04</v>
      </c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f>EDATE(A60,1)</f>
        <v>37165</v>
      </c>
      <c r="B61" s="20"/>
      <c r="C61" s="13">
        <v>1.25</v>
      </c>
      <c r="D61" s="38"/>
      <c r="E61" s="9">
        <f t="shared" si="2"/>
        <v>124.29</v>
      </c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f t="shared" si="5"/>
        <v>37196</v>
      </c>
      <c r="B62" s="20" t="s">
        <v>68</v>
      </c>
      <c r="C62" s="13">
        <v>1.25</v>
      </c>
      <c r="D62" s="38">
        <v>3</v>
      </c>
      <c r="E62" s="9">
        <f t="shared" si="2"/>
        <v>122.54</v>
      </c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74</v>
      </c>
    </row>
    <row r="63" spans="1:11" x14ac:dyDescent="0.3">
      <c r="A63" s="39">
        <f t="shared" si="5"/>
        <v>37226</v>
      </c>
      <c r="B63" s="20"/>
      <c r="C63" s="13">
        <v>1.25</v>
      </c>
      <c r="D63" s="38"/>
      <c r="E63" s="9">
        <f t="shared" si="2"/>
        <v>123.79</v>
      </c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52" t="s">
        <v>75</v>
      </c>
      <c r="B64" s="20"/>
      <c r="C64" s="13"/>
      <c r="D64" s="38"/>
      <c r="E64" s="9">
        <f t="shared" si="2"/>
        <v>123.79</v>
      </c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>
        <v>37257</v>
      </c>
      <c r="B65" s="20"/>
      <c r="C65" s="13">
        <v>1.25</v>
      </c>
      <c r="D65" s="38"/>
      <c r="E65" s="9">
        <f t="shared" si="2"/>
        <v>125.04</v>
      </c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f>EDATE(A65,1)</f>
        <v>37288</v>
      </c>
      <c r="B66" s="20"/>
      <c r="C66" s="13">
        <v>1.25</v>
      </c>
      <c r="D66" s="38"/>
      <c r="E66" s="9">
        <f t="shared" si="2"/>
        <v>126.29</v>
      </c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f t="shared" ref="A67:A81" si="6">EDATE(A66,1)</f>
        <v>37316</v>
      </c>
      <c r="B67" s="20"/>
      <c r="C67" s="13">
        <v>1.25</v>
      </c>
      <c r="D67" s="38"/>
      <c r="E67" s="9">
        <f t="shared" si="2"/>
        <v>127.54</v>
      </c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6"/>
        <v>37347</v>
      </c>
      <c r="B68" s="20"/>
      <c r="C68" s="13">
        <v>1.25</v>
      </c>
      <c r="D68" s="38"/>
      <c r="E68" s="9">
        <f t="shared" si="2"/>
        <v>128.79000000000002</v>
      </c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f t="shared" si="6"/>
        <v>37377</v>
      </c>
      <c r="B69" s="20" t="s">
        <v>49</v>
      </c>
      <c r="C69" s="13">
        <v>1.25</v>
      </c>
      <c r="D69" s="38"/>
      <c r="E69" s="9">
        <f t="shared" si="2"/>
        <v>130.04000000000002</v>
      </c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3">
      <c r="A70" s="39"/>
      <c r="B70" s="20" t="s">
        <v>49</v>
      </c>
      <c r="C70" s="13"/>
      <c r="D70" s="38"/>
      <c r="E70" s="9">
        <f t="shared" si="2"/>
        <v>130.04000000000002</v>
      </c>
      <c r="F70" s="20"/>
      <c r="G70" s="13"/>
      <c r="H70" s="38">
        <v>1</v>
      </c>
      <c r="I70" s="9"/>
      <c r="J70" s="11"/>
      <c r="K70" s="53">
        <v>45063</v>
      </c>
    </row>
    <row r="71" spans="1:11" x14ac:dyDescent="0.3">
      <c r="A71" s="39"/>
      <c r="B71" s="20" t="s">
        <v>62</v>
      </c>
      <c r="C71" s="13"/>
      <c r="D71" s="38"/>
      <c r="E71" s="9">
        <f t="shared" si="2"/>
        <v>130.04000000000002</v>
      </c>
      <c r="F71" s="20"/>
      <c r="G71" s="13"/>
      <c r="H71" s="38"/>
      <c r="I71" s="9"/>
      <c r="J71" s="11"/>
      <c r="K71" s="20" t="s">
        <v>76</v>
      </c>
    </row>
    <row r="72" spans="1:11" x14ac:dyDescent="0.3">
      <c r="A72" s="39"/>
      <c r="B72" s="20" t="s">
        <v>52</v>
      </c>
      <c r="C72" s="13"/>
      <c r="D72" s="38">
        <v>2</v>
      </c>
      <c r="E72" s="9">
        <f t="shared" si="2"/>
        <v>128.04000000000002</v>
      </c>
      <c r="F72" s="20"/>
      <c r="G72" s="13"/>
      <c r="H72" s="38"/>
      <c r="I72" s="9"/>
      <c r="J72" s="11"/>
      <c r="K72" s="20" t="s">
        <v>77</v>
      </c>
    </row>
    <row r="73" spans="1:11" x14ac:dyDescent="0.3">
      <c r="A73" s="39"/>
      <c r="B73" s="20" t="s">
        <v>49</v>
      </c>
      <c r="C73" s="13"/>
      <c r="D73" s="38"/>
      <c r="E73" s="9">
        <f t="shared" si="2"/>
        <v>128.04000000000002</v>
      </c>
      <c r="F73" s="20"/>
      <c r="G73" s="13"/>
      <c r="H73" s="38">
        <v>1</v>
      </c>
      <c r="I73" s="9"/>
      <c r="J73" s="11"/>
      <c r="K73" s="50">
        <v>46508</v>
      </c>
    </row>
    <row r="74" spans="1:11" x14ac:dyDescent="0.3">
      <c r="A74" s="39">
        <f>EDATE(A69,1)</f>
        <v>37408</v>
      </c>
      <c r="B74" s="20" t="s">
        <v>50</v>
      </c>
      <c r="C74" s="13">
        <v>1.25</v>
      </c>
      <c r="D74" s="38"/>
      <c r="E74" s="9">
        <f t="shared" si="2"/>
        <v>129.29000000000002</v>
      </c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78</v>
      </c>
    </row>
    <row r="75" spans="1:11" x14ac:dyDescent="0.3">
      <c r="A75" s="39"/>
      <c r="B75" s="20" t="s">
        <v>50</v>
      </c>
      <c r="C75" s="13"/>
      <c r="D75" s="38"/>
      <c r="E75" s="9">
        <f t="shared" si="2"/>
        <v>129.29000000000002</v>
      </c>
      <c r="F75" s="20"/>
      <c r="G75" s="13"/>
      <c r="H75" s="38">
        <v>2</v>
      </c>
      <c r="I75" s="9"/>
      <c r="J75" s="11"/>
      <c r="K75" s="20" t="s">
        <v>79</v>
      </c>
    </row>
    <row r="76" spans="1:11" x14ac:dyDescent="0.3">
      <c r="A76" s="39">
        <f>EDATE(A74,1)</f>
        <v>37438</v>
      </c>
      <c r="B76" s="20"/>
      <c r="C76" s="13">
        <v>1.25</v>
      </c>
      <c r="D76" s="38"/>
      <c r="E76" s="9">
        <f t="shared" si="2"/>
        <v>130.54000000000002</v>
      </c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f t="shared" si="6"/>
        <v>37469</v>
      </c>
      <c r="B77" s="20" t="s">
        <v>49</v>
      </c>
      <c r="C77" s="13">
        <v>1.25</v>
      </c>
      <c r="D77" s="38"/>
      <c r="E77" s="9">
        <f t="shared" si="2"/>
        <v>131.79000000000002</v>
      </c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3">
      <c r="A78" s="39">
        <f t="shared" si="6"/>
        <v>37500</v>
      </c>
      <c r="B78" s="20"/>
      <c r="C78" s="13">
        <v>1.25</v>
      </c>
      <c r="D78" s="38"/>
      <c r="E78" s="9">
        <f t="shared" si="2"/>
        <v>133.04000000000002</v>
      </c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>EDATE(A78,1)</f>
        <v>37530</v>
      </c>
      <c r="B79" s="20"/>
      <c r="C79" s="13">
        <v>1.25</v>
      </c>
      <c r="D79" s="38"/>
      <c r="E79" s="9">
        <f t="shared" si="2"/>
        <v>134.29000000000002</v>
      </c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6"/>
        <v>37561</v>
      </c>
      <c r="B80" s="20"/>
      <c r="C80" s="13">
        <v>1.25</v>
      </c>
      <c r="D80" s="38"/>
      <c r="E80" s="9">
        <f t="shared" si="2"/>
        <v>135.54000000000002</v>
      </c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6"/>
        <v>37591</v>
      </c>
      <c r="B81" s="20" t="s">
        <v>68</v>
      </c>
      <c r="C81" s="13">
        <v>1.25</v>
      </c>
      <c r="D81" s="38">
        <v>3</v>
      </c>
      <c r="E81" s="9">
        <f t="shared" si="2"/>
        <v>133.79000000000002</v>
      </c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52" t="s">
        <v>80</v>
      </c>
      <c r="B82" s="20"/>
      <c r="C82" s="13"/>
      <c r="D82" s="38"/>
      <c r="E82" s="9">
        <f t="shared" si="2"/>
        <v>133.79000000000002</v>
      </c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37622</v>
      </c>
      <c r="B83" s="20"/>
      <c r="C83" s="13">
        <v>1.25</v>
      </c>
      <c r="D83" s="38"/>
      <c r="E83" s="9">
        <f t="shared" ref="E83:E146" si="7">SUM(C83,E82)-D83</f>
        <v>135.04000000000002</v>
      </c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f>EDATE(A83,1)</f>
        <v>37653</v>
      </c>
      <c r="B84" s="20"/>
      <c r="C84" s="13">
        <v>1.25</v>
      </c>
      <c r="D84" s="38"/>
      <c r="E84" s="9">
        <f t="shared" si="7"/>
        <v>136.29000000000002</v>
      </c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ref="A85:A94" si="8">EDATE(A84,1)</f>
        <v>37681</v>
      </c>
      <c r="B85" s="20"/>
      <c r="C85" s="13">
        <v>1.25</v>
      </c>
      <c r="D85" s="38"/>
      <c r="E85" s="9">
        <f t="shared" si="7"/>
        <v>137.54000000000002</v>
      </c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8"/>
        <v>37712</v>
      </c>
      <c r="B86" s="20"/>
      <c r="C86" s="13">
        <v>1.25</v>
      </c>
      <c r="D86" s="38"/>
      <c r="E86" s="9">
        <f t="shared" si="7"/>
        <v>138.79000000000002</v>
      </c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f t="shared" si="8"/>
        <v>37742</v>
      </c>
      <c r="B87" s="20"/>
      <c r="C87" s="13">
        <v>1.25</v>
      </c>
      <c r="D87" s="38"/>
      <c r="E87" s="9">
        <f t="shared" si="7"/>
        <v>140.04000000000002</v>
      </c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3">
      <c r="A88" s="39">
        <f t="shared" si="8"/>
        <v>37773</v>
      </c>
      <c r="B88" s="20"/>
      <c r="C88" s="13">
        <v>1.25</v>
      </c>
      <c r="D88" s="38"/>
      <c r="E88" s="9">
        <f t="shared" si="7"/>
        <v>141.29000000000002</v>
      </c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3">
      <c r="A89" s="39">
        <f t="shared" si="8"/>
        <v>37803</v>
      </c>
      <c r="B89" s="20"/>
      <c r="C89" s="13">
        <v>1.25</v>
      </c>
      <c r="D89" s="38"/>
      <c r="E89" s="9">
        <f t="shared" si="7"/>
        <v>142.54000000000002</v>
      </c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3">
      <c r="A90" s="39">
        <f t="shared" si="8"/>
        <v>37834</v>
      </c>
      <c r="B90" s="20"/>
      <c r="C90" s="13">
        <v>1.25</v>
      </c>
      <c r="D90" s="38"/>
      <c r="E90" s="9">
        <f t="shared" si="7"/>
        <v>143.79000000000002</v>
      </c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 t="shared" si="8"/>
        <v>37865</v>
      </c>
      <c r="B91" s="20"/>
      <c r="C91" s="13">
        <v>1.25</v>
      </c>
      <c r="D91" s="38"/>
      <c r="E91" s="9">
        <f t="shared" si="7"/>
        <v>145.04000000000002</v>
      </c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f t="shared" si="8"/>
        <v>37895</v>
      </c>
      <c r="B92" s="20"/>
      <c r="C92" s="13">
        <v>1.25</v>
      </c>
      <c r="D92" s="38"/>
      <c r="E92" s="9">
        <f t="shared" si="7"/>
        <v>146.29000000000002</v>
      </c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 t="shared" si="8"/>
        <v>37926</v>
      </c>
      <c r="B93" s="20" t="s">
        <v>52</v>
      </c>
      <c r="C93" s="13">
        <v>1.25</v>
      </c>
      <c r="D93" s="38">
        <v>2</v>
      </c>
      <c r="E93" s="9">
        <f t="shared" si="7"/>
        <v>145.54000000000002</v>
      </c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79</v>
      </c>
    </row>
    <row r="94" spans="1:11" x14ac:dyDescent="0.3">
      <c r="A94" s="39">
        <f t="shared" si="8"/>
        <v>37956</v>
      </c>
      <c r="B94" s="20" t="s">
        <v>66</v>
      </c>
      <c r="C94" s="13">
        <v>1.25</v>
      </c>
      <c r="D94" s="38">
        <v>3</v>
      </c>
      <c r="E94" s="9">
        <f t="shared" si="7"/>
        <v>143.79000000000002</v>
      </c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52" t="s">
        <v>81</v>
      </c>
      <c r="B95" s="20"/>
      <c r="C95" s="13"/>
      <c r="D95" s="38"/>
      <c r="E95" s="9">
        <f t="shared" si="7"/>
        <v>143.79000000000002</v>
      </c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37987</v>
      </c>
      <c r="B96" s="20"/>
      <c r="C96" s="13">
        <v>1.25</v>
      </c>
      <c r="D96" s="38"/>
      <c r="E96" s="9">
        <f t="shared" si="7"/>
        <v>145.04000000000002</v>
      </c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>EDATE(A96,1)</f>
        <v>38018</v>
      </c>
      <c r="B97" s="20"/>
      <c r="C97" s="13">
        <v>1.25</v>
      </c>
      <c r="D97" s="38"/>
      <c r="E97" s="9">
        <f t="shared" si="7"/>
        <v>146.29000000000002</v>
      </c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f t="shared" ref="A98:A106" si="9">EDATE(A97,1)</f>
        <v>38047</v>
      </c>
      <c r="B98" s="20"/>
      <c r="C98" s="13">
        <v>1.25</v>
      </c>
      <c r="D98" s="38"/>
      <c r="E98" s="9">
        <f t="shared" si="7"/>
        <v>147.54000000000002</v>
      </c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9"/>
        <v>38078</v>
      </c>
      <c r="B99" s="20"/>
      <c r="C99" s="13">
        <v>1.25</v>
      </c>
      <c r="D99" s="38"/>
      <c r="E99" s="9">
        <f t="shared" si="7"/>
        <v>148.79000000000002</v>
      </c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si="9"/>
        <v>38108</v>
      </c>
      <c r="B100" s="20" t="s">
        <v>62</v>
      </c>
      <c r="C100" s="13">
        <v>1.25</v>
      </c>
      <c r="D100" s="38"/>
      <c r="E100" s="9">
        <f t="shared" si="7"/>
        <v>150.04000000000002</v>
      </c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76</v>
      </c>
    </row>
    <row r="101" spans="1:11" x14ac:dyDescent="0.3">
      <c r="A101" s="39">
        <f t="shared" si="9"/>
        <v>38139</v>
      </c>
      <c r="B101" s="20" t="s">
        <v>49</v>
      </c>
      <c r="C101" s="13">
        <v>1.25</v>
      </c>
      <c r="D101" s="38"/>
      <c r="E101" s="9">
        <f t="shared" si="7"/>
        <v>151.29000000000002</v>
      </c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3">
      <c r="A102" s="39">
        <f t="shared" si="9"/>
        <v>38169</v>
      </c>
      <c r="B102" s="20"/>
      <c r="C102" s="13">
        <v>1.25</v>
      </c>
      <c r="D102" s="38"/>
      <c r="E102" s="9">
        <f t="shared" si="7"/>
        <v>152.54000000000002</v>
      </c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f t="shared" si="9"/>
        <v>38200</v>
      </c>
      <c r="B103" s="20"/>
      <c r="C103" s="13">
        <v>1.25</v>
      </c>
      <c r="D103" s="38"/>
      <c r="E103" s="9">
        <f t="shared" si="7"/>
        <v>153.79000000000002</v>
      </c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9"/>
        <v>38231</v>
      </c>
      <c r="B104" s="20"/>
      <c r="C104" s="13">
        <v>1.25</v>
      </c>
      <c r="D104" s="38"/>
      <c r="E104" s="9">
        <f t="shared" si="7"/>
        <v>155.04000000000002</v>
      </c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 t="shared" si="9"/>
        <v>38261</v>
      </c>
      <c r="B105" s="20"/>
      <c r="C105" s="13">
        <v>1.25</v>
      </c>
      <c r="D105" s="38"/>
      <c r="E105" s="9">
        <f t="shared" si="7"/>
        <v>156.29000000000002</v>
      </c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 t="shared" si="9"/>
        <v>38292</v>
      </c>
      <c r="B106" s="20"/>
      <c r="C106" s="13">
        <v>1.25</v>
      </c>
      <c r="D106" s="38"/>
      <c r="E106" s="9">
        <f t="shared" si="7"/>
        <v>157.54000000000002</v>
      </c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f>EDATE(A106,1)</f>
        <v>38322</v>
      </c>
      <c r="B107" s="20" t="s">
        <v>70</v>
      </c>
      <c r="C107" s="13">
        <v>1.25</v>
      </c>
      <c r="D107" s="38">
        <v>2</v>
      </c>
      <c r="E107" s="9">
        <f t="shared" si="7"/>
        <v>156.79000000000002</v>
      </c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82</v>
      </c>
    </row>
    <row r="108" spans="1:11" x14ac:dyDescent="0.3">
      <c r="A108" s="39"/>
      <c r="B108" s="20" t="s">
        <v>66</v>
      </c>
      <c r="C108" s="13"/>
      <c r="D108" s="38">
        <v>3</v>
      </c>
      <c r="E108" s="9">
        <f t="shared" si="7"/>
        <v>153.79000000000002</v>
      </c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52" t="s">
        <v>83</v>
      </c>
      <c r="B109" s="20"/>
      <c r="C109" s="13"/>
      <c r="D109" s="38"/>
      <c r="E109" s="9">
        <f t="shared" si="7"/>
        <v>153.79000000000002</v>
      </c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38353</v>
      </c>
      <c r="B110" s="20"/>
      <c r="C110" s="13">
        <v>1.25</v>
      </c>
      <c r="D110" s="38"/>
      <c r="E110" s="9">
        <f t="shared" si="7"/>
        <v>155.04000000000002</v>
      </c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3">
      <c r="A111" s="39">
        <f>EDATE(A110,1)</f>
        <v>38384</v>
      </c>
      <c r="B111" s="20"/>
      <c r="C111" s="13">
        <v>1.25</v>
      </c>
      <c r="D111" s="38"/>
      <c r="E111" s="9">
        <f t="shared" si="7"/>
        <v>156.29000000000002</v>
      </c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3">
      <c r="A112" s="39">
        <f t="shared" ref="A112:A122" si="10">EDATE(A111,1)</f>
        <v>38412</v>
      </c>
      <c r="B112" s="20"/>
      <c r="C112" s="13">
        <v>1.25</v>
      </c>
      <c r="D112" s="38"/>
      <c r="E112" s="9">
        <f t="shared" si="7"/>
        <v>157.54000000000002</v>
      </c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3">
      <c r="A113" s="39">
        <f t="shared" si="10"/>
        <v>38443</v>
      </c>
      <c r="B113" s="20" t="s">
        <v>49</v>
      </c>
      <c r="C113" s="13">
        <v>1.25</v>
      </c>
      <c r="D113" s="38"/>
      <c r="E113" s="9">
        <f t="shared" si="7"/>
        <v>158.79000000000002</v>
      </c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3">
      <c r="A114" s="39"/>
      <c r="B114" s="20" t="s">
        <v>84</v>
      </c>
      <c r="C114" s="13"/>
      <c r="D114" s="38"/>
      <c r="E114" s="9">
        <f t="shared" si="7"/>
        <v>158.79000000000002</v>
      </c>
      <c r="F114" s="20"/>
      <c r="G114" s="13"/>
      <c r="H114" s="38"/>
      <c r="I114" s="9"/>
      <c r="J114" s="11"/>
      <c r="K114" s="20" t="s">
        <v>85</v>
      </c>
    </row>
    <row r="115" spans="1:11" x14ac:dyDescent="0.3">
      <c r="A115" s="39">
        <f>EDATE(A113,1)</f>
        <v>38473</v>
      </c>
      <c r="B115" s="20"/>
      <c r="C115" s="13">
        <v>1.25</v>
      </c>
      <c r="D115" s="38"/>
      <c r="E115" s="9">
        <f t="shared" si="7"/>
        <v>160.04000000000002</v>
      </c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 t="shared" si="10"/>
        <v>38504</v>
      </c>
      <c r="B116" s="20" t="s">
        <v>49</v>
      </c>
      <c r="C116" s="13">
        <v>1.25</v>
      </c>
      <c r="D116" s="38"/>
      <c r="E116" s="9">
        <f t="shared" si="7"/>
        <v>161.29000000000002</v>
      </c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3">
      <c r="A117" s="39">
        <f t="shared" si="10"/>
        <v>38534</v>
      </c>
      <c r="B117" s="20"/>
      <c r="C117" s="13">
        <v>1.25</v>
      </c>
      <c r="D117" s="38"/>
      <c r="E117" s="9">
        <f t="shared" si="7"/>
        <v>162.54000000000002</v>
      </c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10"/>
        <v>38565</v>
      </c>
      <c r="B118" s="20"/>
      <c r="C118" s="13">
        <v>1.25</v>
      </c>
      <c r="D118" s="38"/>
      <c r="E118" s="9">
        <f t="shared" si="7"/>
        <v>163.79000000000002</v>
      </c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f t="shared" si="10"/>
        <v>38596</v>
      </c>
      <c r="B119" s="20"/>
      <c r="C119" s="13">
        <v>1.25</v>
      </c>
      <c r="D119" s="38"/>
      <c r="E119" s="9">
        <f t="shared" si="7"/>
        <v>165.04000000000002</v>
      </c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>
        <f t="shared" si="10"/>
        <v>38626</v>
      </c>
      <c r="B120" s="20"/>
      <c r="C120" s="13">
        <v>1.25</v>
      </c>
      <c r="D120" s="38"/>
      <c r="E120" s="9">
        <f t="shared" si="7"/>
        <v>166.29000000000002</v>
      </c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10"/>
        <v>38657</v>
      </c>
      <c r="B121" s="20" t="s">
        <v>49</v>
      </c>
      <c r="C121" s="13">
        <v>1.25</v>
      </c>
      <c r="D121" s="38"/>
      <c r="E121" s="9">
        <f t="shared" si="7"/>
        <v>167.54000000000002</v>
      </c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3">
      <c r="A122" s="39">
        <f t="shared" si="10"/>
        <v>38687</v>
      </c>
      <c r="B122" s="20" t="s">
        <v>49</v>
      </c>
      <c r="C122" s="13">
        <v>1.25</v>
      </c>
      <c r="D122" s="38"/>
      <c r="E122" s="9">
        <f t="shared" si="7"/>
        <v>168.79000000000002</v>
      </c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3">
      <c r="A123" s="39"/>
      <c r="B123" s="20" t="s">
        <v>49</v>
      </c>
      <c r="C123" s="13"/>
      <c r="D123" s="38"/>
      <c r="E123" s="9">
        <f t="shared" si="7"/>
        <v>168.79000000000002</v>
      </c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3">
      <c r="A124" s="39"/>
      <c r="B124" s="20" t="s">
        <v>66</v>
      </c>
      <c r="C124" s="13"/>
      <c r="D124" s="38">
        <v>3</v>
      </c>
      <c r="E124" s="9">
        <f t="shared" si="7"/>
        <v>165.79000000000002</v>
      </c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86</v>
      </c>
    </row>
    <row r="125" spans="1:11" x14ac:dyDescent="0.3">
      <c r="A125" s="39"/>
      <c r="B125" s="20" t="s">
        <v>70</v>
      </c>
      <c r="C125" s="13"/>
      <c r="D125" s="38">
        <v>2</v>
      </c>
      <c r="E125" s="9">
        <f t="shared" si="7"/>
        <v>163.79000000000002</v>
      </c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52" t="s">
        <v>87</v>
      </c>
      <c r="B126" s="20"/>
      <c r="C126" s="13"/>
      <c r="D126" s="38"/>
      <c r="E126" s="9">
        <f t="shared" si="7"/>
        <v>163.79000000000002</v>
      </c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>
        <v>38718</v>
      </c>
      <c r="B127" s="20" t="s">
        <v>62</v>
      </c>
      <c r="C127" s="13">
        <v>1.25</v>
      </c>
      <c r="D127" s="38"/>
      <c r="E127" s="9">
        <f t="shared" si="7"/>
        <v>165.04000000000002</v>
      </c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88</v>
      </c>
    </row>
    <row r="128" spans="1:11" x14ac:dyDescent="0.3">
      <c r="A128" s="39">
        <f>EDATE(A127,1)</f>
        <v>38749</v>
      </c>
      <c r="B128" s="20" t="s">
        <v>49</v>
      </c>
      <c r="C128" s="13">
        <v>1.25</v>
      </c>
      <c r="D128" s="38"/>
      <c r="E128" s="9">
        <f t="shared" si="7"/>
        <v>166.29000000000002</v>
      </c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3">
      <c r="A129" s="39">
        <f t="shared" ref="A129:A139" si="11">EDATE(A128,1)</f>
        <v>38777</v>
      </c>
      <c r="B129" s="20"/>
      <c r="C129" s="13">
        <v>1.25</v>
      </c>
      <c r="D129" s="38"/>
      <c r="E129" s="9">
        <f t="shared" si="7"/>
        <v>167.54000000000002</v>
      </c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3">
      <c r="A130" s="39">
        <f t="shared" si="11"/>
        <v>38808</v>
      </c>
      <c r="B130" s="20"/>
      <c r="C130" s="13">
        <v>1.25</v>
      </c>
      <c r="D130" s="38"/>
      <c r="E130" s="9">
        <f t="shared" si="7"/>
        <v>168.79000000000002</v>
      </c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f t="shared" si="11"/>
        <v>38838</v>
      </c>
      <c r="B131" s="20"/>
      <c r="C131" s="13">
        <v>1.25</v>
      </c>
      <c r="D131" s="38"/>
      <c r="E131" s="9">
        <f t="shared" si="7"/>
        <v>170.04000000000002</v>
      </c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3">
      <c r="A132" s="39">
        <f t="shared" si="11"/>
        <v>38869</v>
      </c>
      <c r="B132" s="20" t="s">
        <v>49</v>
      </c>
      <c r="C132" s="13">
        <v>1.25</v>
      </c>
      <c r="D132" s="38"/>
      <c r="E132" s="9">
        <f t="shared" si="7"/>
        <v>171.29000000000002</v>
      </c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3">
      <c r="A133" s="39">
        <f t="shared" si="11"/>
        <v>38899</v>
      </c>
      <c r="B133" s="20" t="s">
        <v>49</v>
      </c>
      <c r="C133" s="13">
        <v>1.25</v>
      </c>
      <c r="D133" s="38"/>
      <c r="E133" s="9">
        <f t="shared" si="7"/>
        <v>172.54000000000002</v>
      </c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3">
      <c r="A134" s="39">
        <f t="shared" si="11"/>
        <v>38930</v>
      </c>
      <c r="B134" s="20"/>
      <c r="C134" s="13">
        <v>1.25</v>
      </c>
      <c r="D134" s="38"/>
      <c r="E134" s="9">
        <f t="shared" si="7"/>
        <v>173.79000000000002</v>
      </c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3">
      <c r="A135" s="39">
        <f t="shared" si="11"/>
        <v>38961</v>
      </c>
      <c r="B135" s="20" t="s">
        <v>89</v>
      </c>
      <c r="C135" s="13">
        <v>1.25</v>
      </c>
      <c r="D135" s="38"/>
      <c r="E135" s="9">
        <f t="shared" si="7"/>
        <v>175.04000000000002</v>
      </c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90</v>
      </c>
    </row>
    <row r="136" spans="1:11" x14ac:dyDescent="0.3">
      <c r="A136" s="39">
        <f t="shared" si="11"/>
        <v>38991</v>
      </c>
      <c r="B136" s="20" t="s">
        <v>66</v>
      </c>
      <c r="C136" s="13">
        <v>1.25</v>
      </c>
      <c r="D136" s="38">
        <v>3</v>
      </c>
      <c r="E136" s="9">
        <f t="shared" si="7"/>
        <v>173.29000000000002</v>
      </c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92</v>
      </c>
    </row>
    <row r="137" spans="1:11" x14ac:dyDescent="0.3">
      <c r="A137" s="39"/>
      <c r="B137" s="20" t="s">
        <v>91</v>
      </c>
      <c r="C137" s="13"/>
      <c r="D137" s="38">
        <v>5</v>
      </c>
      <c r="E137" s="9">
        <f t="shared" si="7"/>
        <v>168.29000000000002</v>
      </c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>
        <f>EDATE(A136,1)</f>
        <v>39022</v>
      </c>
      <c r="B138" s="20"/>
      <c r="C138" s="13">
        <v>1.25</v>
      </c>
      <c r="D138" s="38"/>
      <c r="E138" s="9">
        <f t="shared" si="7"/>
        <v>169.54000000000002</v>
      </c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si="11"/>
        <v>39052</v>
      </c>
      <c r="B139" s="20"/>
      <c r="C139" s="13">
        <v>1.25</v>
      </c>
      <c r="D139" s="38"/>
      <c r="E139" s="9">
        <f t="shared" si="7"/>
        <v>170.79000000000002</v>
      </c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52" t="s">
        <v>93</v>
      </c>
      <c r="B140" s="20"/>
      <c r="C140" s="13"/>
      <c r="D140" s="38"/>
      <c r="E140" s="9">
        <f t="shared" si="7"/>
        <v>170.79000000000002</v>
      </c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>
        <v>39083</v>
      </c>
      <c r="B141" s="20"/>
      <c r="C141" s="13">
        <v>1.25</v>
      </c>
      <c r="D141" s="38"/>
      <c r="E141" s="9">
        <f t="shared" si="7"/>
        <v>172.04000000000002</v>
      </c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40">
        <f>EDATE(A141,1)</f>
        <v>39114</v>
      </c>
      <c r="B142" s="15"/>
      <c r="C142" s="13">
        <v>1.25</v>
      </c>
      <c r="D142" s="42"/>
      <c r="E142" s="9">
        <f t="shared" si="7"/>
        <v>173.29000000000002</v>
      </c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40">
        <f t="shared" ref="A143:A151" si="12">EDATE(A142,1)</f>
        <v>39142</v>
      </c>
      <c r="B143" s="20"/>
      <c r="C143" s="13">
        <v>1.25</v>
      </c>
      <c r="D143" s="38"/>
      <c r="E143" s="9">
        <f t="shared" si="7"/>
        <v>174.54000000000002</v>
      </c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40">
        <f t="shared" si="12"/>
        <v>39173</v>
      </c>
      <c r="B144" s="20" t="s">
        <v>49</v>
      </c>
      <c r="C144" s="13">
        <v>1.25</v>
      </c>
      <c r="D144" s="38"/>
      <c r="E144" s="9">
        <f t="shared" si="7"/>
        <v>175.79000000000002</v>
      </c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3">
      <c r="A145" s="40">
        <f t="shared" si="12"/>
        <v>39203</v>
      </c>
      <c r="B145" s="20"/>
      <c r="C145" s="13">
        <v>1.25</v>
      </c>
      <c r="D145" s="38"/>
      <c r="E145" s="9">
        <f t="shared" si="7"/>
        <v>177.04000000000002</v>
      </c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40">
        <f t="shared" si="12"/>
        <v>39234</v>
      </c>
      <c r="B146" s="20"/>
      <c r="C146" s="13">
        <v>1.25</v>
      </c>
      <c r="D146" s="38"/>
      <c r="E146" s="9">
        <f t="shared" si="7"/>
        <v>178.29000000000002</v>
      </c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3">
      <c r="A147" s="40">
        <f t="shared" si="12"/>
        <v>39264</v>
      </c>
      <c r="B147" s="20"/>
      <c r="C147" s="13">
        <v>1.25</v>
      </c>
      <c r="D147" s="38"/>
      <c r="E147" s="9">
        <f t="shared" ref="E147:E210" si="13">SUM(C147,E146)-D147</f>
        <v>179.54000000000002</v>
      </c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40">
        <f t="shared" si="12"/>
        <v>39295</v>
      </c>
      <c r="B148" s="20"/>
      <c r="C148" s="13">
        <v>1.25</v>
      </c>
      <c r="D148" s="38"/>
      <c r="E148" s="9">
        <f t="shared" si="13"/>
        <v>180.79000000000002</v>
      </c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40">
        <f t="shared" si="12"/>
        <v>39326</v>
      </c>
      <c r="B149" s="20" t="s">
        <v>49</v>
      </c>
      <c r="C149" s="13">
        <v>1.25</v>
      </c>
      <c r="D149" s="38"/>
      <c r="E149" s="9">
        <f t="shared" si="13"/>
        <v>182.04000000000002</v>
      </c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3">
      <c r="A150" s="40">
        <f t="shared" si="12"/>
        <v>39356</v>
      </c>
      <c r="B150" s="20"/>
      <c r="C150" s="13">
        <v>1.25</v>
      </c>
      <c r="D150" s="38"/>
      <c r="E150" s="9">
        <f t="shared" si="13"/>
        <v>183.29000000000002</v>
      </c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40">
        <f t="shared" si="12"/>
        <v>39387</v>
      </c>
      <c r="B151" s="20" t="s">
        <v>66</v>
      </c>
      <c r="C151" s="13">
        <v>1.25</v>
      </c>
      <c r="D151" s="38">
        <v>3</v>
      </c>
      <c r="E151" s="9">
        <f t="shared" si="13"/>
        <v>181.54000000000002</v>
      </c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95</v>
      </c>
    </row>
    <row r="152" spans="1:11" x14ac:dyDescent="0.3">
      <c r="A152" s="40"/>
      <c r="B152" s="20" t="s">
        <v>94</v>
      </c>
      <c r="C152" s="13"/>
      <c r="D152" s="38"/>
      <c r="E152" s="9">
        <f t="shared" si="13"/>
        <v>181.54000000000002</v>
      </c>
      <c r="F152" s="20"/>
      <c r="G152" s="41"/>
      <c r="H152" s="38"/>
      <c r="I152" s="9"/>
      <c r="J152" s="11"/>
      <c r="K152" s="20" t="s">
        <v>96</v>
      </c>
    </row>
    <row r="153" spans="1:11" x14ac:dyDescent="0.3">
      <c r="A153" s="40"/>
      <c r="B153" s="20" t="s">
        <v>70</v>
      </c>
      <c r="C153" s="13"/>
      <c r="D153" s="38">
        <v>2</v>
      </c>
      <c r="E153" s="9">
        <f t="shared" si="13"/>
        <v>179.54000000000002</v>
      </c>
      <c r="F153" s="20"/>
      <c r="G153" s="41"/>
      <c r="H153" s="38"/>
      <c r="I153" s="9"/>
      <c r="J153" s="11"/>
      <c r="K153" s="20" t="s">
        <v>97</v>
      </c>
    </row>
    <row r="154" spans="1:11" x14ac:dyDescent="0.3">
      <c r="A154" s="40">
        <f>EDATE(A151,1)</f>
        <v>39417</v>
      </c>
      <c r="B154" s="20"/>
      <c r="C154" s="13">
        <v>1.25</v>
      </c>
      <c r="D154" s="38"/>
      <c r="E154" s="9">
        <f t="shared" si="13"/>
        <v>180.79000000000002</v>
      </c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56" t="s">
        <v>98</v>
      </c>
      <c r="B155" s="20"/>
      <c r="C155" s="13"/>
      <c r="D155" s="38"/>
      <c r="E155" s="9">
        <f t="shared" si="13"/>
        <v>180.79000000000002</v>
      </c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>
        <v>39448</v>
      </c>
      <c r="B156" s="20"/>
      <c r="C156" s="13">
        <v>1.25</v>
      </c>
      <c r="D156" s="38"/>
      <c r="E156" s="9">
        <f t="shared" si="13"/>
        <v>182.04000000000002</v>
      </c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>EDATE(A156,1)</f>
        <v>39479</v>
      </c>
      <c r="B157" s="20" t="s">
        <v>54</v>
      </c>
      <c r="C157" s="13">
        <v>1.25</v>
      </c>
      <c r="D157" s="38">
        <v>4</v>
      </c>
      <c r="E157" s="9">
        <f t="shared" si="13"/>
        <v>179.29000000000002</v>
      </c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99</v>
      </c>
    </row>
    <row r="158" spans="1:11" x14ac:dyDescent="0.3">
      <c r="A158" s="39">
        <f t="shared" ref="A158:A166" si="14">EDATE(A157,1)</f>
        <v>39508</v>
      </c>
      <c r="B158" s="20"/>
      <c r="C158" s="13">
        <v>1.25</v>
      </c>
      <c r="D158" s="38"/>
      <c r="E158" s="9">
        <f t="shared" si="13"/>
        <v>180.54000000000002</v>
      </c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>
        <f t="shared" si="14"/>
        <v>39539</v>
      </c>
      <c r="B159" s="20"/>
      <c r="C159" s="13">
        <v>1.25</v>
      </c>
      <c r="D159" s="38"/>
      <c r="E159" s="9">
        <f t="shared" si="13"/>
        <v>181.79000000000002</v>
      </c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3">
      <c r="A160" s="39">
        <f t="shared" si="14"/>
        <v>39569</v>
      </c>
      <c r="B160" s="20"/>
      <c r="C160" s="13">
        <v>1.25</v>
      </c>
      <c r="D160" s="38"/>
      <c r="E160" s="9">
        <f t="shared" si="13"/>
        <v>183.04000000000002</v>
      </c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14"/>
        <v>39600</v>
      </c>
      <c r="B161" s="20"/>
      <c r="C161" s="13">
        <v>1.25</v>
      </c>
      <c r="D161" s="38"/>
      <c r="E161" s="9">
        <f t="shared" si="13"/>
        <v>184.29000000000002</v>
      </c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39">
        <f t="shared" si="14"/>
        <v>39630</v>
      </c>
      <c r="B162" s="20"/>
      <c r="C162" s="13">
        <v>1.25</v>
      </c>
      <c r="D162" s="38"/>
      <c r="E162" s="9">
        <f t="shared" si="13"/>
        <v>185.54000000000002</v>
      </c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3">
      <c r="A163" s="39">
        <f t="shared" si="14"/>
        <v>39661</v>
      </c>
      <c r="B163" s="20"/>
      <c r="C163" s="13">
        <v>1.25</v>
      </c>
      <c r="D163" s="38"/>
      <c r="E163" s="9">
        <f t="shared" si="13"/>
        <v>186.79000000000002</v>
      </c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>
        <f t="shared" si="14"/>
        <v>39692</v>
      </c>
      <c r="B164" s="20"/>
      <c r="C164" s="13">
        <v>1.25</v>
      </c>
      <c r="D164" s="38"/>
      <c r="E164" s="9">
        <f t="shared" si="13"/>
        <v>188.04000000000002</v>
      </c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f t="shared" si="14"/>
        <v>39722</v>
      </c>
      <c r="B165" s="20"/>
      <c r="C165" s="13">
        <v>1.25</v>
      </c>
      <c r="D165" s="38"/>
      <c r="E165" s="9">
        <f t="shared" si="13"/>
        <v>189.29000000000002</v>
      </c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14"/>
        <v>39753</v>
      </c>
      <c r="B166" s="20" t="s">
        <v>84</v>
      </c>
      <c r="C166" s="13">
        <v>1.25</v>
      </c>
      <c r="D166" s="38"/>
      <c r="E166" s="9">
        <f t="shared" si="13"/>
        <v>190.54000000000002</v>
      </c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100</v>
      </c>
    </row>
    <row r="167" spans="1:11" x14ac:dyDescent="0.3">
      <c r="A167" s="39"/>
      <c r="B167" s="20" t="s">
        <v>62</v>
      </c>
      <c r="C167" s="13"/>
      <c r="D167" s="38"/>
      <c r="E167" s="9">
        <f t="shared" si="13"/>
        <v>190.54000000000002</v>
      </c>
      <c r="F167" s="20"/>
      <c r="G167" s="41"/>
      <c r="H167" s="38"/>
      <c r="I167" s="9"/>
      <c r="J167" s="11"/>
      <c r="K167" s="20" t="s">
        <v>101</v>
      </c>
    </row>
    <row r="168" spans="1:11" x14ac:dyDescent="0.3">
      <c r="A168" s="39"/>
      <c r="B168" s="20" t="s">
        <v>102</v>
      </c>
      <c r="C168" s="13"/>
      <c r="D168" s="38">
        <v>1</v>
      </c>
      <c r="E168" s="9">
        <f t="shared" si="13"/>
        <v>189.54000000000002</v>
      </c>
      <c r="F168" s="20"/>
      <c r="G168" s="41"/>
      <c r="H168" s="38"/>
      <c r="I168" s="9"/>
      <c r="J168" s="11"/>
      <c r="K168" s="53">
        <v>45263</v>
      </c>
    </row>
    <row r="169" spans="1:11" x14ac:dyDescent="0.3">
      <c r="A169" s="39">
        <f>EDATE(A166,1)</f>
        <v>39783</v>
      </c>
      <c r="B169" s="20"/>
      <c r="C169" s="13">
        <v>1.25</v>
      </c>
      <c r="D169" s="38"/>
      <c r="E169" s="9">
        <f t="shared" si="13"/>
        <v>190.79000000000002</v>
      </c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52" t="s">
        <v>103</v>
      </c>
      <c r="B170" s="20"/>
      <c r="C170" s="13"/>
      <c r="D170" s="38"/>
      <c r="E170" s="9">
        <f t="shared" si="13"/>
        <v>190.79000000000002</v>
      </c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3">
      <c r="A171" s="39">
        <v>39814</v>
      </c>
      <c r="B171" s="20" t="s">
        <v>49</v>
      </c>
      <c r="C171" s="13">
        <v>1.25</v>
      </c>
      <c r="D171" s="38"/>
      <c r="E171" s="9">
        <f t="shared" si="13"/>
        <v>192.04000000000002</v>
      </c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3">
      <c r="A172" s="40">
        <f>EDATE(A171,1)</f>
        <v>39845</v>
      </c>
      <c r="B172" s="15" t="s">
        <v>49</v>
      </c>
      <c r="C172" s="13">
        <v>1.25</v>
      </c>
      <c r="D172" s="42"/>
      <c r="E172" s="9">
        <f t="shared" si="13"/>
        <v>193.29000000000002</v>
      </c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3">
      <c r="A173" s="40">
        <f t="shared" ref="A173:A180" si="15">EDATE(A172,1)</f>
        <v>39873</v>
      </c>
      <c r="B173" s="20"/>
      <c r="C173" s="13">
        <v>1.25</v>
      </c>
      <c r="D173" s="38"/>
      <c r="E173" s="9">
        <f t="shared" si="13"/>
        <v>194.54000000000002</v>
      </c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3">
      <c r="A174" s="40">
        <f t="shared" si="15"/>
        <v>39904</v>
      </c>
      <c r="B174" s="20" t="s">
        <v>49</v>
      </c>
      <c r="C174" s="13">
        <v>1.25</v>
      </c>
      <c r="D174" s="38"/>
      <c r="E174" s="9">
        <f t="shared" si="13"/>
        <v>195.79000000000002</v>
      </c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3">
      <c r="A175" s="40">
        <f t="shared" si="15"/>
        <v>39934</v>
      </c>
      <c r="B175" s="20"/>
      <c r="C175" s="13">
        <v>1.25</v>
      </c>
      <c r="D175" s="38"/>
      <c r="E175" s="9">
        <f t="shared" si="13"/>
        <v>197.04000000000002</v>
      </c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40">
        <f t="shared" si="15"/>
        <v>39965</v>
      </c>
      <c r="B176" s="20" t="s">
        <v>49</v>
      </c>
      <c r="C176" s="13">
        <v>1.25</v>
      </c>
      <c r="D176" s="38"/>
      <c r="E176" s="9">
        <f t="shared" si="13"/>
        <v>198.29000000000002</v>
      </c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3">
      <c r="A177" s="40">
        <f t="shared" si="15"/>
        <v>39995</v>
      </c>
      <c r="B177" s="20"/>
      <c r="C177" s="13">
        <v>1.25</v>
      </c>
      <c r="D177" s="38"/>
      <c r="E177" s="9">
        <f t="shared" si="13"/>
        <v>199.54000000000002</v>
      </c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0">
        <f t="shared" si="15"/>
        <v>40026</v>
      </c>
      <c r="B178" s="20"/>
      <c r="C178" s="13">
        <v>1.25</v>
      </c>
      <c r="D178" s="38"/>
      <c r="E178" s="9">
        <f t="shared" si="13"/>
        <v>200.79000000000002</v>
      </c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3">
      <c r="A179" s="40">
        <f t="shared" si="15"/>
        <v>40057</v>
      </c>
      <c r="B179" s="20"/>
      <c r="C179" s="13">
        <v>1.25</v>
      </c>
      <c r="D179" s="38"/>
      <c r="E179" s="9">
        <f t="shared" si="13"/>
        <v>202.04000000000002</v>
      </c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3">
      <c r="A180" s="40">
        <f t="shared" si="15"/>
        <v>40087</v>
      </c>
      <c r="B180" s="20" t="s">
        <v>50</v>
      </c>
      <c r="C180" s="13">
        <v>1.25</v>
      </c>
      <c r="D180" s="38"/>
      <c r="E180" s="9">
        <f t="shared" si="13"/>
        <v>203.29000000000002</v>
      </c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104</v>
      </c>
    </row>
    <row r="181" spans="1:11" x14ac:dyDescent="0.3">
      <c r="A181" s="40"/>
      <c r="B181" s="20" t="s">
        <v>94</v>
      </c>
      <c r="C181" s="13"/>
      <c r="D181" s="38"/>
      <c r="E181" s="9">
        <f t="shared" si="13"/>
        <v>203.29000000000002</v>
      </c>
      <c r="F181" s="20"/>
      <c r="G181" s="41"/>
      <c r="H181" s="38"/>
      <c r="I181" s="9"/>
      <c r="J181" s="11"/>
      <c r="K181" s="20" t="s">
        <v>105</v>
      </c>
    </row>
    <row r="182" spans="1:11" x14ac:dyDescent="0.3">
      <c r="A182" s="40"/>
      <c r="B182" s="20" t="s">
        <v>91</v>
      </c>
      <c r="C182" s="13"/>
      <c r="D182" s="38">
        <v>5</v>
      </c>
      <c r="E182" s="9">
        <f t="shared" si="13"/>
        <v>198.29000000000002</v>
      </c>
      <c r="F182" s="20"/>
      <c r="G182" s="41"/>
      <c r="H182" s="38"/>
      <c r="I182" s="9"/>
      <c r="J182" s="11"/>
      <c r="K182" s="20" t="s">
        <v>106</v>
      </c>
    </row>
    <row r="183" spans="1:11" x14ac:dyDescent="0.3">
      <c r="A183" s="40">
        <f>EDATE(A180,1)</f>
        <v>40118</v>
      </c>
      <c r="B183" s="20" t="s">
        <v>49</v>
      </c>
      <c r="C183" s="13">
        <v>1.25</v>
      </c>
      <c r="D183" s="38"/>
      <c r="E183" s="9">
        <f t="shared" si="13"/>
        <v>199.54000000000002</v>
      </c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3">
      <c r="A184" s="40">
        <f>EDATE(A183,1)</f>
        <v>40148</v>
      </c>
      <c r="B184" s="20"/>
      <c r="C184" s="13">
        <v>1.25</v>
      </c>
      <c r="D184" s="38"/>
      <c r="E184" s="9">
        <f t="shared" si="13"/>
        <v>200.79000000000002</v>
      </c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52" t="s">
        <v>107</v>
      </c>
      <c r="B185" s="20"/>
      <c r="C185" s="13"/>
      <c r="D185" s="38"/>
      <c r="E185" s="9">
        <f t="shared" si="13"/>
        <v>200.79000000000002</v>
      </c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3">
      <c r="A186" s="39">
        <v>40179</v>
      </c>
      <c r="B186" s="20" t="s">
        <v>49</v>
      </c>
      <c r="C186" s="13">
        <v>1.25</v>
      </c>
      <c r="D186" s="38"/>
      <c r="E186" s="9">
        <f t="shared" si="13"/>
        <v>202.04000000000002</v>
      </c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3">
      <c r="A187" s="39">
        <f>EDATE(A186,1)</f>
        <v>40210</v>
      </c>
      <c r="B187" s="20" t="s">
        <v>62</v>
      </c>
      <c r="C187" s="13">
        <v>1.25</v>
      </c>
      <c r="D187" s="38"/>
      <c r="E187" s="9">
        <f t="shared" si="13"/>
        <v>203.29000000000002</v>
      </c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108</v>
      </c>
    </row>
    <row r="188" spans="1:11" x14ac:dyDescent="0.3">
      <c r="A188" s="39">
        <f t="shared" ref="A188:A197" si="16">EDATE(A187,1)</f>
        <v>40238</v>
      </c>
      <c r="B188" s="20"/>
      <c r="C188" s="13">
        <v>1.25</v>
      </c>
      <c r="D188" s="38"/>
      <c r="E188" s="9">
        <f t="shared" si="13"/>
        <v>204.54000000000002</v>
      </c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3">
      <c r="A189" s="39">
        <f t="shared" si="16"/>
        <v>40269</v>
      </c>
      <c r="B189" s="20"/>
      <c r="C189" s="13">
        <v>1.25</v>
      </c>
      <c r="D189" s="38"/>
      <c r="E189" s="9">
        <f t="shared" si="13"/>
        <v>205.79000000000002</v>
      </c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3">
      <c r="A190" s="39">
        <f t="shared" si="16"/>
        <v>40299</v>
      </c>
      <c r="B190" s="20" t="s">
        <v>66</v>
      </c>
      <c r="C190" s="13">
        <v>1.25</v>
      </c>
      <c r="D190" s="38">
        <v>3</v>
      </c>
      <c r="E190" s="9">
        <f t="shared" si="13"/>
        <v>204.04000000000002</v>
      </c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109</v>
      </c>
    </row>
    <row r="191" spans="1:11" x14ac:dyDescent="0.3">
      <c r="A191" s="39">
        <f t="shared" si="16"/>
        <v>40330</v>
      </c>
      <c r="B191" s="20"/>
      <c r="C191" s="13">
        <v>1.25</v>
      </c>
      <c r="D191" s="38"/>
      <c r="E191" s="9">
        <f t="shared" si="13"/>
        <v>205.29000000000002</v>
      </c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3">
      <c r="A192" s="39">
        <f t="shared" si="16"/>
        <v>40360</v>
      </c>
      <c r="B192" s="20"/>
      <c r="C192" s="13">
        <v>1.25</v>
      </c>
      <c r="D192" s="38"/>
      <c r="E192" s="9">
        <f t="shared" si="13"/>
        <v>206.54000000000002</v>
      </c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3">
      <c r="A193" s="39">
        <f t="shared" si="16"/>
        <v>40391</v>
      </c>
      <c r="B193" s="20" t="s">
        <v>49</v>
      </c>
      <c r="C193" s="13">
        <v>1.25</v>
      </c>
      <c r="D193" s="38"/>
      <c r="E193" s="9">
        <f t="shared" si="13"/>
        <v>207.79000000000002</v>
      </c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3">
      <c r="A194" s="39"/>
      <c r="B194" s="20" t="s">
        <v>49</v>
      </c>
      <c r="C194" s="13"/>
      <c r="D194" s="38"/>
      <c r="E194" s="9">
        <f t="shared" si="13"/>
        <v>207.79000000000002</v>
      </c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3">
      <c r="A195" s="39">
        <f>EDATE(A193,1)</f>
        <v>40422</v>
      </c>
      <c r="B195" s="20"/>
      <c r="C195" s="13">
        <v>1.25</v>
      </c>
      <c r="D195" s="38"/>
      <c r="E195" s="9">
        <f t="shared" si="13"/>
        <v>209.04000000000002</v>
      </c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3">
      <c r="A196" s="39">
        <f t="shared" si="16"/>
        <v>40452</v>
      </c>
      <c r="B196" s="20"/>
      <c r="C196" s="13">
        <v>1.25</v>
      </c>
      <c r="D196" s="38"/>
      <c r="E196" s="9">
        <f t="shared" si="13"/>
        <v>210.29000000000002</v>
      </c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16"/>
        <v>40483</v>
      </c>
      <c r="B197" s="20" t="s">
        <v>49</v>
      </c>
      <c r="C197" s="13">
        <v>1.25</v>
      </c>
      <c r="D197" s="38"/>
      <c r="E197" s="9">
        <f t="shared" si="13"/>
        <v>211.54000000000002</v>
      </c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3">
      <c r="A198" s="39"/>
      <c r="B198" s="20" t="s">
        <v>49</v>
      </c>
      <c r="C198" s="13"/>
      <c r="D198" s="38"/>
      <c r="E198" s="9">
        <f t="shared" si="13"/>
        <v>211.54000000000002</v>
      </c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3">
      <c r="A199" s="39">
        <f>EDATE(A197,1)</f>
        <v>40513</v>
      </c>
      <c r="B199" s="20" t="s">
        <v>70</v>
      </c>
      <c r="C199" s="13">
        <v>1.25</v>
      </c>
      <c r="D199" s="38">
        <v>2</v>
      </c>
      <c r="E199" s="9">
        <f t="shared" si="13"/>
        <v>210.79000000000002</v>
      </c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3">
      <c r="A200" s="52" t="s">
        <v>110</v>
      </c>
      <c r="B200" s="20"/>
      <c r="C200" s="13"/>
      <c r="D200" s="38"/>
      <c r="E200" s="9">
        <f t="shared" si="13"/>
        <v>210.79000000000002</v>
      </c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3">
      <c r="A201" s="39">
        <v>40544</v>
      </c>
      <c r="B201" s="20" t="s">
        <v>49</v>
      </c>
      <c r="C201" s="13">
        <v>1.25</v>
      </c>
      <c r="D201" s="38"/>
      <c r="E201" s="9">
        <f t="shared" si="13"/>
        <v>212.04000000000002</v>
      </c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3">
      <c r="A202" s="39"/>
      <c r="B202" s="20" t="s">
        <v>50</v>
      </c>
      <c r="C202" s="13"/>
      <c r="D202" s="38"/>
      <c r="E202" s="9">
        <f t="shared" si="13"/>
        <v>212.04000000000002</v>
      </c>
      <c r="F202" s="20"/>
      <c r="G202" s="41"/>
      <c r="H202" s="38">
        <v>2</v>
      </c>
      <c r="I202" s="9"/>
      <c r="J202" s="11"/>
      <c r="K202" s="20" t="s">
        <v>111</v>
      </c>
    </row>
    <row r="203" spans="1:11" x14ac:dyDescent="0.3">
      <c r="A203" s="39">
        <f>EDATE(A201,1)</f>
        <v>40575</v>
      </c>
      <c r="B203" s="20" t="s">
        <v>62</v>
      </c>
      <c r="C203" s="13">
        <v>1.25</v>
      </c>
      <c r="D203" s="38"/>
      <c r="E203" s="9">
        <f t="shared" si="13"/>
        <v>213.29000000000002</v>
      </c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112</v>
      </c>
    </row>
    <row r="204" spans="1:11" x14ac:dyDescent="0.3">
      <c r="A204" s="39">
        <f t="shared" ref="A204:A212" si="17">EDATE(A203,1)</f>
        <v>40603</v>
      </c>
      <c r="B204" s="20" t="s">
        <v>102</v>
      </c>
      <c r="C204" s="13">
        <v>1.25</v>
      </c>
      <c r="D204" s="38">
        <v>1</v>
      </c>
      <c r="E204" s="9">
        <f t="shared" si="13"/>
        <v>213.54000000000002</v>
      </c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3">
      <c r="A205" s="39">
        <f t="shared" si="17"/>
        <v>40634</v>
      </c>
      <c r="B205" s="20"/>
      <c r="C205" s="13">
        <v>1.25</v>
      </c>
      <c r="D205" s="38"/>
      <c r="E205" s="9">
        <f t="shared" si="13"/>
        <v>214.79000000000002</v>
      </c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f t="shared" si="17"/>
        <v>40664</v>
      </c>
      <c r="B206" s="20" t="s">
        <v>62</v>
      </c>
      <c r="C206" s="13">
        <v>1.25</v>
      </c>
      <c r="D206" s="38"/>
      <c r="E206" s="9">
        <f t="shared" si="13"/>
        <v>216.04000000000002</v>
      </c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113</v>
      </c>
    </row>
    <row r="207" spans="1:11" x14ac:dyDescent="0.3">
      <c r="A207" s="39">
        <f t="shared" si="17"/>
        <v>40695</v>
      </c>
      <c r="B207" s="20"/>
      <c r="C207" s="13">
        <v>1.25</v>
      </c>
      <c r="D207" s="38"/>
      <c r="E207" s="9">
        <f t="shared" si="13"/>
        <v>217.29000000000002</v>
      </c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39">
        <f t="shared" si="17"/>
        <v>40725</v>
      </c>
      <c r="B208" s="20"/>
      <c r="C208" s="13">
        <v>1.25</v>
      </c>
      <c r="D208" s="38"/>
      <c r="E208" s="9">
        <f t="shared" si="13"/>
        <v>218.54000000000002</v>
      </c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>
        <f t="shared" si="17"/>
        <v>40756</v>
      </c>
      <c r="B209" s="20"/>
      <c r="C209" s="13">
        <v>1.25</v>
      </c>
      <c r="D209" s="38"/>
      <c r="E209" s="9">
        <f t="shared" si="13"/>
        <v>219.79000000000002</v>
      </c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3">
      <c r="A210" s="39">
        <f t="shared" si="17"/>
        <v>40787</v>
      </c>
      <c r="B210" s="20"/>
      <c r="C210" s="13">
        <v>1.25</v>
      </c>
      <c r="D210" s="38"/>
      <c r="E210" s="9">
        <f t="shared" si="13"/>
        <v>221.04000000000002</v>
      </c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si="17"/>
        <v>40817</v>
      </c>
      <c r="B211" s="20" t="s">
        <v>114</v>
      </c>
      <c r="C211" s="13">
        <v>1.25</v>
      </c>
      <c r="D211" s="38">
        <v>6</v>
      </c>
      <c r="E211" s="9">
        <f t="shared" ref="E211:E274" si="18">SUM(C211,E210)-D211</f>
        <v>216.29000000000002</v>
      </c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115</v>
      </c>
    </row>
    <row r="212" spans="1:11" x14ac:dyDescent="0.3">
      <c r="A212" s="39">
        <f t="shared" si="17"/>
        <v>40848</v>
      </c>
      <c r="B212" s="15" t="s">
        <v>49</v>
      </c>
      <c r="C212" s="13">
        <v>1.25</v>
      </c>
      <c r="D212" s="42"/>
      <c r="E212" s="9">
        <f t="shared" si="18"/>
        <v>217.54000000000002</v>
      </c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3">
      <c r="A213" s="39"/>
      <c r="B213" s="15" t="s">
        <v>49</v>
      </c>
      <c r="C213" s="13"/>
      <c r="D213" s="42"/>
      <c r="E213" s="9">
        <f t="shared" si="18"/>
        <v>217.54000000000002</v>
      </c>
      <c r="F213" s="15"/>
      <c r="G213" s="41"/>
      <c r="H213" s="42">
        <v>1</v>
      </c>
      <c r="I213" s="55"/>
      <c r="J213" s="12"/>
      <c r="K213" s="15" t="s">
        <v>116</v>
      </c>
    </row>
    <row r="214" spans="1:11" x14ac:dyDescent="0.3">
      <c r="A214" s="39">
        <f>EDATE(A212,1)</f>
        <v>40878</v>
      </c>
      <c r="B214" s="20" t="s">
        <v>70</v>
      </c>
      <c r="C214" s="13">
        <v>1.25</v>
      </c>
      <c r="D214" s="38">
        <v>2</v>
      </c>
      <c r="E214" s="9">
        <f t="shared" si="18"/>
        <v>216.79000000000002</v>
      </c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117</v>
      </c>
    </row>
    <row r="215" spans="1:11" x14ac:dyDescent="0.3">
      <c r="A215" s="52" t="s">
        <v>118</v>
      </c>
      <c r="B215" s="20"/>
      <c r="C215" s="13"/>
      <c r="D215" s="38"/>
      <c r="E215" s="9">
        <f t="shared" si="18"/>
        <v>216.79000000000002</v>
      </c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3">
      <c r="A216" s="39">
        <v>40909</v>
      </c>
      <c r="B216" s="20"/>
      <c r="C216" s="13">
        <v>1.25</v>
      </c>
      <c r="D216" s="38"/>
      <c r="E216" s="9">
        <f t="shared" si="18"/>
        <v>218.04000000000002</v>
      </c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f>EDATE(A216,1)</f>
        <v>40940</v>
      </c>
      <c r="B217" s="20" t="s">
        <v>50</v>
      </c>
      <c r="C217" s="13">
        <v>1.25</v>
      </c>
      <c r="D217" s="38"/>
      <c r="E217" s="9">
        <f t="shared" si="18"/>
        <v>219.29000000000002</v>
      </c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120</v>
      </c>
    </row>
    <row r="218" spans="1:11" x14ac:dyDescent="0.3">
      <c r="A218" s="39"/>
      <c r="B218" s="20" t="s">
        <v>62</v>
      </c>
      <c r="C218" s="13"/>
      <c r="D218" s="38"/>
      <c r="E218" s="9">
        <f t="shared" si="18"/>
        <v>219.29000000000002</v>
      </c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121</v>
      </c>
    </row>
    <row r="219" spans="1:11" x14ac:dyDescent="0.3">
      <c r="A219" s="39">
        <f>EDATE(A217,1)</f>
        <v>40969</v>
      </c>
      <c r="B219" s="20"/>
      <c r="C219" s="13">
        <v>1.25</v>
      </c>
      <c r="D219" s="38"/>
      <c r="E219" s="9">
        <f t="shared" si="18"/>
        <v>220.54000000000002</v>
      </c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39">
        <f t="shared" ref="A220:A229" si="19">EDATE(A219,1)</f>
        <v>41000</v>
      </c>
      <c r="B220" s="20"/>
      <c r="C220" s="13">
        <v>1.25</v>
      </c>
      <c r="D220" s="38"/>
      <c r="E220" s="9">
        <f t="shared" si="18"/>
        <v>221.79000000000002</v>
      </c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3">
      <c r="A221" s="39">
        <f t="shared" si="19"/>
        <v>41030</v>
      </c>
      <c r="B221" s="20"/>
      <c r="C221" s="13">
        <v>1.25</v>
      </c>
      <c r="D221" s="38"/>
      <c r="E221" s="9">
        <f t="shared" si="18"/>
        <v>223.04000000000002</v>
      </c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f t="shared" si="19"/>
        <v>41061</v>
      </c>
      <c r="B222" s="20"/>
      <c r="C222" s="13">
        <v>1.25</v>
      </c>
      <c r="D222" s="38"/>
      <c r="E222" s="9">
        <f t="shared" si="18"/>
        <v>224.29000000000002</v>
      </c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f t="shared" si="19"/>
        <v>41091</v>
      </c>
      <c r="B223" s="20" t="s">
        <v>49</v>
      </c>
      <c r="C223" s="13">
        <v>1.25</v>
      </c>
      <c r="D223" s="38"/>
      <c r="E223" s="9">
        <f t="shared" si="18"/>
        <v>225.54000000000002</v>
      </c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3">
      <c r="A224" s="39"/>
      <c r="B224" s="20" t="s">
        <v>49</v>
      </c>
      <c r="C224" s="13"/>
      <c r="D224" s="38"/>
      <c r="E224" s="9">
        <f t="shared" si="18"/>
        <v>225.54000000000002</v>
      </c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3">
      <c r="A225" s="39">
        <f>EDATE(A223,1)</f>
        <v>41122</v>
      </c>
      <c r="B225" s="20"/>
      <c r="C225" s="13">
        <v>1.25</v>
      </c>
      <c r="D225" s="38"/>
      <c r="E225" s="9">
        <f t="shared" si="18"/>
        <v>226.79000000000002</v>
      </c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f t="shared" si="19"/>
        <v>41153</v>
      </c>
      <c r="B226" s="20"/>
      <c r="C226" s="13">
        <v>1.25</v>
      </c>
      <c r="D226" s="38"/>
      <c r="E226" s="9">
        <f t="shared" si="18"/>
        <v>228.04000000000002</v>
      </c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f>EDATE(A226,1)</f>
        <v>41183</v>
      </c>
      <c r="B227" s="20" t="s">
        <v>50</v>
      </c>
      <c r="C227" s="13">
        <v>1.25</v>
      </c>
      <c r="D227" s="38"/>
      <c r="E227" s="9">
        <f t="shared" si="18"/>
        <v>229.29000000000002</v>
      </c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122</v>
      </c>
    </row>
    <row r="228" spans="1:11" x14ac:dyDescent="0.3">
      <c r="A228" s="39">
        <f t="shared" si="19"/>
        <v>41214</v>
      </c>
      <c r="B228" s="20"/>
      <c r="C228" s="13">
        <v>1.25</v>
      </c>
      <c r="D228" s="38"/>
      <c r="E228" s="9">
        <f t="shared" si="18"/>
        <v>230.54000000000002</v>
      </c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f t="shared" si="19"/>
        <v>41244</v>
      </c>
      <c r="B229" s="20" t="s">
        <v>91</v>
      </c>
      <c r="C229" s="13">
        <v>1.25</v>
      </c>
      <c r="D229" s="38">
        <v>5</v>
      </c>
      <c r="E229" s="9">
        <f t="shared" si="18"/>
        <v>226.79000000000002</v>
      </c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52" t="s">
        <v>119</v>
      </c>
      <c r="B230" s="20"/>
      <c r="C230" s="13"/>
      <c r="D230" s="38"/>
      <c r="E230" s="9">
        <f t="shared" si="18"/>
        <v>226.79000000000002</v>
      </c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v>41275</v>
      </c>
      <c r="B231" s="20" t="s">
        <v>49</v>
      </c>
      <c r="C231" s="13">
        <v>1.25</v>
      </c>
      <c r="D231" s="38"/>
      <c r="E231" s="9">
        <f t="shared" si="18"/>
        <v>228.04000000000002</v>
      </c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3">
      <c r="A232" s="39"/>
      <c r="B232" s="20" t="s">
        <v>50</v>
      </c>
      <c r="C232" s="13"/>
      <c r="D232" s="38"/>
      <c r="E232" s="9">
        <f t="shared" si="18"/>
        <v>228.04000000000002</v>
      </c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123</v>
      </c>
    </row>
    <row r="233" spans="1:11" x14ac:dyDescent="0.3">
      <c r="A233" s="39">
        <f>EDATE(A231,1)</f>
        <v>41306</v>
      </c>
      <c r="B233" s="20" t="s">
        <v>89</v>
      </c>
      <c r="C233" s="13">
        <v>1.25</v>
      </c>
      <c r="D233" s="38"/>
      <c r="E233" s="9">
        <f t="shared" si="18"/>
        <v>229.29000000000002</v>
      </c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124</v>
      </c>
    </row>
    <row r="234" spans="1:11" x14ac:dyDescent="0.3">
      <c r="A234" s="39"/>
      <c r="B234" s="20" t="s">
        <v>62</v>
      </c>
      <c r="C234" s="13"/>
      <c r="D234" s="38"/>
      <c r="E234" s="9">
        <f t="shared" si="18"/>
        <v>229.29000000000002</v>
      </c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125</v>
      </c>
    </row>
    <row r="235" spans="1:11" x14ac:dyDescent="0.3">
      <c r="A235" s="39">
        <f>EDATE(A233,1)</f>
        <v>41334</v>
      </c>
      <c r="B235" s="20"/>
      <c r="C235" s="13">
        <v>1.25</v>
      </c>
      <c r="D235" s="38"/>
      <c r="E235" s="9">
        <f t="shared" si="18"/>
        <v>230.54000000000002</v>
      </c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3">
      <c r="A236" s="39">
        <f t="shared" ref="A236:A244" si="20">EDATE(A235,1)</f>
        <v>41365</v>
      </c>
      <c r="B236" s="20"/>
      <c r="C236" s="13">
        <v>1.25</v>
      </c>
      <c r="D236" s="38"/>
      <c r="E236" s="9">
        <f t="shared" si="18"/>
        <v>231.79000000000002</v>
      </c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3">
      <c r="A237" s="39">
        <f t="shared" si="20"/>
        <v>41395</v>
      </c>
      <c r="B237" s="20" t="s">
        <v>49</v>
      </c>
      <c r="C237" s="13">
        <v>1.25</v>
      </c>
      <c r="D237" s="38"/>
      <c r="E237" s="9">
        <f t="shared" si="18"/>
        <v>233.04000000000002</v>
      </c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3">
      <c r="A238" s="39">
        <f t="shared" si="20"/>
        <v>41426</v>
      </c>
      <c r="B238" s="20"/>
      <c r="C238" s="13">
        <v>1.25</v>
      </c>
      <c r="D238" s="38"/>
      <c r="E238" s="9">
        <f t="shared" si="18"/>
        <v>234.29000000000002</v>
      </c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39">
        <f t="shared" si="20"/>
        <v>41456</v>
      </c>
      <c r="B239" s="20"/>
      <c r="C239" s="13">
        <v>1.25</v>
      </c>
      <c r="D239" s="38"/>
      <c r="E239" s="9">
        <f t="shared" si="18"/>
        <v>235.54000000000002</v>
      </c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39">
        <f t="shared" si="20"/>
        <v>41487</v>
      </c>
      <c r="B240" s="20"/>
      <c r="C240" s="13">
        <v>1.25</v>
      </c>
      <c r="D240" s="38"/>
      <c r="E240" s="9">
        <f t="shared" si="18"/>
        <v>236.79000000000002</v>
      </c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f t="shared" si="20"/>
        <v>41518</v>
      </c>
      <c r="B241" s="20" t="s">
        <v>62</v>
      </c>
      <c r="C241" s="13">
        <v>1.25</v>
      </c>
      <c r="D241" s="38"/>
      <c r="E241" s="9">
        <f t="shared" si="18"/>
        <v>238.04000000000002</v>
      </c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127</v>
      </c>
    </row>
    <row r="242" spans="1:11" x14ac:dyDescent="0.3">
      <c r="A242" s="39">
        <f t="shared" si="20"/>
        <v>41548</v>
      </c>
      <c r="B242" s="20"/>
      <c r="C242" s="13">
        <v>1.25</v>
      </c>
      <c r="D242" s="38"/>
      <c r="E242" s="9">
        <f t="shared" si="18"/>
        <v>239.29000000000002</v>
      </c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126</v>
      </c>
    </row>
    <row r="243" spans="1:11" x14ac:dyDescent="0.3">
      <c r="A243" s="39">
        <f t="shared" si="20"/>
        <v>41579</v>
      </c>
      <c r="B243" s="20" t="s">
        <v>66</v>
      </c>
      <c r="C243" s="13">
        <v>1.25</v>
      </c>
      <c r="D243" s="38">
        <v>3</v>
      </c>
      <c r="E243" s="9">
        <f t="shared" si="18"/>
        <v>237.54000000000002</v>
      </c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128</v>
      </c>
    </row>
    <row r="244" spans="1:11" x14ac:dyDescent="0.3">
      <c r="A244" s="39">
        <f t="shared" si="20"/>
        <v>41609</v>
      </c>
      <c r="B244" s="20" t="s">
        <v>102</v>
      </c>
      <c r="C244" s="13">
        <v>1.25</v>
      </c>
      <c r="D244" s="38">
        <v>1</v>
      </c>
      <c r="E244" s="9">
        <f t="shared" si="18"/>
        <v>237.79000000000002</v>
      </c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3">
      <c r="A245" s="39"/>
      <c r="B245" s="20" t="s">
        <v>70</v>
      </c>
      <c r="C245" s="13"/>
      <c r="D245" s="38">
        <v>2</v>
      </c>
      <c r="E245" s="9">
        <f t="shared" si="18"/>
        <v>235.79000000000002</v>
      </c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129</v>
      </c>
    </row>
    <row r="246" spans="1:11" x14ac:dyDescent="0.3">
      <c r="A246" s="52" t="s">
        <v>130</v>
      </c>
      <c r="B246" s="20"/>
      <c r="C246" s="13"/>
      <c r="D246" s="38"/>
      <c r="E246" s="9">
        <f t="shared" si="18"/>
        <v>235.79000000000002</v>
      </c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3">
      <c r="A247" s="39">
        <v>41640</v>
      </c>
      <c r="B247" s="20" t="s">
        <v>49</v>
      </c>
      <c r="C247" s="13">
        <v>1.25</v>
      </c>
      <c r="D247" s="38"/>
      <c r="E247" s="9">
        <f t="shared" si="18"/>
        <v>237.04000000000002</v>
      </c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3">
      <c r="A248" s="39"/>
      <c r="B248" s="20" t="s">
        <v>49</v>
      </c>
      <c r="C248" s="13"/>
      <c r="D248" s="38"/>
      <c r="E248" s="9">
        <f t="shared" si="18"/>
        <v>237.04000000000002</v>
      </c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3">
      <c r="A249" s="39"/>
      <c r="B249" s="20" t="s">
        <v>62</v>
      </c>
      <c r="C249" s="13"/>
      <c r="D249" s="38"/>
      <c r="E249" s="9">
        <f t="shared" si="18"/>
        <v>237.04000000000002</v>
      </c>
      <c r="F249" s="20"/>
      <c r="G249" s="41"/>
      <c r="H249" s="38"/>
      <c r="I249" s="9"/>
      <c r="J249" s="11"/>
      <c r="K249" s="20" t="s">
        <v>131</v>
      </c>
    </row>
    <row r="250" spans="1:11" x14ac:dyDescent="0.3">
      <c r="A250" s="39">
        <f>EDATE(A247,1)</f>
        <v>41671</v>
      </c>
      <c r="B250" s="20"/>
      <c r="C250" s="13">
        <v>1.25</v>
      </c>
      <c r="D250" s="38"/>
      <c r="E250" s="9">
        <f t="shared" si="18"/>
        <v>238.29000000000002</v>
      </c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f t="shared" ref="A251:A262" si="21">EDATE(A250,1)</f>
        <v>41699</v>
      </c>
      <c r="B251" s="20" t="s">
        <v>102</v>
      </c>
      <c r="C251" s="13">
        <v>1.25</v>
      </c>
      <c r="D251" s="38">
        <v>1</v>
      </c>
      <c r="E251" s="9">
        <f t="shared" si="18"/>
        <v>238.54000000000002</v>
      </c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3">
      <c r="A252" s="39">
        <f t="shared" si="21"/>
        <v>41730</v>
      </c>
      <c r="B252" s="20"/>
      <c r="C252" s="13">
        <v>1.25</v>
      </c>
      <c r="D252" s="38"/>
      <c r="E252" s="9">
        <f t="shared" si="18"/>
        <v>239.79000000000002</v>
      </c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39">
        <f t="shared" si="21"/>
        <v>41760</v>
      </c>
      <c r="B253" s="20" t="s">
        <v>49</v>
      </c>
      <c r="C253" s="13">
        <v>1.25</v>
      </c>
      <c r="D253" s="38"/>
      <c r="E253" s="9">
        <f t="shared" si="18"/>
        <v>241.04000000000002</v>
      </c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3">
      <c r="A254" s="39"/>
      <c r="B254" s="20" t="s">
        <v>132</v>
      </c>
      <c r="C254" s="13"/>
      <c r="D254" s="38">
        <v>4</v>
      </c>
      <c r="E254" s="9">
        <f t="shared" si="18"/>
        <v>237.04000000000002</v>
      </c>
      <c r="F254" s="20"/>
      <c r="G254" s="41"/>
      <c r="H254" s="38"/>
      <c r="I254" s="9"/>
      <c r="J254" s="11"/>
      <c r="K254" s="20" t="s">
        <v>133</v>
      </c>
    </row>
    <row r="255" spans="1:11" x14ac:dyDescent="0.3">
      <c r="A255" s="39"/>
      <c r="B255" s="20" t="s">
        <v>50</v>
      </c>
      <c r="C255" s="13"/>
      <c r="D255" s="38"/>
      <c r="E255" s="9">
        <f t="shared" si="18"/>
        <v>237.04000000000002</v>
      </c>
      <c r="F255" s="20"/>
      <c r="G255" s="41"/>
      <c r="H255" s="38">
        <v>2</v>
      </c>
      <c r="I255" s="9"/>
      <c r="J255" s="11"/>
      <c r="K255" s="20" t="s">
        <v>134</v>
      </c>
    </row>
    <row r="256" spans="1:11" x14ac:dyDescent="0.3">
      <c r="A256" s="39"/>
      <c r="B256" s="20" t="s">
        <v>84</v>
      </c>
      <c r="C256" s="13"/>
      <c r="D256" s="38"/>
      <c r="E256" s="9">
        <f t="shared" si="18"/>
        <v>237.04000000000002</v>
      </c>
      <c r="F256" s="20"/>
      <c r="G256" s="41"/>
      <c r="H256" s="38"/>
      <c r="I256" s="9"/>
      <c r="J256" s="11"/>
      <c r="K256" s="20" t="s">
        <v>135</v>
      </c>
    </row>
    <row r="257" spans="1:11" x14ac:dyDescent="0.3">
      <c r="A257" s="39">
        <f>EDATE(A253,1)</f>
        <v>41791</v>
      </c>
      <c r="B257" s="20"/>
      <c r="C257" s="13">
        <v>1.25</v>
      </c>
      <c r="D257" s="38"/>
      <c r="E257" s="9">
        <f t="shared" si="18"/>
        <v>238.29000000000002</v>
      </c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39">
        <f t="shared" si="21"/>
        <v>41821</v>
      </c>
      <c r="B258" s="20" t="s">
        <v>49</v>
      </c>
      <c r="C258" s="13">
        <v>1.25</v>
      </c>
      <c r="D258" s="38"/>
      <c r="E258" s="9">
        <f t="shared" si="18"/>
        <v>239.54000000000002</v>
      </c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3">
      <c r="A259" s="39"/>
      <c r="B259" s="20" t="s">
        <v>49</v>
      </c>
      <c r="C259" s="13"/>
      <c r="D259" s="38"/>
      <c r="E259" s="9">
        <f t="shared" si="18"/>
        <v>239.54000000000002</v>
      </c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3">
      <c r="A260" s="39">
        <f>EDATE(A258,1)</f>
        <v>41852</v>
      </c>
      <c r="B260" s="20"/>
      <c r="C260" s="13">
        <v>1.25</v>
      </c>
      <c r="D260" s="38"/>
      <c r="E260" s="9">
        <f t="shared" si="18"/>
        <v>240.79000000000002</v>
      </c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3">
      <c r="A261" s="39">
        <f t="shared" si="21"/>
        <v>41883</v>
      </c>
      <c r="B261" s="20" t="s">
        <v>136</v>
      </c>
      <c r="C261" s="13">
        <v>1.25</v>
      </c>
      <c r="D261" s="38"/>
      <c r="E261" s="9">
        <f t="shared" si="18"/>
        <v>242.04000000000002</v>
      </c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137</v>
      </c>
    </row>
    <row r="262" spans="1:11" x14ac:dyDescent="0.3">
      <c r="A262" s="39">
        <f t="shared" si="21"/>
        <v>41913</v>
      </c>
      <c r="B262" s="20" t="s">
        <v>50</v>
      </c>
      <c r="C262" s="13">
        <v>1.25</v>
      </c>
      <c r="D262" s="38"/>
      <c r="E262" s="9">
        <f t="shared" si="18"/>
        <v>243.29000000000002</v>
      </c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138</v>
      </c>
    </row>
    <row r="263" spans="1:11" x14ac:dyDescent="0.3">
      <c r="A263" s="39"/>
      <c r="B263" s="20" t="s">
        <v>70</v>
      </c>
      <c r="C263" s="13"/>
      <c r="D263" s="38">
        <v>2</v>
      </c>
      <c r="E263" s="9">
        <f t="shared" si="18"/>
        <v>241.29000000000002</v>
      </c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139</v>
      </c>
    </row>
    <row r="264" spans="1:11" x14ac:dyDescent="0.3">
      <c r="A264" s="39">
        <f>EDATE(A262,1)</f>
        <v>41944</v>
      </c>
      <c r="B264" s="20" t="s">
        <v>49</v>
      </c>
      <c r="C264" s="13">
        <v>1.25</v>
      </c>
      <c r="D264" s="38"/>
      <c r="E264" s="9">
        <f t="shared" si="18"/>
        <v>242.54000000000002</v>
      </c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3">
      <c r="A265" s="39">
        <f>EDATE(A264,1)</f>
        <v>41974</v>
      </c>
      <c r="B265" s="20"/>
      <c r="C265" s="13">
        <v>1.25</v>
      </c>
      <c r="D265" s="38"/>
      <c r="E265" s="9">
        <f t="shared" si="18"/>
        <v>243.79000000000002</v>
      </c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3">
      <c r="A266" s="52" t="s">
        <v>140</v>
      </c>
      <c r="B266" s="20"/>
      <c r="C266" s="13"/>
      <c r="D266" s="38"/>
      <c r="E266" s="9">
        <f t="shared" si="18"/>
        <v>243.79000000000002</v>
      </c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3">
      <c r="A267" s="39">
        <v>42005</v>
      </c>
      <c r="B267" s="20"/>
      <c r="C267" s="13">
        <v>1.25</v>
      </c>
      <c r="D267" s="38"/>
      <c r="E267" s="9">
        <f t="shared" si="18"/>
        <v>245.04000000000002</v>
      </c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39">
        <f>EDATE(A267,1)</f>
        <v>42036</v>
      </c>
      <c r="B268" s="20" t="s">
        <v>62</v>
      </c>
      <c r="C268" s="13">
        <v>1.25</v>
      </c>
      <c r="D268" s="38"/>
      <c r="E268" s="9">
        <f t="shared" si="18"/>
        <v>246.29000000000002</v>
      </c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141</v>
      </c>
    </row>
    <row r="269" spans="1:11" x14ac:dyDescent="0.3">
      <c r="A269" s="39">
        <f t="shared" ref="A269:A278" si="22">EDATE(A268,1)</f>
        <v>42064</v>
      </c>
      <c r="B269" s="20" t="s">
        <v>62</v>
      </c>
      <c r="C269" s="13">
        <v>1.25</v>
      </c>
      <c r="D269" s="38"/>
      <c r="E269" s="9">
        <f t="shared" si="18"/>
        <v>247.54000000000002</v>
      </c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142</v>
      </c>
    </row>
    <row r="270" spans="1:11" x14ac:dyDescent="0.3">
      <c r="A270" s="39">
        <f t="shared" si="22"/>
        <v>42095</v>
      </c>
      <c r="B270" s="20" t="s">
        <v>102</v>
      </c>
      <c r="C270" s="13">
        <v>1.25</v>
      </c>
      <c r="D270" s="38">
        <v>1</v>
      </c>
      <c r="E270" s="9">
        <f t="shared" si="18"/>
        <v>247.79000000000002</v>
      </c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3">
      <c r="A271" s="39">
        <f t="shared" si="22"/>
        <v>42125</v>
      </c>
      <c r="B271" s="20"/>
      <c r="C271" s="13">
        <v>1.25</v>
      </c>
      <c r="D271" s="38"/>
      <c r="E271" s="9">
        <f t="shared" si="18"/>
        <v>249.04000000000002</v>
      </c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3">
      <c r="A272" s="39">
        <f t="shared" si="22"/>
        <v>42156</v>
      </c>
      <c r="B272" s="20"/>
      <c r="C272" s="13">
        <v>1.25</v>
      </c>
      <c r="D272" s="38"/>
      <c r="E272" s="9">
        <f t="shared" si="18"/>
        <v>250.29000000000002</v>
      </c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3">
      <c r="A273" s="39">
        <f t="shared" si="22"/>
        <v>42186</v>
      </c>
      <c r="B273" s="20"/>
      <c r="C273" s="13">
        <v>1.25</v>
      </c>
      <c r="D273" s="38"/>
      <c r="E273" s="9">
        <f t="shared" si="18"/>
        <v>251.54000000000002</v>
      </c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39">
        <f t="shared" si="22"/>
        <v>42217</v>
      </c>
      <c r="B274" s="20" t="s">
        <v>62</v>
      </c>
      <c r="C274" s="13">
        <v>1.25</v>
      </c>
      <c r="D274" s="38"/>
      <c r="E274" s="9">
        <f t="shared" si="18"/>
        <v>252.79000000000002</v>
      </c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143</v>
      </c>
    </row>
    <row r="275" spans="1:11" x14ac:dyDescent="0.3">
      <c r="A275" s="39">
        <f t="shared" si="22"/>
        <v>42248</v>
      </c>
      <c r="B275" s="20" t="s">
        <v>144</v>
      </c>
      <c r="C275" s="13">
        <v>1.25</v>
      </c>
      <c r="D275" s="38">
        <v>1</v>
      </c>
      <c r="E275" s="9">
        <f t="shared" ref="E275:E338" si="23">SUM(C275,E274)-D275</f>
        <v>253.04000000000002</v>
      </c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3">
      <c r="A276" s="39"/>
      <c r="B276" s="20" t="s">
        <v>49</v>
      </c>
      <c r="C276" s="13"/>
      <c r="D276" s="38"/>
      <c r="E276" s="9">
        <f t="shared" si="23"/>
        <v>253.04000000000002</v>
      </c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3">
      <c r="A277" s="39">
        <f>EDATE(A275,1)</f>
        <v>42278</v>
      </c>
      <c r="B277" s="20" t="s">
        <v>52</v>
      </c>
      <c r="C277" s="13">
        <v>1.25</v>
      </c>
      <c r="D277" s="38">
        <v>2</v>
      </c>
      <c r="E277" s="9">
        <f t="shared" si="23"/>
        <v>252.29000000000002</v>
      </c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138</v>
      </c>
    </row>
    <row r="278" spans="1:11" x14ac:dyDescent="0.3">
      <c r="A278" s="39">
        <f t="shared" si="22"/>
        <v>42309</v>
      </c>
      <c r="B278" s="20" t="s">
        <v>49</v>
      </c>
      <c r="C278" s="13">
        <v>1.25</v>
      </c>
      <c r="D278" s="38"/>
      <c r="E278" s="9">
        <f t="shared" si="23"/>
        <v>253.54000000000002</v>
      </c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3">
      <c r="A279" s="39"/>
      <c r="B279" s="20" t="s">
        <v>144</v>
      </c>
      <c r="C279" s="13"/>
      <c r="D279" s="38">
        <v>1</v>
      </c>
      <c r="E279" s="9">
        <f t="shared" si="23"/>
        <v>252.54000000000002</v>
      </c>
      <c r="F279" s="20"/>
      <c r="G279" s="41"/>
      <c r="H279" s="38"/>
      <c r="I279" s="9"/>
      <c r="J279" s="11"/>
      <c r="K279" s="53">
        <v>45241</v>
      </c>
    </row>
    <row r="280" spans="1:11" x14ac:dyDescent="0.3">
      <c r="A280" s="39"/>
      <c r="B280" s="20" t="s">
        <v>49</v>
      </c>
      <c r="C280" s="13"/>
      <c r="D280" s="38"/>
      <c r="E280" s="9">
        <f t="shared" si="23"/>
        <v>252.54000000000002</v>
      </c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3">
      <c r="A281" s="39"/>
      <c r="B281" s="20" t="s">
        <v>49</v>
      </c>
      <c r="C281" s="13"/>
      <c r="D281" s="38"/>
      <c r="E281" s="9">
        <f t="shared" si="23"/>
        <v>252.54000000000002</v>
      </c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3">
      <c r="A282" s="39"/>
      <c r="B282" s="20" t="s">
        <v>144</v>
      </c>
      <c r="C282" s="13"/>
      <c r="D282" s="38">
        <v>1</v>
      </c>
      <c r="E282" s="9">
        <f t="shared" si="23"/>
        <v>251.54000000000002</v>
      </c>
      <c r="F282" s="20"/>
      <c r="G282" s="41"/>
      <c r="H282" s="38"/>
      <c r="I282" s="9"/>
      <c r="J282" s="11"/>
      <c r="K282" s="53">
        <v>45268</v>
      </c>
    </row>
    <row r="283" spans="1:11" x14ac:dyDescent="0.3">
      <c r="A283" s="39">
        <f>EDATE(A278,1)</f>
        <v>42339</v>
      </c>
      <c r="B283" s="20"/>
      <c r="C283" s="13">
        <v>1.25</v>
      </c>
      <c r="D283" s="38"/>
      <c r="E283" s="9">
        <f t="shared" si="23"/>
        <v>252.79000000000002</v>
      </c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52" t="s">
        <v>145</v>
      </c>
      <c r="B284" s="20"/>
      <c r="C284" s="13"/>
      <c r="D284" s="38"/>
      <c r="E284" s="9">
        <f t="shared" si="23"/>
        <v>252.79000000000002</v>
      </c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3">
      <c r="A285" s="39">
        <v>42370</v>
      </c>
      <c r="B285" s="20" t="s">
        <v>144</v>
      </c>
      <c r="C285" s="13">
        <v>1.25</v>
      </c>
      <c r="D285" s="38">
        <v>1</v>
      </c>
      <c r="E285" s="9">
        <f t="shared" si="23"/>
        <v>253.04000000000002</v>
      </c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3">
      <c r="A286" s="39">
        <f>EDATE(A285,1)</f>
        <v>42401</v>
      </c>
      <c r="B286" s="20" t="s">
        <v>62</v>
      </c>
      <c r="C286" s="13">
        <v>1.25</v>
      </c>
      <c r="D286" s="38"/>
      <c r="E286" s="9">
        <f t="shared" si="23"/>
        <v>254.29000000000002</v>
      </c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108</v>
      </c>
    </row>
    <row r="287" spans="1:11" x14ac:dyDescent="0.3">
      <c r="A287" s="39"/>
      <c r="B287" s="20" t="s">
        <v>144</v>
      </c>
      <c r="C287" s="13"/>
      <c r="D287" s="38">
        <v>1</v>
      </c>
      <c r="E287" s="9">
        <f t="shared" si="23"/>
        <v>253.29000000000002</v>
      </c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3">
      <c r="A288" s="39">
        <f>EDATE(A286,1)</f>
        <v>42430</v>
      </c>
      <c r="B288" s="20"/>
      <c r="C288" s="13">
        <v>1.25</v>
      </c>
      <c r="D288" s="38"/>
      <c r="E288" s="9">
        <f t="shared" si="23"/>
        <v>254.54000000000002</v>
      </c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39">
        <f t="shared" ref="A289:A299" si="24">EDATE(A288,1)</f>
        <v>42461</v>
      </c>
      <c r="B289" s="20"/>
      <c r="C289" s="13">
        <v>1.25</v>
      </c>
      <c r="D289" s="38"/>
      <c r="E289" s="9">
        <f t="shared" si="23"/>
        <v>255.79000000000002</v>
      </c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39">
        <f t="shared" si="24"/>
        <v>42491</v>
      </c>
      <c r="B290" s="20" t="s">
        <v>49</v>
      </c>
      <c r="C290" s="13">
        <v>1.25</v>
      </c>
      <c r="D290" s="38"/>
      <c r="E290" s="9">
        <f t="shared" si="23"/>
        <v>257.04000000000002</v>
      </c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3">
      <c r="A291" s="39">
        <f t="shared" si="24"/>
        <v>42522</v>
      </c>
      <c r="B291" s="20"/>
      <c r="C291" s="13">
        <v>1.25</v>
      </c>
      <c r="D291" s="38"/>
      <c r="E291" s="9">
        <f t="shared" si="23"/>
        <v>258.29000000000002</v>
      </c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f t="shared" si="24"/>
        <v>42552</v>
      </c>
      <c r="B292" s="20" t="s">
        <v>62</v>
      </c>
      <c r="C292" s="13">
        <v>1.25</v>
      </c>
      <c r="D292" s="38"/>
      <c r="E292" s="9">
        <f t="shared" si="23"/>
        <v>259.54000000000002</v>
      </c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146</v>
      </c>
    </row>
    <row r="293" spans="1:11" x14ac:dyDescent="0.3">
      <c r="A293" s="39">
        <f t="shared" si="24"/>
        <v>42583</v>
      </c>
      <c r="B293" s="20"/>
      <c r="C293" s="13">
        <v>1.25</v>
      </c>
      <c r="D293" s="38"/>
      <c r="E293" s="9">
        <f t="shared" si="23"/>
        <v>260.79000000000002</v>
      </c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39">
        <f t="shared" si="24"/>
        <v>42614</v>
      </c>
      <c r="B294" s="20" t="s">
        <v>49</v>
      </c>
      <c r="C294" s="13">
        <v>1.25</v>
      </c>
      <c r="D294" s="38"/>
      <c r="E294" s="9">
        <f t="shared" si="23"/>
        <v>262.04000000000002</v>
      </c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3">
      <c r="A295" s="39"/>
      <c r="B295" s="20" t="s">
        <v>144</v>
      </c>
      <c r="C295" s="13"/>
      <c r="D295" s="38">
        <v>1</v>
      </c>
      <c r="E295" s="9">
        <f t="shared" si="23"/>
        <v>261.04000000000002</v>
      </c>
      <c r="F295" s="20"/>
      <c r="G295" s="41"/>
      <c r="H295" s="38"/>
      <c r="I295" s="9"/>
      <c r="J295" s="11"/>
      <c r="K295" s="53">
        <v>45192</v>
      </c>
    </row>
    <row r="296" spans="1:11" x14ac:dyDescent="0.3">
      <c r="A296" s="39"/>
      <c r="B296" s="20" t="s">
        <v>49</v>
      </c>
      <c r="C296" s="13"/>
      <c r="D296" s="38"/>
      <c r="E296" s="9">
        <f t="shared" si="23"/>
        <v>261.04000000000002</v>
      </c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3">
      <c r="A297" s="39">
        <f>EDATE(A294,1)</f>
        <v>42644</v>
      </c>
      <c r="B297" s="20"/>
      <c r="C297" s="13">
        <v>1.25</v>
      </c>
      <c r="D297" s="38"/>
      <c r="E297" s="9">
        <f t="shared" si="23"/>
        <v>262.29000000000002</v>
      </c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f>EDATE(A297,1)</f>
        <v>42675</v>
      </c>
      <c r="B298" s="20"/>
      <c r="C298" s="13">
        <v>1.25</v>
      </c>
      <c r="D298" s="38"/>
      <c r="E298" s="9">
        <f t="shared" si="23"/>
        <v>263.54000000000002</v>
      </c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39">
        <f t="shared" si="24"/>
        <v>42705</v>
      </c>
      <c r="B299" s="20" t="s">
        <v>70</v>
      </c>
      <c r="C299" s="13">
        <v>1.25</v>
      </c>
      <c r="D299" s="38">
        <v>2</v>
      </c>
      <c r="E299" s="9">
        <f t="shared" si="23"/>
        <v>262.79000000000002</v>
      </c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52" t="s">
        <v>147</v>
      </c>
      <c r="B300" s="20"/>
      <c r="C300" s="13"/>
      <c r="D300" s="38"/>
      <c r="E300" s="9">
        <f t="shared" si="23"/>
        <v>262.79000000000002</v>
      </c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42736</v>
      </c>
      <c r="B301" s="20" t="s">
        <v>49</v>
      </c>
      <c r="C301" s="13">
        <v>1.25</v>
      </c>
      <c r="D301" s="38"/>
      <c r="E301" s="9">
        <f t="shared" si="23"/>
        <v>264.04000000000002</v>
      </c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3">
      <c r="A302" s="39">
        <f>EDATE(A301,1)</f>
        <v>42767</v>
      </c>
      <c r="B302" s="20" t="s">
        <v>144</v>
      </c>
      <c r="C302" s="13">
        <v>1.25</v>
      </c>
      <c r="D302" s="38">
        <v>1</v>
      </c>
      <c r="E302" s="9">
        <f t="shared" si="23"/>
        <v>264.29000000000002</v>
      </c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3">
      <c r="A303" s="39"/>
      <c r="B303" s="20" t="s">
        <v>62</v>
      </c>
      <c r="C303" s="13"/>
      <c r="D303" s="38"/>
      <c r="E303" s="9">
        <f t="shared" si="23"/>
        <v>264.29000000000002</v>
      </c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148</v>
      </c>
    </row>
    <row r="304" spans="1:11" x14ac:dyDescent="0.3">
      <c r="A304" s="39">
        <f>EDATE(A302,1)</f>
        <v>42795</v>
      </c>
      <c r="B304" s="20"/>
      <c r="C304" s="13">
        <v>1.25</v>
      </c>
      <c r="D304" s="38"/>
      <c r="E304" s="9">
        <f t="shared" si="23"/>
        <v>265.54000000000002</v>
      </c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39">
        <f t="shared" ref="A305:A312" si="25">EDATE(A304,1)</f>
        <v>42826</v>
      </c>
      <c r="B305" s="20" t="s">
        <v>49</v>
      </c>
      <c r="C305" s="13">
        <v>1.25</v>
      </c>
      <c r="D305" s="38"/>
      <c r="E305" s="9">
        <f t="shared" si="23"/>
        <v>266.79000000000002</v>
      </c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3">
      <c r="A306" s="39">
        <f t="shared" si="25"/>
        <v>42856</v>
      </c>
      <c r="B306" s="20"/>
      <c r="C306" s="13">
        <v>1.25</v>
      </c>
      <c r="D306" s="38"/>
      <c r="E306" s="9">
        <f t="shared" si="23"/>
        <v>268.04000000000002</v>
      </c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f t="shared" si="25"/>
        <v>42887</v>
      </c>
      <c r="B307" s="20" t="s">
        <v>49</v>
      </c>
      <c r="C307" s="13">
        <v>1.25</v>
      </c>
      <c r="D307" s="38"/>
      <c r="E307" s="9">
        <f t="shared" si="23"/>
        <v>269.29000000000002</v>
      </c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3">
      <c r="A308" s="39">
        <f t="shared" si="25"/>
        <v>42917</v>
      </c>
      <c r="B308" s="20"/>
      <c r="C308" s="13">
        <v>1.25</v>
      </c>
      <c r="D308" s="38"/>
      <c r="E308" s="9">
        <f t="shared" si="23"/>
        <v>270.54000000000002</v>
      </c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f t="shared" si="25"/>
        <v>42948</v>
      </c>
      <c r="B309" s="20" t="s">
        <v>144</v>
      </c>
      <c r="C309" s="13">
        <v>1.25</v>
      </c>
      <c r="D309" s="38">
        <v>1</v>
      </c>
      <c r="E309" s="9">
        <f t="shared" si="23"/>
        <v>270.79000000000002</v>
      </c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3">
      <c r="A310" s="39">
        <f t="shared" si="25"/>
        <v>42979</v>
      </c>
      <c r="B310" s="20" t="s">
        <v>49</v>
      </c>
      <c r="C310" s="13">
        <v>1.25</v>
      </c>
      <c r="D310" s="38"/>
      <c r="E310" s="9">
        <f t="shared" si="23"/>
        <v>272.04000000000002</v>
      </c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3">
      <c r="A311" s="39">
        <f t="shared" si="25"/>
        <v>43009</v>
      </c>
      <c r="B311" s="20" t="s">
        <v>50</v>
      </c>
      <c r="C311" s="13">
        <v>1.25</v>
      </c>
      <c r="D311" s="38"/>
      <c r="E311" s="9">
        <f t="shared" si="23"/>
        <v>273.29000000000002</v>
      </c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149</v>
      </c>
    </row>
    <row r="312" spans="1:11" x14ac:dyDescent="0.3">
      <c r="A312" s="39">
        <f t="shared" si="25"/>
        <v>43040</v>
      </c>
      <c r="B312" s="20" t="s">
        <v>50</v>
      </c>
      <c r="C312" s="13">
        <v>1.25</v>
      </c>
      <c r="D312" s="38"/>
      <c r="E312" s="9">
        <f t="shared" si="23"/>
        <v>274.54000000000002</v>
      </c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150</v>
      </c>
    </row>
    <row r="313" spans="1:11" x14ac:dyDescent="0.3">
      <c r="A313" s="39">
        <f>EDATE(A312,1)</f>
        <v>43070</v>
      </c>
      <c r="B313" s="20" t="s">
        <v>66</v>
      </c>
      <c r="C313" s="13">
        <v>1.25</v>
      </c>
      <c r="D313" s="38">
        <v>3</v>
      </c>
      <c r="E313" s="9">
        <f t="shared" si="23"/>
        <v>272.79000000000002</v>
      </c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56" t="s">
        <v>151</v>
      </c>
      <c r="B314" s="15"/>
      <c r="C314" s="41"/>
      <c r="D314" s="42"/>
      <c r="E314" s="9">
        <f t="shared" si="23"/>
        <v>272.79000000000002</v>
      </c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3">
      <c r="A315" s="39">
        <v>43101</v>
      </c>
      <c r="B315" s="20" t="s">
        <v>49</v>
      </c>
      <c r="C315" s="13">
        <v>1.25</v>
      </c>
      <c r="D315" s="38"/>
      <c r="E315" s="9">
        <f t="shared" si="23"/>
        <v>274.04000000000002</v>
      </c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3">
      <c r="A316" s="39"/>
      <c r="B316" s="20" t="s">
        <v>49</v>
      </c>
      <c r="C316" s="13"/>
      <c r="D316" s="38"/>
      <c r="E316" s="9">
        <f t="shared" si="23"/>
        <v>274.04000000000002</v>
      </c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3">
      <c r="A317" s="39">
        <f>EDATE(A315,1)</f>
        <v>43132</v>
      </c>
      <c r="B317" s="20"/>
      <c r="C317" s="13">
        <v>1.25</v>
      </c>
      <c r="D317" s="38"/>
      <c r="E317" s="9">
        <f t="shared" si="23"/>
        <v>275.29000000000002</v>
      </c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39">
        <f t="shared" ref="A318:A334" si="26">EDATE(A317,1)</f>
        <v>43160</v>
      </c>
      <c r="B318" s="20" t="s">
        <v>62</v>
      </c>
      <c r="C318" s="13">
        <v>1.25</v>
      </c>
      <c r="D318" s="38"/>
      <c r="E318" s="9">
        <f t="shared" si="23"/>
        <v>276.54000000000002</v>
      </c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152</v>
      </c>
    </row>
    <row r="319" spans="1:11" x14ac:dyDescent="0.3">
      <c r="A319" s="39"/>
      <c r="B319" s="20" t="s">
        <v>49</v>
      </c>
      <c r="C319" s="13"/>
      <c r="D319" s="38"/>
      <c r="E319" s="9">
        <f t="shared" si="23"/>
        <v>276.54000000000002</v>
      </c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3">
      <c r="A320" s="39">
        <f>EDATE(A318,1)</f>
        <v>43191</v>
      </c>
      <c r="B320" s="20" t="s">
        <v>144</v>
      </c>
      <c r="C320" s="13">
        <v>1.25</v>
      </c>
      <c r="D320" s="38">
        <v>1</v>
      </c>
      <c r="E320" s="9">
        <f t="shared" si="23"/>
        <v>276.79000000000002</v>
      </c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3">
      <c r="A321" s="39"/>
      <c r="B321" s="20" t="s">
        <v>49</v>
      </c>
      <c r="C321" s="13"/>
      <c r="D321" s="38"/>
      <c r="E321" s="9">
        <f t="shared" si="23"/>
        <v>276.79000000000002</v>
      </c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3">
      <c r="A322" s="39">
        <f>EDATE(A320,1)</f>
        <v>43221</v>
      </c>
      <c r="B322" s="20" t="s">
        <v>144</v>
      </c>
      <c r="C322" s="13">
        <v>1.25</v>
      </c>
      <c r="D322" s="38">
        <v>1</v>
      </c>
      <c r="E322" s="9">
        <f t="shared" si="23"/>
        <v>277.04000000000002</v>
      </c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3">
      <c r="A323" s="39"/>
      <c r="B323" s="20" t="s">
        <v>62</v>
      </c>
      <c r="C323" s="13"/>
      <c r="D323" s="38"/>
      <c r="E323" s="9">
        <f t="shared" si="23"/>
        <v>277.04000000000002</v>
      </c>
      <c r="F323" s="20"/>
      <c r="G323" s="41"/>
      <c r="H323" s="38"/>
      <c r="I323" s="9"/>
      <c r="J323" s="11"/>
      <c r="K323" s="20" t="s">
        <v>153</v>
      </c>
    </row>
    <row r="324" spans="1:11" x14ac:dyDescent="0.3">
      <c r="A324" s="39"/>
      <c r="B324" s="20" t="s">
        <v>144</v>
      </c>
      <c r="C324" s="13"/>
      <c r="D324" s="38">
        <v>1</v>
      </c>
      <c r="E324" s="9">
        <f t="shared" si="23"/>
        <v>276.04000000000002</v>
      </c>
      <c r="F324" s="20"/>
      <c r="G324" s="41"/>
      <c r="H324" s="38"/>
      <c r="I324" s="9"/>
      <c r="J324" s="11"/>
      <c r="K324" s="50">
        <v>45413</v>
      </c>
    </row>
    <row r="325" spans="1:11" x14ac:dyDescent="0.3">
      <c r="A325" s="39"/>
      <c r="B325" s="20" t="s">
        <v>49</v>
      </c>
      <c r="C325" s="13"/>
      <c r="D325" s="38"/>
      <c r="E325" s="9">
        <f t="shared" si="23"/>
        <v>276.04000000000002</v>
      </c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3">
      <c r="A326" s="39"/>
      <c r="B326" s="20" t="s">
        <v>49</v>
      </c>
      <c r="C326" s="13"/>
      <c r="D326" s="38"/>
      <c r="E326" s="9">
        <f t="shared" si="23"/>
        <v>276.04000000000002</v>
      </c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3">
      <c r="A327" s="39">
        <f>EDATE(A322,1)</f>
        <v>43252</v>
      </c>
      <c r="B327" s="20"/>
      <c r="C327" s="13">
        <v>1.25</v>
      </c>
      <c r="D327" s="38"/>
      <c r="E327" s="9">
        <f t="shared" si="23"/>
        <v>277.29000000000002</v>
      </c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26"/>
        <v>43282</v>
      </c>
      <c r="B328" s="20" t="s">
        <v>49</v>
      </c>
      <c r="C328" s="13">
        <v>1.25</v>
      </c>
      <c r="D328" s="38"/>
      <c r="E328" s="9">
        <f t="shared" si="23"/>
        <v>278.54000000000002</v>
      </c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3">
      <c r="A329" s="39">
        <f t="shared" si="26"/>
        <v>43313</v>
      </c>
      <c r="B329" s="20"/>
      <c r="C329" s="13">
        <v>1.25</v>
      </c>
      <c r="D329" s="38"/>
      <c r="E329" s="9">
        <f t="shared" si="23"/>
        <v>279.79000000000002</v>
      </c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26"/>
        <v>43344</v>
      </c>
      <c r="B330" s="20"/>
      <c r="C330" s="13">
        <v>1.25</v>
      </c>
      <c r="D330" s="38"/>
      <c r="E330" s="9">
        <f t="shared" si="23"/>
        <v>281.04000000000002</v>
      </c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>
        <f t="shared" si="26"/>
        <v>43374</v>
      </c>
      <c r="B331" s="20" t="s">
        <v>49</v>
      </c>
      <c r="C331" s="13">
        <v>1.25</v>
      </c>
      <c r="D331" s="38"/>
      <c r="E331" s="9">
        <f t="shared" si="23"/>
        <v>282.29000000000002</v>
      </c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3">
      <c r="A332" s="39"/>
      <c r="B332" s="20" t="s">
        <v>144</v>
      </c>
      <c r="C332" s="13"/>
      <c r="D332" s="38">
        <v>1</v>
      </c>
      <c r="E332" s="9">
        <f t="shared" si="23"/>
        <v>281.29000000000002</v>
      </c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3">
      <c r="A333" s="39">
        <f>EDATE(A331,1)</f>
        <v>43405</v>
      </c>
      <c r="B333" s="20" t="s">
        <v>144</v>
      </c>
      <c r="C333" s="13">
        <v>1.25</v>
      </c>
      <c r="D333" s="38">
        <v>1</v>
      </c>
      <c r="E333" s="9">
        <f t="shared" si="23"/>
        <v>281.54000000000002</v>
      </c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3">
      <c r="A334" s="39">
        <f t="shared" si="26"/>
        <v>43435</v>
      </c>
      <c r="B334" s="20"/>
      <c r="C334" s="13">
        <v>1.25</v>
      </c>
      <c r="D334" s="38"/>
      <c r="E334" s="9">
        <f t="shared" si="23"/>
        <v>282.79000000000002</v>
      </c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52" t="s">
        <v>154</v>
      </c>
      <c r="B335" s="20"/>
      <c r="C335" s="13"/>
      <c r="D335" s="38"/>
      <c r="E335" s="9">
        <f t="shared" si="23"/>
        <v>282.79000000000002</v>
      </c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3">
      <c r="A336" s="39">
        <v>43466</v>
      </c>
      <c r="B336" s="20" t="s">
        <v>49</v>
      </c>
      <c r="C336" s="13">
        <v>1.25</v>
      </c>
      <c r="D336" s="38"/>
      <c r="E336" s="9">
        <f t="shared" si="23"/>
        <v>284.04000000000002</v>
      </c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3">
      <c r="A337" s="39">
        <f>EDATE(A336,1)</f>
        <v>43497</v>
      </c>
      <c r="B337" s="20" t="s">
        <v>84</v>
      </c>
      <c r="C337" s="13">
        <v>1.25</v>
      </c>
      <c r="D337" s="38"/>
      <c r="E337" s="9">
        <f t="shared" si="23"/>
        <v>285.29000000000002</v>
      </c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155</v>
      </c>
    </row>
    <row r="338" spans="1:11" x14ac:dyDescent="0.3">
      <c r="A338" s="39">
        <f t="shared" ref="A338:A350" si="27">EDATE(A337,1)</f>
        <v>43525</v>
      </c>
      <c r="B338" s="20"/>
      <c r="C338" s="13">
        <v>1.25</v>
      </c>
      <c r="D338" s="38"/>
      <c r="E338" s="9">
        <f t="shared" si="23"/>
        <v>286.54000000000002</v>
      </c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39">
        <f t="shared" si="27"/>
        <v>43556</v>
      </c>
      <c r="B339" s="20"/>
      <c r="C339" s="13">
        <v>1.25</v>
      </c>
      <c r="D339" s="38"/>
      <c r="E339" s="9">
        <f t="shared" ref="E339:E402" si="28">SUM(C339,E338)-D339</f>
        <v>287.79000000000002</v>
      </c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f t="shared" si="27"/>
        <v>43586</v>
      </c>
      <c r="B340" s="20" t="s">
        <v>49</v>
      </c>
      <c r="C340" s="13">
        <v>1.25</v>
      </c>
      <c r="D340" s="38"/>
      <c r="E340" s="9">
        <f t="shared" si="28"/>
        <v>289.04000000000002</v>
      </c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3">
      <c r="A341" s="39"/>
      <c r="B341" s="20" t="s">
        <v>68</v>
      </c>
      <c r="C341" s="13"/>
      <c r="D341" s="38">
        <v>3</v>
      </c>
      <c r="E341" s="9">
        <f t="shared" si="28"/>
        <v>286.04000000000002</v>
      </c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156</v>
      </c>
    </row>
    <row r="342" spans="1:11" x14ac:dyDescent="0.3">
      <c r="A342" s="39">
        <f>EDATE(A340,1)</f>
        <v>43617</v>
      </c>
      <c r="B342" s="20" t="s">
        <v>50</v>
      </c>
      <c r="C342" s="13">
        <v>1.25</v>
      </c>
      <c r="D342" s="38"/>
      <c r="E342" s="9">
        <f t="shared" si="28"/>
        <v>287.29000000000002</v>
      </c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157</v>
      </c>
    </row>
    <row r="343" spans="1:11" x14ac:dyDescent="0.3">
      <c r="A343" s="39">
        <f t="shared" si="27"/>
        <v>43647</v>
      </c>
      <c r="B343" s="20" t="s">
        <v>49</v>
      </c>
      <c r="C343" s="13">
        <v>1.25</v>
      </c>
      <c r="D343" s="38"/>
      <c r="E343" s="9">
        <f t="shared" si="28"/>
        <v>288.54000000000002</v>
      </c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3">
      <c r="A344" s="39"/>
      <c r="B344" s="20" t="s">
        <v>49</v>
      </c>
      <c r="C344" s="13"/>
      <c r="D344" s="38"/>
      <c r="E344" s="9">
        <f t="shared" si="28"/>
        <v>288.54000000000002</v>
      </c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3">
      <c r="A345" s="39">
        <f>EDATE(A343,1)</f>
        <v>43678</v>
      </c>
      <c r="B345" s="20"/>
      <c r="C345" s="13">
        <v>1.25</v>
      </c>
      <c r="D345" s="38"/>
      <c r="E345" s="9">
        <f t="shared" si="28"/>
        <v>289.79000000000002</v>
      </c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f t="shared" si="27"/>
        <v>43709</v>
      </c>
      <c r="B346" s="20" t="s">
        <v>144</v>
      </c>
      <c r="C346" s="13">
        <v>1.25</v>
      </c>
      <c r="D346" s="38">
        <v>1</v>
      </c>
      <c r="E346" s="9">
        <f t="shared" si="28"/>
        <v>290.04000000000002</v>
      </c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3">
      <c r="A347" s="39"/>
      <c r="B347" s="15" t="s">
        <v>52</v>
      </c>
      <c r="C347" s="13"/>
      <c r="D347" s="42">
        <v>2</v>
      </c>
      <c r="E347" s="9">
        <f t="shared" si="28"/>
        <v>288.04000000000002</v>
      </c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138</v>
      </c>
    </row>
    <row r="348" spans="1:11" x14ac:dyDescent="0.3">
      <c r="A348" s="39">
        <f>EDATE(A346,1)</f>
        <v>43739</v>
      </c>
      <c r="B348" s="15"/>
      <c r="C348" s="13">
        <v>1.25</v>
      </c>
      <c r="D348" s="42"/>
      <c r="E348" s="9">
        <f t="shared" si="28"/>
        <v>289.29000000000002</v>
      </c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3">
      <c r="A349" s="39">
        <f>EDATE(A348,1)</f>
        <v>43770</v>
      </c>
      <c r="B349" s="20" t="s">
        <v>52</v>
      </c>
      <c r="C349" s="13">
        <v>1.25</v>
      </c>
      <c r="D349" s="38">
        <v>2</v>
      </c>
      <c r="E349" s="9">
        <f t="shared" si="28"/>
        <v>288.54000000000002</v>
      </c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158</v>
      </c>
    </row>
    <row r="350" spans="1:11" x14ac:dyDescent="0.3">
      <c r="A350" s="39">
        <f t="shared" si="27"/>
        <v>43800</v>
      </c>
      <c r="B350" s="20"/>
      <c r="C350" s="13">
        <v>1.25</v>
      </c>
      <c r="D350" s="38"/>
      <c r="E350" s="9">
        <f t="shared" si="28"/>
        <v>289.79000000000002</v>
      </c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52" t="s">
        <v>159</v>
      </c>
      <c r="B351" s="20"/>
      <c r="C351" s="13"/>
      <c r="D351" s="38"/>
      <c r="E351" s="9">
        <f t="shared" si="28"/>
        <v>289.79000000000002</v>
      </c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3">
      <c r="A352" s="39">
        <v>43831</v>
      </c>
      <c r="B352" s="20" t="s">
        <v>160</v>
      </c>
      <c r="C352" s="13">
        <v>1.25</v>
      </c>
      <c r="D352" s="38"/>
      <c r="E352" s="9">
        <f t="shared" si="28"/>
        <v>291.04000000000002</v>
      </c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161</v>
      </c>
    </row>
    <row r="353" spans="1:11" x14ac:dyDescent="0.3">
      <c r="A353" s="39"/>
      <c r="B353" s="20" t="s">
        <v>94</v>
      </c>
      <c r="C353" s="13"/>
      <c r="D353" s="38"/>
      <c r="E353" s="9">
        <f t="shared" si="28"/>
        <v>291.04000000000002</v>
      </c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162</v>
      </c>
    </row>
    <row r="354" spans="1:11" x14ac:dyDescent="0.3">
      <c r="A354" s="39">
        <f>EDATE(A352,1)</f>
        <v>43862</v>
      </c>
      <c r="B354" s="20"/>
      <c r="C354" s="13">
        <v>1.25</v>
      </c>
      <c r="D354" s="38"/>
      <c r="E354" s="9">
        <f t="shared" si="28"/>
        <v>292.29000000000002</v>
      </c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f t="shared" ref="A355:A366" si="29">EDATE(A354,1)</f>
        <v>43891</v>
      </c>
      <c r="B355" s="20"/>
      <c r="C355" s="13">
        <v>1.25</v>
      </c>
      <c r="D355" s="38"/>
      <c r="E355" s="9">
        <f t="shared" si="28"/>
        <v>293.54000000000002</v>
      </c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f t="shared" si="29"/>
        <v>43922</v>
      </c>
      <c r="B356" s="20"/>
      <c r="C356" s="13">
        <v>1.25</v>
      </c>
      <c r="D356" s="38"/>
      <c r="E356" s="9">
        <f t="shared" si="28"/>
        <v>294.79000000000002</v>
      </c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f t="shared" si="29"/>
        <v>43952</v>
      </c>
      <c r="B357" s="20"/>
      <c r="C357" s="13">
        <v>1.25</v>
      </c>
      <c r="D357" s="38"/>
      <c r="E357" s="9">
        <f t="shared" si="28"/>
        <v>296.04000000000002</v>
      </c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39">
        <f t="shared" si="29"/>
        <v>43983</v>
      </c>
      <c r="B358" s="20" t="s">
        <v>144</v>
      </c>
      <c r="C358" s="13">
        <v>1.25</v>
      </c>
      <c r="D358" s="38">
        <v>1</v>
      </c>
      <c r="E358" s="9">
        <f t="shared" si="28"/>
        <v>296.29000000000002</v>
      </c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3">
      <c r="A359" s="39">
        <f t="shared" si="29"/>
        <v>44013</v>
      </c>
      <c r="B359" s="20"/>
      <c r="C359" s="13">
        <v>1.25</v>
      </c>
      <c r="D359" s="38"/>
      <c r="E359" s="9">
        <f t="shared" si="28"/>
        <v>297.54000000000002</v>
      </c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f t="shared" si="29"/>
        <v>44044</v>
      </c>
      <c r="B360" s="20"/>
      <c r="C360" s="13">
        <v>1.25</v>
      </c>
      <c r="D360" s="38"/>
      <c r="E360" s="9">
        <f t="shared" si="28"/>
        <v>298.79000000000002</v>
      </c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f t="shared" si="29"/>
        <v>44075</v>
      </c>
      <c r="B361" s="15" t="s">
        <v>49</v>
      </c>
      <c r="C361" s="13">
        <v>1.25</v>
      </c>
      <c r="D361" s="42"/>
      <c r="E361" s="9">
        <f t="shared" si="28"/>
        <v>300.04000000000002</v>
      </c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3">
      <c r="A362" s="39"/>
      <c r="B362" s="15" t="s">
        <v>144</v>
      </c>
      <c r="C362" s="13"/>
      <c r="D362" s="42">
        <v>1</v>
      </c>
      <c r="E362" s="9">
        <f t="shared" si="28"/>
        <v>299.04000000000002</v>
      </c>
      <c r="F362" s="15"/>
      <c r="G362" s="41"/>
      <c r="H362" s="42"/>
      <c r="I362" s="55"/>
      <c r="J362" s="12"/>
      <c r="K362" s="57">
        <v>45177</v>
      </c>
    </row>
    <row r="363" spans="1:11" x14ac:dyDescent="0.3">
      <c r="A363" s="39"/>
      <c r="B363" s="15" t="s">
        <v>144</v>
      </c>
      <c r="C363" s="13"/>
      <c r="D363" s="42">
        <v>1</v>
      </c>
      <c r="E363" s="9">
        <f t="shared" si="28"/>
        <v>298.04000000000002</v>
      </c>
      <c r="F363" s="15"/>
      <c r="G363" s="41"/>
      <c r="H363" s="42"/>
      <c r="I363" s="55"/>
      <c r="J363" s="12"/>
      <c r="K363" s="57">
        <v>45198</v>
      </c>
    </row>
    <row r="364" spans="1:11" x14ac:dyDescent="0.3">
      <c r="A364" s="39">
        <f>EDATE(A361,1)</f>
        <v>44105</v>
      </c>
      <c r="B364" s="20"/>
      <c r="C364" s="13">
        <v>1.25</v>
      </c>
      <c r="D364" s="38"/>
      <c r="E364" s="9">
        <f t="shared" si="28"/>
        <v>299.29000000000002</v>
      </c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f t="shared" si="29"/>
        <v>44136</v>
      </c>
      <c r="B365" s="20"/>
      <c r="C365" s="13">
        <v>1.25</v>
      </c>
      <c r="D365" s="38"/>
      <c r="E365" s="9">
        <f t="shared" si="28"/>
        <v>300.54000000000002</v>
      </c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f t="shared" si="29"/>
        <v>44166</v>
      </c>
      <c r="B366" s="20" t="s">
        <v>163</v>
      </c>
      <c r="C366" s="13">
        <v>1.25</v>
      </c>
      <c r="D366" s="38">
        <v>5</v>
      </c>
      <c r="E366" s="9">
        <f t="shared" si="28"/>
        <v>296.79000000000002</v>
      </c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164</v>
      </c>
    </row>
    <row r="367" spans="1:11" x14ac:dyDescent="0.3">
      <c r="A367" s="52" t="s">
        <v>165</v>
      </c>
      <c r="B367" s="20"/>
      <c r="C367" s="13"/>
      <c r="D367" s="38"/>
      <c r="E367" s="9">
        <f t="shared" si="28"/>
        <v>296.79000000000002</v>
      </c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v>44197</v>
      </c>
      <c r="B368" s="20" t="s">
        <v>62</v>
      </c>
      <c r="C368" s="13">
        <v>1.25</v>
      </c>
      <c r="D368" s="38"/>
      <c r="E368" s="9">
        <f t="shared" si="28"/>
        <v>298.04000000000002</v>
      </c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108</v>
      </c>
    </row>
    <row r="369" spans="1:11" x14ac:dyDescent="0.3">
      <c r="A369" s="39">
        <f>EDATE(A368,1)</f>
        <v>44228</v>
      </c>
      <c r="B369" s="20"/>
      <c r="C369" s="13">
        <v>1.25</v>
      </c>
      <c r="D369" s="38"/>
      <c r="E369" s="9">
        <f t="shared" si="28"/>
        <v>299.29000000000002</v>
      </c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f t="shared" ref="A370:A379" si="30">EDATE(A369,1)</f>
        <v>44256</v>
      </c>
      <c r="B370" s="20"/>
      <c r="C370" s="13">
        <v>1.25</v>
      </c>
      <c r="D370" s="38"/>
      <c r="E370" s="9">
        <f t="shared" si="28"/>
        <v>300.54000000000002</v>
      </c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 t="shared" si="30"/>
        <v>44287</v>
      </c>
      <c r="B371" s="20"/>
      <c r="C371" s="13">
        <v>1.25</v>
      </c>
      <c r="D371" s="38"/>
      <c r="E371" s="9">
        <f t="shared" si="28"/>
        <v>301.79000000000002</v>
      </c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si="30"/>
        <v>44317</v>
      </c>
      <c r="B372" s="20"/>
      <c r="C372" s="13">
        <v>1.25</v>
      </c>
      <c r="D372" s="38"/>
      <c r="E372" s="9">
        <f t="shared" si="28"/>
        <v>303.04000000000002</v>
      </c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30"/>
        <v>44348</v>
      </c>
      <c r="B373" s="20"/>
      <c r="C373" s="13">
        <v>1.25</v>
      </c>
      <c r="D373" s="38"/>
      <c r="E373" s="9">
        <f t="shared" si="28"/>
        <v>304.29000000000002</v>
      </c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30"/>
        <v>44378</v>
      </c>
      <c r="B374" s="20"/>
      <c r="C374" s="13">
        <v>1.25</v>
      </c>
      <c r="D374" s="38"/>
      <c r="E374" s="9">
        <f t="shared" si="28"/>
        <v>305.54000000000002</v>
      </c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f t="shared" si="30"/>
        <v>44409</v>
      </c>
      <c r="B375" s="20"/>
      <c r="C375" s="13">
        <v>1.25</v>
      </c>
      <c r="D375" s="38"/>
      <c r="E375" s="9">
        <f t="shared" si="28"/>
        <v>306.79000000000002</v>
      </c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f t="shared" si="30"/>
        <v>44440</v>
      </c>
      <c r="B376" s="20"/>
      <c r="C376" s="13">
        <v>1.25</v>
      </c>
      <c r="D376" s="38"/>
      <c r="E376" s="9">
        <f t="shared" si="28"/>
        <v>308.04000000000002</v>
      </c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f t="shared" si="30"/>
        <v>44470</v>
      </c>
      <c r="B377" s="20"/>
      <c r="C377" s="13">
        <v>1.25</v>
      </c>
      <c r="D377" s="38"/>
      <c r="E377" s="9">
        <f t="shared" si="28"/>
        <v>309.29000000000002</v>
      </c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f t="shared" si="30"/>
        <v>44501</v>
      </c>
      <c r="B378" s="15"/>
      <c r="C378" s="13">
        <v>1.25</v>
      </c>
      <c r="D378" s="42"/>
      <c r="E378" s="9">
        <f t="shared" si="28"/>
        <v>310.54000000000002</v>
      </c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3">
      <c r="A379" s="39">
        <f t="shared" si="30"/>
        <v>44531</v>
      </c>
      <c r="B379" s="20" t="s">
        <v>68</v>
      </c>
      <c r="C379" s="13">
        <v>1.25</v>
      </c>
      <c r="D379" s="38">
        <v>3</v>
      </c>
      <c r="E379" s="9">
        <f t="shared" si="28"/>
        <v>308.79000000000002</v>
      </c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166</v>
      </c>
    </row>
    <row r="380" spans="1:11" x14ac:dyDescent="0.3">
      <c r="A380" s="39"/>
      <c r="B380" s="20" t="s">
        <v>163</v>
      </c>
      <c r="C380" s="13"/>
      <c r="D380" s="38">
        <v>5</v>
      </c>
      <c r="E380" s="9">
        <f t="shared" si="28"/>
        <v>303.79000000000002</v>
      </c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167</v>
      </c>
    </row>
    <row r="381" spans="1:11" x14ac:dyDescent="0.3">
      <c r="A381" s="52" t="s">
        <v>168</v>
      </c>
      <c r="B381" s="20"/>
      <c r="C381" s="13"/>
      <c r="D381" s="38"/>
      <c r="E381" s="9">
        <f t="shared" si="28"/>
        <v>303.79000000000002</v>
      </c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3">
      <c r="A382" s="39">
        <v>44562</v>
      </c>
      <c r="B382" s="20"/>
      <c r="C382" s="13">
        <v>1.25</v>
      </c>
      <c r="D382" s="38"/>
      <c r="E382" s="9">
        <f t="shared" si="28"/>
        <v>305.04000000000002</v>
      </c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>EDATE(A382,1)</f>
        <v>44593</v>
      </c>
      <c r="B383" s="20"/>
      <c r="C383" s="13">
        <v>1.25</v>
      </c>
      <c r="D383" s="38"/>
      <c r="E383" s="9">
        <f t="shared" si="28"/>
        <v>306.29000000000002</v>
      </c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ref="A384:A392" si="31">EDATE(A383,1)</f>
        <v>44621</v>
      </c>
      <c r="B384" s="20" t="s">
        <v>49</v>
      </c>
      <c r="C384" s="13">
        <v>1.25</v>
      </c>
      <c r="D384" s="38"/>
      <c r="E384" s="9">
        <f t="shared" si="28"/>
        <v>307.54000000000002</v>
      </c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169</v>
      </c>
    </row>
    <row r="385" spans="1:11" x14ac:dyDescent="0.3">
      <c r="A385" s="39">
        <f t="shared" si="31"/>
        <v>44652</v>
      </c>
      <c r="B385" s="20"/>
      <c r="C385" s="13">
        <v>1.25</v>
      </c>
      <c r="D385" s="38"/>
      <c r="E385" s="9">
        <f t="shared" si="28"/>
        <v>308.79000000000002</v>
      </c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f t="shared" si="31"/>
        <v>44682</v>
      </c>
      <c r="B386" s="20" t="s">
        <v>94</v>
      </c>
      <c r="C386" s="13">
        <v>1.25</v>
      </c>
      <c r="D386" s="38"/>
      <c r="E386" s="9">
        <f t="shared" si="28"/>
        <v>310.04000000000002</v>
      </c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170</v>
      </c>
    </row>
    <row r="387" spans="1:11" x14ac:dyDescent="0.3">
      <c r="A387" s="39"/>
      <c r="B387" s="20" t="s">
        <v>52</v>
      </c>
      <c r="C387" s="13"/>
      <c r="D387" s="38">
        <v>2</v>
      </c>
      <c r="E387" s="9">
        <f t="shared" si="28"/>
        <v>308.04000000000002</v>
      </c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134</v>
      </c>
    </row>
    <row r="388" spans="1:11" x14ac:dyDescent="0.3">
      <c r="A388" s="39">
        <f>EDATE(A386,1)</f>
        <v>44713</v>
      </c>
      <c r="B388" s="20"/>
      <c r="C388" s="13">
        <v>1.25</v>
      </c>
      <c r="D388" s="38"/>
      <c r="E388" s="9">
        <f t="shared" si="28"/>
        <v>309.29000000000002</v>
      </c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 t="shared" si="31"/>
        <v>44743</v>
      </c>
      <c r="B389" s="20" t="s">
        <v>144</v>
      </c>
      <c r="C389" s="13">
        <v>1.25</v>
      </c>
      <c r="D389" s="38">
        <v>1</v>
      </c>
      <c r="E389" s="9">
        <f t="shared" si="28"/>
        <v>309.54000000000002</v>
      </c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3">
      <c r="A390" s="39"/>
      <c r="B390" s="20" t="s">
        <v>49</v>
      </c>
      <c r="C390" s="13"/>
      <c r="D390" s="38"/>
      <c r="E390" s="9">
        <f t="shared" si="28"/>
        <v>309.54000000000002</v>
      </c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3">
      <c r="A391" s="39">
        <f>EDATE(A389,1)</f>
        <v>44774</v>
      </c>
      <c r="B391" s="20"/>
      <c r="C391" s="13">
        <v>1.25</v>
      </c>
      <c r="D391" s="38"/>
      <c r="E391" s="9">
        <f t="shared" si="28"/>
        <v>310.79000000000002</v>
      </c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31"/>
        <v>44805</v>
      </c>
      <c r="B392" s="15" t="s">
        <v>144</v>
      </c>
      <c r="C392" s="13">
        <v>1.25</v>
      </c>
      <c r="D392" s="42">
        <v>1</v>
      </c>
      <c r="E392" s="9">
        <f t="shared" si="28"/>
        <v>311.04000000000002</v>
      </c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3">
      <c r="A393" s="39">
        <v>44835</v>
      </c>
      <c r="B393" s="20"/>
      <c r="C393" s="13">
        <v>1.25</v>
      </c>
      <c r="D393" s="38"/>
      <c r="E393" s="9">
        <f t="shared" si="28"/>
        <v>312.29000000000002</v>
      </c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3">
      <c r="A394" s="39">
        <v>44866</v>
      </c>
      <c r="B394" s="20" t="s">
        <v>173</v>
      </c>
      <c r="C394" s="13">
        <v>1.25</v>
      </c>
      <c r="D394" s="38">
        <v>1</v>
      </c>
      <c r="E394" s="9">
        <f t="shared" si="28"/>
        <v>312.54000000000002</v>
      </c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3">
      <c r="A395" s="39">
        <v>44896</v>
      </c>
      <c r="B395" s="20" t="s">
        <v>173</v>
      </c>
      <c r="C395" s="13">
        <v>1.25</v>
      </c>
      <c r="D395" s="38">
        <v>1</v>
      </c>
      <c r="E395" s="9">
        <f t="shared" si="28"/>
        <v>312.79000000000002</v>
      </c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3">
      <c r="A396" s="52" t="s">
        <v>171</v>
      </c>
      <c r="B396" s="20"/>
      <c r="C396" s="13"/>
      <c r="D396" s="38"/>
      <c r="E396" s="9">
        <f t="shared" si="28"/>
        <v>312.79000000000002</v>
      </c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3">
      <c r="A397" s="39">
        <v>44927</v>
      </c>
      <c r="B397" s="20" t="s">
        <v>172</v>
      </c>
      <c r="C397" s="13">
        <v>1.25</v>
      </c>
      <c r="D397" s="38">
        <v>1</v>
      </c>
      <c r="E397" s="9">
        <f t="shared" si="28"/>
        <v>313.04000000000002</v>
      </c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3">
      <c r="A398" s="39">
        <v>44958</v>
      </c>
      <c r="B398" s="20" t="s">
        <v>174</v>
      </c>
      <c r="C398" s="13">
        <v>1.25</v>
      </c>
      <c r="D398" s="38"/>
      <c r="E398" s="9">
        <f t="shared" si="28"/>
        <v>314.29000000000002</v>
      </c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3">
      <c r="A399" s="39">
        <v>44986</v>
      </c>
      <c r="B399" s="20" t="s">
        <v>173</v>
      </c>
      <c r="C399" s="13">
        <v>1.25</v>
      </c>
      <c r="D399" s="38">
        <v>1</v>
      </c>
      <c r="E399" s="9">
        <f t="shared" si="28"/>
        <v>314.54000000000002</v>
      </c>
      <c r="F399" s="20"/>
      <c r="G399" s="13">
        <f>IF(ISBLANK(Table1[[#This Row],[EARNED]]),"",Table1[[#This Row],[EARNED]])</f>
        <v>1.25</v>
      </c>
      <c r="H399" s="38"/>
      <c r="I399" s="9"/>
      <c r="J399" s="11"/>
      <c r="K399" s="59">
        <v>45016</v>
      </c>
    </row>
    <row r="400" spans="1:11" x14ac:dyDescent="0.3">
      <c r="A400" s="39">
        <v>45017</v>
      </c>
      <c r="B400" s="20"/>
      <c r="C400" s="13">
        <v>1.25</v>
      </c>
      <c r="D400" s="38"/>
      <c r="E400" s="9">
        <f t="shared" si="28"/>
        <v>315.79000000000002</v>
      </c>
      <c r="F400" s="20"/>
      <c r="G400" s="41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3">
      <c r="A401" s="39">
        <v>45047</v>
      </c>
      <c r="B401" s="20" t="s">
        <v>174</v>
      </c>
      <c r="C401" s="13">
        <v>1.25</v>
      </c>
      <c r="D401" s="38"/>
      <c r="E401" s="9">
        <f t="shared" si="28"/>
        <v>317.04000000000002</v>
      </c>
      <c r="F401" s="20"/>
      <c r="G401" s="41">
        <f>IF(ISBLANK(Table1[[#This Row],[EARNED]]),"",Table1[[#This Row],[EARNED]])</f>
        <v>1.25</v>
      </c>
      <c r="H401" s="38"/>
      <c r="I401" s="9"/>
      <c r="J401" s="11"/>
      <c r="K401" s="58">
        <v>45065</v>
      </c>
    </row>
    <row r="402" spans="1:11" x14ac:dyDescent="0.3">
      <c r="A402" s="39">
        <v>45078</v>
      </c>
      <c r="B402" s="20" t="s">
        <v>173</v>
      </c>
      <c r="C402" s="13">
        <v>1.25</v>
      </c>
      <c r="D402" s="38">
        <v>1</v>
      </c>
      <c r="E402" s="9">
        <f t="shared" si="28"/>
        <v>317.29000000000002</v>
      </c>
      <c r="F402" s="20"/>
      <c r="G402" s="41">
        <f>IF(ISBLANK(Table1[[#This Row],[EARNED]]),"",Table1[[#This Row],[EARNED]])</f>
        <v>1.25</v>
      </c>
      <c r="H402" s="38"/>
      <c r="I402" s="9"/>
      <c r="J402" s="11"/>
      <c r="K402" s="59">
        <v>45091</v>
      </c>
    </row>
    <row r="403" spans="1:11" x14ac:dyDescent="0.3">
      <c r="A403" s="39">
        <v>45108</v>
      </c>
      <c r="B403" s="20"/>
      <c r="C403" s="13">
        <v>1.25</v>
      </c>
      <c r="D403" s="38"/>
      <c r="E403" s="9">
        <f t="shared" ref="E403:E408" si="32">SUM(C403,E402)-D403</f>
        <v>318.54000000000002</v>
      </c>
      <c r="F403" s="20"/>
      <c r="G403" s="41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39">
        <v>45139</v>
      </c>
      <c r="B404" s="20" t="s">
        <v>173</v>
      </c>
      <c r="C404" s="13">
        <v>1.25</v>
      </c>
      <c r="D404" s="38">
        <v>1</v>
      </c>
      <c r="E404" s="9">
        <f t="shared" si="32"/>
        <v>318.79000000000002</v>
      </c>
      <c r="F404" s="20"/>
      <c r="G404" s="41">
        <f>IF(ISBLANK(Table1[[#This Row],[EARNED]]),"",Table1[[#This Row],[EARNED]])</f>
        <v>1.25</v>
      </c>
      <c r="H404" s="38"/>
      <c r="I404" s="9"/>
      <c r="J404" s="11"/>
      <c r="K404" s="59">
        <v>45164</v>
      </c>
    </row>
    <row r="405" spans="1:11" x14ac:dyDescent="0.3">
      <c r="A405" s="39">
        <v>45170</v>
      </c>
      <c r="B405" s="20"/>
      <c r="C405" s="13">
        <v>1.25</v>
      </c>
      <c r="D405" s="38"/>
      <c r="E405" s="9">
        <f t="shared" si="32"/>
        <v>320.04000000000002</v>
      </c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v>45200</v>
      </c>
      <c r="B406" s="20"/>
      <c r="C406" s="13">
        <v>1.25</v>
      </c>
      <c r="D406" s="38"/>
      <c r="E406" s="9">
        <f t="shared" si="32"/>
        <v>321.29000000000002</v>
      </c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45231</v>
      </c>
      <c r="B407" s="20"/>
      <c r="C407" s="13">
        <v>1.25</v>
      </c>
      <c r="D407" s="38"/>
      <c r="E407" s="9">
        <f t="shared" si="32"/>
        <v>322.54000000000002</v>
      </c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v>45261</v>
      </c>
      <c r="B408" s="20" t="s">
        <v>172</v>
      </c>
      <c r="C408" s="13">
        <v>1.25</v>
      </c>
      <c r="D408" s="38">
        <v>1</v>
      </c>
      <c r="E408" s="9">
        <f t="shared" si="32"/>
        <v>322.79000000000002</v>
      </c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40"/>
      <c r="B416" s="15"/>
      <c r="C416" s="41"/>
      <c r="D416" s="42"/>
      <c r="E416" s="9"/>
      <c r="F416" s="15"/>
      <c r="G416" s="41" t="str">
        <f>IF(ISBLANK(Table1[[#This Row],[EARNED]]),"",Table1[[#This Row],[EARNED]])</f>
        <v/>
      </c>
      <c r="H416" s="42"/>
      <c r="I416" s="9"/>
      <c r="J416" s="12"/>
      <c r="K4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177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1" t="s">
        <v>38</v>
      </c>
      <c r="J6" s="71"/>
      <c r="K6" s="71"/>
      <c r="L6" s="71"/>
    </row>
    <row r="7" spans="1:12" x14ac:dyDescent="0.3">
      <c r="A7" s="11">
        <f>SUM(Sheet1!E9,Sheet1!I9)</f>
        <v>752.62000000000012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2023-12-18T00:27:26Z</dcterms:modified>
</cp:coreProperties>
</file>