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24AB886E-A257-4A30-A274-68BCD22D4DF2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4" i="1" l="1"/>
  <c r="G570" i="1" l="1"/>
  <c r="G572" i="1" l="1"/>
  <c r="G415" i="1" l="1"/>
  <c r="G416" i="1"/>
  <c r="G417" i="1"/>
  <c r="G3" i="3"/>
  <c r="G130" i="1" l="1"/>
  <c r="G131" i="1"/>
  <c r="G134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71" i="1"/>
  <c r="G172" i="1"/>
  <c r="G174" i="1"/>
  <c r="G175" i="1"/>
  <c r="G176" i="1"/>
  <c r="G177" i="1"/>
  <c r="G178" i="1"/>
  <c r="G179" i="1"/>
  <c r="G180" i="1"/>
  <c r="G181" i="1"/>
  <c r="G184" i="1"/>
  <c r="G185" i="1"/>
  <c r="G188" i="1"/>
  <c r="G190" i="1"/>
  <c r="G191" i="1"/>
  <c r="G192" i="1"/>
  <c r="G193" i="1"/>
  <c r="G195" i="1"/>
  <c r="G196" i="1"/>
  <c r="G198" i="1"/>
  <c r="G199" i="1"/>
  <c r="G200" i="1"/>
  <c r="G201" i="1"/>
  <c r="G202" i="1"/>
  <c r="G205" i="1"/>
  <c r="G206" i="1"/>
  <c r="G209" i="1"/>
  <c r="G211" i="1"/>
  <c r="G212" i="1"/>
  <c r="G214" i="1"/>
  <c r="G217" i="1"/>
  <c r="G219" i="1"/>
  <c r="G221" i="1"/>
  <c r="G223" i="1"/>
  <c r="G224" i="1"/>
  <c r="G225" i="1"/>
  <c r="G226" i="1"/>
  <c r="G227" i="1"/>
  <c r="G231" i="1"/>
  <c r="G232" i="1"/>
  <c r="G235" i="1"/>
  <c r="G238" i="1"/>
  <c r="G239" i="1"/>
  <c r="G242" i="1"/>
  <c r="G243" i="1"/>
  <c r="G245" i="1"/>
  <c r="G246" i="1"/>
  <c r="G247" i="1"/>
  <c r="G248" i="1"/>
  <c r="G249" i="1"/>
  <c r="G250" i="1"/>
  <c r="G252" i="1"/>
  <c r="G253" i="1"/>
  <c r="G257" i="1"/>
  <c r="G258" i="1"/>
  <c r="G263" i="1"/>
  <c r="G268" i="1"/>
  <c r="G271" i="1"/>
  <c r="G274" i="1"/>
  <c r="G276" i="1"/>
  <c r="G279" i="1"/>
  <c r="G280" i="1"/>
  <c r="G282" i="1"/>
  <c r="G283" i="1"/>
  <c r="G285" i="1"/>
  <c r="G288" i="1"/>
  <c r="G294" i="1"/>
  <c r="G297" i="1"/>
  <c r="G301" i="1"/>
  <c r="G304" i="1"/>
  <c r="G306" i="1"/>
  <c r="G308" i="1"/>
  <c r="G310" i="1"/>
  <c r="G312" i="1"/>
  <c r="G315" i="1"/>
  <c r="G316" i="1"/>
  <c r="G317" i="1"/>
  <c r="G318" i="1"/>
  <c r="G319" i="1"/>
  <c r="G320" i="1"/>
  <c r="G323" i="1"/>
  <c r="G324" i="1"/>
  <c r="G325" i="1"/>
  <c r="G327" i="1"/>
  <c r="G328" i="1"/>
  <c r="G331" i="1"/>
  <c r="G334" i="1"/>
  <c r="G338" i="1"/>
  <c r="G339" i="1"/>
  <c r="G342" i="1"/>
  <c r="G343" i="1"/>
  <c r="G344" i="1"/>
  <c r="G345" i="1"/>
  <c r="G346" i="1"/>
  <c r="G349" i="1"/>
  <c r="G350" i="1"/>
  <c r="G353" i="1"/>
  <c r="G361" i="1"/>
  <c r="G362" i="1"/>
  <c r="G366" i="1"/>
  <c r="G367" i="1"/>
  <c r="G370" i="1"/>
  <c r="G372" i="1"/>
  <c r="G374" i="1"/>
  <c r="G375" i="1"/>
  <c r="G377" i="1"/>
  <c r="G379" i="1"/>
  <c r="G380" i="1"/>
  <c r="G381" i="1"/>
  <c r="G382" i="1"/>
  <c r="G384" i="1"/>
  <c r="G386" i="1"/>
  <c r="G388" i="1"/>
  <c r="G391" i="1"/>
  <c r="G392" i="1"/>
  <c r="G393" i="1"/>
  <c r="G396" i="1"/>
  <c r="G399" i="1"/>
  <c r="G400" i="1"/>
  <c r="G403" i="1"/>
  <c r="G404" i="1"/>
  <c r="G405" i="1"/>
  <c r="G406" i="1"/>
  <c r="G407" i="1"/>
  <c r="G413" i="1"/>
  <c r="G414" i="1"/>
  <c r="G420" i="1"/>
  <c r="G421" i="1"/>
  <c r="G422" i="1"/>
  <c r="G424" i="1"/>
  <c r="G425" i="1"/>
  <c r="G427" i="1"/>
  <c r="G428" i="1"/>
  <c r="G429" i="1"/>
  <c r="G430" i="1"/>
  <c r="G431" i="1"/>
  <c r="G432" i="1"/>
  <c r="G434" i="1"/>
  <c r="G437" i="1"/>
  <c r="G441" i="1"/>
  <c r="G443" i="1"/>
  <c r="G445" i="1"/>
  <c r="G446" i="1"/>
  <c r="G447" i="1"/>
  <c r="G448" i="1"/>
  <c r="G450" i="1"/>
  <c r="G451" i="1"/>
  <c r="G452" i="1"/>
  <c r="G453" i="1"/>
  <c r="G454" i="1"/>
  <c r="G458" i="1"/>
  <c r="G459" i="1"/>
  <c r="G461" i="1"/>
  <c r="G462" i="1"/>
  <c r="G463" i="1"/>
  <c r="G464" i="1"/>
  <c r="G465" i="1"/>
  <c r="G466" i="1"/>
  <c r="G470" i="1"/>
  <c r="G472" i="1"/>
  <c r="G473" i="1"/>
  <c r="G474" i="1"/>
  <c r="G477" i="1"/>
  <c r="G478" i="1"/>
  <c r="G479" i="1"/>
  <c r="G484" i="1"/>
  <c r="G485" i="1"/>
  <c r="G486" i="1"/>
  <c r="G487" i="1"/>
  <c r="G488" i="1"/>
  <c r="G489" i="1"/>
  <c r="G490" i="1"/>
  <c r="G491" i="1"/>
  <c r="G492" i="1"/>
  <c r="G49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3" i="1"/>
  <c r="G34" i="1"/>
  <c r="G36" i="1"/>
  <c r="G37" i="1"/>
  <c r="G41" i="1"/>
  <c r="G43" i="1"/>
  <c r="G45" i="1"/>
  <c r="G49" i="1"/>
  <c r="G51" i="1"/>
  <c r="G54" i="1"/>
  <c r="G56" i="1"/>
  <c r="G58" i="1"/>
  <c r="G59" i="1"/>
  <c r="G60" i="1"/>
  <c r="G61" i="1"/>
  <c r="G62" i="1"/>
  <c r="G63" i="1"/>
  <c r="G64" i="1"/>
  <c r="G65" i="1"/>
  <c r="G67" i="1"/>
  <c r="G70" i="1"/>
  <c r="G71" i="1"/>
  <c r="G73" i="1"/>
  <c r="G74" i="1"/>
  <c r="G75" i="1"/>
  <c r="G76" i="1"/>
  <c r="G79" i="1"/>
  <c r="G82" i="1"/>
  <c r="G84" i="1"/>
  <c r="G85" i="1"/>
  <c r="G86" i="1"/>
  <c r="G88" i="1"/>
  <c r="G89" i="1"/>
  <c r="G90" i="1"/>
  <c r="G92" i="1"/>
  <c r="G93" i="1"/>
  <c r="G94" i="1"/>
  <c r="G96" i="1"/>
  <c r="G97" i="1"/>
  <c r="G98" i="1"/>
  <c r="G102" i="1"/>
  <c r="G105" i="1"/>
  <c r="G106" i="1"/>
  <c r="G107" i="1"/>
  <c r="G108" i="1"/>
  <c r="G112" i="1"/>
  <c r="G113" i="1"/>
  <c r="G115" i="1"/>
  <c r="G119" i="1"/>
  <c r="G120" i="1"/>
  <c r="G122" i="1"/>
  <c r="G125" i="1"/>
  <c r="G126" i="1"/>
  <c r="G127" i="1"/>
  <c r="G128" i="1"/>
  <c r="G129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1" i="1" s="1"/>
  <c r="A34" i="1" s="1"/>
  <c r="A36" i="1" s="1"/>
  <c r="A37" i="1" s="1"/>
  <c r="A41" i="1" s="1"/>
  <c r="A43" i="1" s="1"/>
  <c r="A45" i="1" s="1"/>
  <c r="A49" i="1" s="1"/>
  <c r="A51" i="1" s="1"/>
  <c r="A54" i="1" s="1"/>
  <c r="A56" i="1" s="1"/>
  <c r="A58" i="1" s="1"/>
  <c r="A59" i="1" s="1"/>
  <c r="A64" i="1" s="1"/>
  <c r="A65" i="1" s="1"/>
  <c r="A67" i="1" s="1"/>
  <c r="A70" i="1" s="1"/>
  <c r="A71" i="1" s="1"/>
  <c r="A73" i="1" s="1"/>
  <c r="A74" i="1" s="1"/>
  <c r="A75" i="1" s="1"/>
  <c r="A76" i="1" s="1"/>
  <c r="A79" i="1" s="1"/>
  <c r="A82" i="1" s="1"/>
  <c r="A84" i="1" s="1"/>
  <c r="A86" i="1" s="1"/>
  <c r="A88" i="1" s="1"/>
  <c r="A89" i="1" s="1"/>
  <c r="A90" i="1" s="1"/>
  <c r="A92" i="1" s="1"/>
  <c r="A93" i="1" s="1"/>
  <c r="A94" i="1" s="1"/>
  <c r="A96" i="1" s="1"/>
  <c r="A97" i="1" s="1"/>
  <c r="A98" i="1" s="1"/>
  <c r="A102" i="1" s="1"/>
  <c r="A105" i="1" s="1"/>
  <c r="A108" i="1" s="1"/>
  <c r="A112" i="1" s="1"/>
  <c r="A113" i="1" s="1"/>
  <c r="A115" i="1" s="1"/>
  <c r="A119" i="1" s="1"/>
  <c r="A120" i="1" s="1"/>
  <c r="A122" i="1" s="1"/>
  <c r="A125" i="1" s="1"/>
  <c r="A126" i="1" s="1"/>
  <c r="A127" i="1" s="1"/>
  <c r="A128" i="1" s="1"/>
  <c r="A129" i="1" s="1"/>
  <c r="A131" i="1" s="1"/>
  <c r="A134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9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71" i="1" s="1"/>
  <c r="A172" i="1" s="1"/>
  <c r="A174" i="1" s="1"/>
  <c r="A175" i="1" s="1"/>
  <c r="A176" i="1" s="1"/>
  <c r="A177" i="1" s="1"/>
  <c r="A178" i="1" s="1"/>
  <c r="A179" i="1" s="1"/>
  <c r="A181" i="1" s="1"/>
  <c r="A184" i="1" s="1"/>
  <c r="A185" i="1" s="1"/>
  <c r="A188" i="1" s="1"/>
  <c r="A190" i="1" s="1"/>
  <c r="A191" i="1" s="1"/>
  <c r="A192" i="1" s="1"/>
  <c r="A193" i="1" s="1"/>
  <c r="A195" i="1" s="1"/>
  <c r="A196" i="1" s="1"/>
  <c r="A198" i="1" s="1"/>
  <c r="A199" i="1" s="1"/>
  <c r="A202" i="1" s="1"/>
  <c r="A205" i="1" s="1"/>
  <c r="A206" i="1" s="1"/>
  <c r="A209" i="1" s="1"/>
  <c r="A211" i="1" s="1"/>
  <c r="A212" i="1" s="1"/>
  <c r="A214" i="1" s="1"/>
  <c r="A217" i="1" s="1"/>
  <c r="A219" i="1" s="1"/>
  <c r="A221" i="1" s="1"/>
  <c r="A223" i="1" s="1"/>
  <c r="A224" i="1" s="1"/>
  <c r="A227" i="1" s="1"/>
  <c r="A231" i="1" s="1"/>
  <c r="A232" i="1" s="1"/>
  <c r="A235" i="1" s="1"/>
  <c r="A238" i="1" s="1"/>
  <c r="A239" i="1" s="1"/>
  <c r="A242" i="1" s="1"/>
  <c r="A243" i="1" s="1"/>
  <c r="A245" i="1" s="1"/>
  <c r="A246" i="1" s="1"/>
  <c r="A247" i="1" s="1"/>
  <c r="A248" i="1" s="1"/>
  <c r="A250" i="1" s="1"/>
  <c r="A252" i="1" s="1"/>
  <c r="A253" i="1" s="1"/>
  <c r="A257" i="1" s="1"/>
  <c r="A258" i="1" s="1"/>
  <c r="A263" i="1" s="1"/>
  <c r="A268" i="1" s="1"/>
  <c r="A271" i="1" s="1"/>
  <c r="A274" i="1" s="1"/>
  <c r="A276" i="1" s="1"/>
  <c r="A279" i="1" s="1"/>
  <c r="A280" i="1" s="1"/>
  <c r="A283" i="1" s="1"/>
  <c r="A285" i="1" s="1"/>
  <c r="A288" i="1" s="1"/>
  <c r="A294" i="1" s="1"/>
  <c r="A297" i="1" s="1"/>
  <c r="A301" i="1" s="1"/>
  <c r="A304" i="1" s="1"/>
  <c r="A306" i="1" s="1"/>
  <c r="A308" i="1" s="1"/>
  <c r="A310" i="1" s="1"/>
  <c r="A312" i="1" s="1"/>
  <c r="A315" i="1" s="1"/>
  <c r="A319" i="1" s="1"/>
  <c r="A320" i="1" s="1"/>
  <c r="A323" i="1" s="1"/>
  <c r="A324" i="1" s="1"/>
  <c r="A325" i="1" s="1"/>
  <c r="A327" i="1" s="1"/>
  <c r="A328" i="1" s="1"/>
  <c r="A331" i="1" s="1"/>
  <c r="A334" i="1" s="1"/>
  <c r="A338" i="1" s="1"/>
  <c r="A339" i="1" s="1"/>
  <c r="A342" i="1" s="1"/>
  <c r="A350" i="1" s="1"/>
  <c r="A353" i="1" s="1"/>
  <c r="A361" i="1" s="1"/>
  <c r="A362" i="1" s="1"/>
  <c r="A366" i="1" s="1"/>
  <c r="A367" i="1" s="1"/>
  <c r="A370" i="1" s="1"/>
  <c r="A372" i="1" s="1"/>
  <c r="A374" i="1" s="1"/>
  <c r="A375" i="1" s="1"/>
  <c r="A377" i="1" s="1"/>
  <c r="A379" i="1" s="1"/>
  <c r="A382" i="1" s="1"/>
  <c r="A384" i="1" s="1"/>
  <c r="A386" i="1" s="1"/>
  <c r="A388" i="1" s="1"/>
  <c r="A391" i="1" s="1"/>
  <c r="A392" i="1" s="1"/>
  <c r="A393" i="1" s="1"/>
  <c r="A396" i="1" s="1"/>
  <c r="A399" i="1" s="1"/>
  <c r="A400" i="1" s="1"/>
  <c r="A403" i="1" s="1"/>
  <c r="A404" i="1" s="1"/>
  <c r="A406" i="1" s="1"/>
  <c r="A407" i="1" s="1"/>
  <c r="A413" i="1" s="1"/>
  <c r="A414" i="1" s="1"/>
  <c r="A417" i="1" s="1"/>
  <c r="A420" i="1" s="1"/>
  <c r="A421" i="1" s="1"/>
  <c r="A422" i="1" s="1"/>
  <c r="A424" i="1" s="1"/>
  <c r="A425" i="1" s="1"/>
  <c r="A427" i="1" s="1"/>
  <c r="A428" i="1" s="1"/>
  <c r="A431" i="1" s="1"/>
  <c r="A432" i="1" s="1"/>
  <c r="A434" i="1" s="1"/>
  <c r="A437" i="1" s="1"/>
  <c r="A441" i="1" s="1"/>
  <c r="A443" i="1" s="1"/>
  <c r="A445" i="1" s="1"/>
  <c r="A446" i="1" s="1"/>
  <c r="A447" i="1" s="1"/>
  <c r="A448" i="1" s="1"/>
  <c r="A450" i="1" s="1"/>
  <c r="A451" i="1" s="1"/>
  <c r="A453" i="1" s="1"/>
  <c r="A454" i="1" s="1"/>
  <c r="A458" i="1" s="1"/>
  <c r="A459" i="1" s="1"/>
  <c r="A461" i="1" s="1"/>
  <c r="A462" i="1" s="1"/>
  <c r="A463" i="1" s="1"/>
  <c r="A464" i="1" s="1"/>
  <c r="A465" i="1" s="1"/>
  <c r="A466" i="1" s="1"/>
  <c r="A470" i="1" s="1"/>
  <c r="A472" i="1" s="1"/>
  <c r="A474" i="1" s="1"/>
  <c r="A477" i="1" s="1"/>
  <c r="A478" i="1" s="1"/>
  <c r="A479" i="1" s="1"/>
  <c r="A484" i="1" s="1"/>
  <c r="A485" i="1" s="1"/>
  <c r="A486" i="1" s="1"/>
  <c r="A487" i="1" s="1"/>
  <c r="A488" i="1" s="1"/>
  <c r="A489" i="1" s="1"/>
  <c r="A490" i="1" s="1"/>
  <c r="A491" i="1" s="1"/>
  <c r="G578" i="1" l="1"/>
  <c r="G576" i="1"/>
  <c r="G508" i="1"/>
  <c r="G509" i="1"/>
  <c r="G512" i="1"/>
  <c r="G513" i="1"/>
  <c r="G514" i="1"/>
  <c r="G515" i="1"/>
  <c r="G516" i="1" l="1"/>
  <c r="G517" i="1"/>
  <c r="G518" i="1"/>
  <c r="G519" i="1"/>
  <c r="G520" i="1"/>
  <c r="G522" i="1"/>
  <c r="G523" i="1"/>
  <c r="G524" i="1"/>
  <c r="G525" i="1"/>
  <c r="G526" i="1"/>
  <c r="G527" i="1"/>
  <c r="G528" i="1"/>
  <c r="G529" i="1"/>
  <c r="G530" i="1"/>
  <c r="G531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5" i="1"/>
  <c r="G566" i="1"/>
  <c r="G567" i="1"/>
  <c r="G568" i="1"/>
  <c r="G569" i="1"/>
  <c r="G571" i="1"/>
  <c r="G573" i="1"/>
  <c r="G574" i="1"/>
  <c r="G575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494" i="1"/>
  <c r="G495" i="1"/>
  <c r="G496" i="1"/>
  <c r="G503" i="1"/>
  <c r="G504" i="1"/>
  <c r="G50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<sst xmlns="http://schemas.openxmlformats.org/spreadsheetml/2006/main" count="674" uniqueCount="348">
  <si>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</si>
  <si>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</si>
  <si>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</si>
  <si>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</si>
  <si>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</si>
  <si>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</si>
  <si>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</si>
  <si>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</si>
  <si>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</si>
  <si>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</si>
  <si>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</si>
  <si>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</si>
  <si>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</si>
  <si>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</si>
  <si>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</si>
  <si>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</si>
  <si>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</si>
  <si>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</si>
  <si>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</si>
  <si>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</si>
  <si>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</si>
  <si>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</si>
  <si>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</si>
  <si>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</si>
  <si>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</si>
  <si>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</si>
  <si>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</si>
  <si>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</si>
  <si>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</si>
  <si>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</si>
  <si>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</si>
  <si>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</si>
  <si>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</si>
  <si>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</si>
  <si>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</si>
  <si>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</si>
  <si>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</si>
  <si>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</si>
  <si>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</si>
  <si>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</si>
  <si>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</si>
  <si>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</si>
  <si>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VIOLETA A.</t>
  </si>
  <si>
    <t>PERMANENT</t>
  </si>
  <si>
    <t>2018</t>
  </si>
  <si>
    <t>SP(2-0-0)</t>
  </si>
  <si>
    <t>SP(1-0-0)</t>
  </si>
  <si>
    <t>VL(1-0-0)</t>
  </si>
  <si>
    <t>SL(1-0-0)</t>
  </si>
  <si>
    <t>SVL(3-0-0)</t>
  </si>
  <si>
    <t>SVL(1-0-0)</t>
  </si>
  <si>
    <t>SL(2-0-0)</t>
  </si>
  <si>
    <t>VL(3-0-0)</t>
  </si>
  <si>
    <t>SVL(5-0-0)</t>
  </si>
  <si>
    <t>VL(13-0-0)</t>
  </si>
  <si>
    <t>1/9,10/2018</t>
  </si>
  <si>
    <t>4/3-5/2018</t>
  </si>
  <si>
    <t>5/2,7/2018</t>
  </si>
  <si>
    <t>7/30-8/1-15/2018</t>
  </si>
  <si>
    <t>7/23-27/2018</t>
  </si>
  <si>
    <t>VL(7-0-0)</t>
  </si>
  <si>
    <t>SVL(2-0-0)</t>
  </si>
  <si>
    <t>8/20-31/2018</t>
  </si>
  <si>
    <t>9/10,11/2018</t>
  </si>
  <si>
    <t>9/3,4/2018</t>
  </si>
  <si>
    <t>11/29,12/13/2018</t>
  </si>
  <si>
    <t>2019</t>
  </si>
  <si>
    <t>SL(3-0-0)</t>
  </si>
  <si>
    <t>FL(2-0-0)</t>
  </si>
  <si>
    <t>11/27-29/2019</t>
  </si>
  <si>
    <t>2020</t>
  </si>
  <si>
    <t>CL(4-0-0)</t>
  </si>
  <si>
    <t>1/15-17,2/11/2020</t>
  </si>
  <si>
    <t>FL(5-0-0)</t>
  </si>
  <si>
    <t>2021</t>
  </si>
  <si>
    <t>2022</t>
  </si>
  <si>
    <t>QL(8-0-0)</t>
  </si>
  <si>
    <t>1/24-26/2022</t>
  </si>
  <si>
    <t>FL(3-0-0)</t>
  </si>
  <si>
    <t>12/23,26,29/2022</t>
  </si>
  <si>
    <t>VL(2-0-0)</t>
  </si>
  <si>
    <t>11/28,29/2022</t>
  </si>
  <si>
    <t>2023</t>
  </si>
  <si>
    <t>2/24,27/2023</t>
  </si>
  <si>
    <t>ONT</t>
  </si>
  <si>
    <t>1/30,31/2023</t>
  </si>
  <si>
    <t>ADMIN ADIE I</t>
  </si>
  <si>
    <t>1997</t>
  </si>
  <si>
    <t>1998</t>
  </si>
  <si>
    <t>FL(4-0-0)</t>
  </si>
  <si>
    <t>SL(5-0-0)</t>
  </si>
  <si>
    <t>10/19,23</t>
  </si>
  <si>
    <t>1999</t>
  </si>
  <si>
    <t>UT(0-0-14)</t>
  </si>
  <si>
    <t>UT(0-0-51)</t>
  </si>
  <si>
    <t>11/4-6/1998</t>
  </si>
  <si>
    <t>UT(0-0-19)</t>
  </si>
  <si>
    <t>UT(0-1-8)</t>
  </si>
  <si>
    <t>PARENTAL O. 03/30</t>
  </si>
  <si>
    <t>01/18,19,27/1999</t>
  </si>
  <si>
    <t>UT(0-0-38)</t>
  </si>
  <si>
    <t>UT(0-0-22)</t>
  </si>
  <si>
    <t>UT(0-1-40)</t>
  </si>
  <si>
    <t>ENROLLMENT 06/7</t>
  </si>
  <si>
    <t>DOMESTIC E. 05/18 HD</t>
  </si>
  <si>
    <t>SP(0-4-0)</t>
  </si>
  <si>
    <t>SL(0-4-0)</t>
  </si>
  <si>
    <t>7/5/1999 HD</t>
  </si>
  <si>
    <t>UT(0-1-42)</t>
  </si>
  <si>
    <t>UT(0-0-44)</t>
  </si>
  <si>
    <t>UT(0-0-37)</t>
  </si>
  <si>
    <t>UT(0-1-4)</t>
  </si>
  <si>
    <t>UT(0-0-35)</t>
  </si>
  <si>
    <t>UT(0-1-2)</t>
  </si>
  <si>
    <t>2000</t>
  </si>
  <si>
    <t>UT(0-0-5)</t>
  </si>
  <si>
    <t>UT(0-0-7)</t>
  </si>
  <si>
    <t>UT(0-0-55)</t>
  </si>
  <si>
    <t>PARENTAL O. 03/29,30</t>
  </si>
  <si>
    <t>07/10,11</t>
  </si>
  <si>
    <t>09/13,14</t>
  </si>
  <si>
    <t>2001</t>
  </si>
  <si>
    <t>UT(0-0-21)</t>
  </si>
  <si>
    <t>07/2-4/2001</t>
  </si>
  <si>
    <t>ML(60-0-0)</t>
  </si>
  <si>
    <t>MATERNITY L. 07/6/2001-09/4/2001</t>
  </si>
  <si>
    <t>09/5-7/2001</t>
  </si>
  <si>
    <t>SL(4-0-0)</t>
  </si>
  <si>
    <t>10/2-5/2001</t>
  </si>
  <si>
    <t>UT(0-0-15)</t>
  </si>
  <si>
    <t>SL(1-4-0)</t>
  </si>
  <si>
    <t>11/28 HD, 29</t>
  </si>
  <si>
    <t>2002</t>
  </si>
  <si>
    <t>PARENTAL 01/25 HD</t>
  </si>
  <si>
    <t>PARENTAL 2/14</t>
  </si>
  <si>
    <t>UT(0-0-30)</t>
  </si>
  <si>
    <t>03/22,25</t>
  </si>
  <si>
    <t>GRAD. 4/1</t>
  </si>
  <si>
    <t>04/2-5/2002</t>
  </si>
  <si>
    <t>7/4,5</t>
  </si>
  <si>
    <t>UT(0-0-36)</t>
  </si>
  <si>
    <t>UT(0-0-25)</t>
  </si>
  <si>
    <t>UT(0-0-40)</t>
  </si>
  <si>
    <t>FL(4-4-0)</t>
  </si>
  <si>
    <t>2003</t>
  </si>
  <si>
    <t>01/7-10/2003</t>
  </si>
  <si>
    <t>UT(0-0-16)</t>
  </si>
  <si>
    <t>UT(0-0-10)</t>
  </si>
  <si>
    <t>UT(0-2-5)</t>
  </si>
  <si>
    <t>12/29,30</t>
  </si>
  <si>
    <t>2004</t>
  </si>
  <si>
    <t>01/15,16</t>
  </si>
  <si>
    <t>04/19,20</t>
  </si>
  <si>
    <t>GRAD 4/2</t>
  </si>
  <si>
    <t>DOMESTIC E. 11/4</t>
  </si>
  <si>
    <t>2005</t>
  </si>
  <si>
    <t>UT(0-0-58)</t>
  </si>
  <si>
    <t>UT(0-0-17)</t>
  </si>
  <si>
    <t>UT(0-0-48)</t>
  </si>
  <si>
    <t>DOMESTIC E. 1/26</t>
  </si>
  <si>
    <t>DOMESTIC 4/28</t>
  </si>
  <si>
    <t>DOMESTIC E. 5/3</t>
  </si>
  <si>
    <t>UT(0-1-15)</t>
  </si>
  <si>
    <t>FL(1-0-0)</t>
  </si>
  <si>
    <t>UT(0-2-12)</t>
  </si>
  <si>
    <t>UT(0-2-2)</t>
  </si>
  <si>
    <t>2006</t>
  </si>
  <si>
    <t>UT(0-3-34)</t>
  </si>
  <si>
    <t>UT(0-2-59)</t>
  </si>
  <si>
    <t>PARENTAL O. 03/21</t>
  </si>
  <si>
    <t>GRAD. L. 3/30</t>
  </si>
  <si>
    <t>04/20,21</t>
  </si>
  <si>
    <t>04/25-28/2006</t>
  </si>
  <si>
    <t>UT(0-3-58)</t>
  </si>
  <si>
    <t>UT(1-0-0)</t>
  </si>
  <si>
    <t>UT(0-0-39)</t>
  </si>
  <si>
    <t>UT(0-3-0)</t>
  </si>
  <si>
    <t>UT(0-1-56)</t>
  </si>
  <si>
    <t>UT(0-4-6)</t>
  </si>
  <si>
    <t>UT(0-2-10)</t>
  </si>
  <si>
    <t>2007</t>
  </si>
  <si>
    <t>UT(0-4-2)</t>
  </si>
  <si>
    <t>UT(0-3-16)</t>
  </si>
  <si>
    <t>UT(0-2-21)</t>
  </si>
  <si>
    <t>PARENTAL O. 03/29</t>
  </si>
  <si>
    <t>UT(0-2-18)</t>
  </si>
  <si>
    <t>DOMESTIC E. 07/27</t>
  </si>
  <si>
    <t>UT(0-0-26)</t>
  </si>
  <si>
    <t>UT(0-2-28)</t>
  </si>
  <si>
    <t>UT(0-3-7)</t>
  </si>
  <si>
    <t>11/26,29</t>
  </si>
  <si>
    <t>12/24,26</t>
  </si>
  <si>
    <t>UT(0-4-13)</t>
  </si>
  <si>
    <t>2008</t>
  </si>
  <si>
    <t>UT(0-1-25)</t>
  </si>
  <si>
    <t>PARENTAL O. 01/11</t>
  </si>
  <si>
    <t>UT(0-2-4)</t>
  </si>
  <si>
    <t>PARENTAL O. 03/18,25</t>
  </si>
  <si>
    <t>UT(0-3-2)</t>
  </si>
  <si>
    <t>UT(0-1-45)</t>
  </si>
  <si>
    <t>UT(0-0-23)</t>
  </si>
  <si>
    <t>UT(0-1-39)</t>
  </si>
  <si>
    <t>12/18,19,26,30</t>
  </si>
  <si>
    <t>2009</t>
  </si>
  <si>
    <t>UT(0-1-35)</t>
  </si>
  <si>
    <t>UT(0-3-36)</t>
  </si>
  <si>
    <t>UT(0-3-25)</t>
  </si>
  <si>
    <t>GRAD L. 04/15</t>
  </si>
  <si>
    <t>PARENTAL O. 05/30</t>
  </si>
  <si>
    <t>ENROLLMENT 06/1</t>
  </si>
  <si>
    <t>05/18,19</t>
  </si>
  <si>
    <t>SL(2-4-0)</t>
  </si>
  <si>
    <t>06/4,5</t>
  </si>
  <si>
    <t>06/8,9</t>
  </si>
  <si>
    <t>06/16,18 HD, 22</t>
  </si>
  <si>
    <t>06/26,29</t>
  </si>
  <si>
    <t>UT(0-1-46)</t>
  </si>
  <si>
    <t>07/27,28 HD</t>
  </si>
  <si>
    <t>UT(0-0-52)</t>
  </si>
  <si>
    <t>08/13,14</t>
  </si>
  <si>
    <t>UT(0-3-27)</t>
  </si>
  <si>
    <t>UT(0-3-8)</t>
  </si>
  <si>
    <t>2010</t>
  </si>
  <si>
    <t>UT(0-3-31)</t>
  </si>
  <si>
    <t>BDAY L. 01/7</t>
  </si>
  <si>
    <t>UT(0-2-39)</t>
  </si>
  <si>
    <t>UT(0-3-15)</t>
  </si>
  <si>
    <t>03/2-4/2010</t>
  </si>
  <si>
    <t>PARENTAL O. 03/22</t>
  </si>
  <si>
    <t>04/5,6</t>
  </si>
  <si>
    <t>03/26 HD, 29</t>
  </si>
  <si>
    <t>PARENTAL O. 04/23</t>
  </si>
  <si>
    <t>05/6,7/2010</t>
  </si>
  <si>
    <t>UT(0-2-25)</t>
  </si>
  <si>
    <t>06/28,29, 07/1/2010</t>
  </si>
  <si>
    <t>UT(1-0-5)</t>
  </si>
  <si>
    <t>UT(0-0-45)</t>
  </si>
  <si>
    <t>UT(0-5-38)</t>
  </si>
  <si>
    <t>UT(0-5-30)</t>
  </si>
  <si>
    <t>10/11,12</t>
  </si>
  <si>
    <t>UT(0-7-3)</t>
  </si>
  <si>
    <t>11/8-10/2010</t>
  </si>
  <si>
    <t>UT(0-7-52)</t>
  </si>
  <si>
    <t>12/6,7</t>
  </si>
  <si>
    <t>2011</t>
  </si>
  <si>
    <t>UT(0-4-26)</t>
  </si>
  <si>
    <t>FL(6-0-0)</t>
  </si>
  <si>
    <t>UT(0-2-30)</t>
  </si>
  <si>
    <t>UT(0-4-50)</t>
  </si>
  <si>
    <t>UT(3-0-13)</t>
  </si>
  <si>
    <t>UT(0-2-15)</t>
  </si>
  <si>
    <t>UT(1-1-25)</t>
  </si>
  <si>
    <t>02/8,9</t>
  </si>
  <si>
    <t>02/21-28/2011</t>
  </si>
  <si>
    <t>05/8,9,10</t>
  </si>
  <si>
    <t>FL(9-0-0)</t>
  </si>
  <si>
    <t>07/11,12</t>
  </si>
  <si>
    <t>07/13-19/2011</t>
  </si>
  <si>
    <t>07/19-31/2011</t>
  </si>
  <si>
    <t>SL(7-0-0)</t>
  </si>
  <si>
    <t>08/1-9/2011</t>
  </si>
  <si>
    <t>08/10-15/2011</t>
  </si>
  <si>
    <t>09/1-3/2011</t>
  </si>
  <si>
    <t>PARENTAL O. 10/4</t>
  </si>
  <si>
    <t>UT(0-2-14)</t>
  </si>
  <si>
    <t>11/8,29, 12/5/2011</t>
  </si>
  <si>
    <t>12/15,16</t>
  </si>
  <si>
    <t>2012</t>
  </si>
  <si>
    <t>12/23,26-28/2011</t>
  </si>
  <si>
    <t>UT(1-3-28)</t>
  </si>
  <si>
    <t>SP(3-0-0)</t>
  </si>
  <si>
    <t>PARENTAL O. 01/5-6/2012</t>
  </si>
  <si>
    <t>01/7 HD, 20 HD</t>
  </si>
  <si>
    <t>02/6-10/2012</t>
  </si>
  <si>
    <t>01/27-31/2012</t>
  </si>
  <si>
    <t>02/1-3/2012</t>
  </si>
  <si>
    <t>03/27,29, 03/1/2012</t>
  </si>
  <si>
    <t>03/5-9/2012</t>
  </si>
  <si>
    <t>03/29,30</t>
  </si>
  <si>
    <t>VL(21-0-0)</t>
  </si>
  <si>
    <t>04/30-05/3/2012</t>
  </si>
  <si>
    <t>04/26,27</t>
  </si>
  <si>
    <t>05/4-31/2012</t>
  </si>
  <si>
    <t>06/1,4,5</t>
  </si>
  <si>
    <t>07/2-6/2012</t>
  </si>
  <si>
    <t>08/6,8</t>
  </si>
  <si>
    <t>FL(7-0-0)</t>
  </si>
  <si>
    <t>08/13-17/2012</t>
  </si>
  <si>
    <t>10/29-31/2012</t>
  </si>
  <si>
    <t>11/15,16</t>
  </si>
  <si>
    <t>12/27,28</t>
  </si>
  <si>
    <t>12/10-12/2012</t>
  </si>
  <si>
    <t>2013</t>
  </si>
  <si>
    <t>01/28,29</t>
  </si>
  <si>
    <t>UT(1-4-11)</t>
  </si>
  <si>
    <t>04/29,30, 05/2/2013</t>
  </si>
  <si>
    <t>UT(0-1-32)</t>
  </si>
  <si>
    <t>08/12,13</t>
  </si>
  <si>
    <t>UT(0-5-56)</t>
  </si>
  <si>
    <t>UT(1-0-24)</t>
  </si>
  <si>
    <t>10/29,30</t>
  </si>
  <si>
    <t>BDAY L. 10/30</t>
  </si>
  <si>
    <t>2014</t>
  </si>
  <si>
    <t>UT(0-6-0)</t>
  </si>
  <si>
    <t>GRAD L. 03/24</t>
  </si>
  <si>
    <t>PARENTAL O. 03/28</t>
  </si>
  <si>
    <t>UT(0-0-34)</t>
  </si>
  <si>
    <t>05/29,30</t>
  </si>
  <si>
    <t>06/9,10 HD,11</t>
  </si>
  <si>
    <t>UT(0-5-9)</t>
  </si>
  <si>
    <t>UT(1-4-31)</t>
  </si>
  <si>
    <t>08/11-13/2014</t>
  </si>
  <si>
    <t>09/9 HD, 10</t>
  </si>
  <si>
    <t>12/17-19/2014</t>
  </si>
  <si>
    <t>UT(1-7-24)</t>
  </si>
  <si>
    <t>2015</t>
  </si>
  <si>
    <t>UT(0-1-24)</t>
  </si>
  <si>
    <t>UT(0-7-13)</t>
  </si>
  <si>
    <t>PARENTAL O. 03/30,31, 04/1/2015</t>
  </si>
  <si>
    <t>UT(0-1-10)</t>
  </si>
  <si>
    <t>04/14-16/2015</t>
  </si>
  <si>
    <t>UT(0-1-22)</t>
  </si>
  <si>
    <t>SVL(4-0-0)</t>
  </si>
  <si>
    <t>10/7-9,15,16</t>
  </si>
  <si>
    <t>10/26-29/2015</t>
  </si>
  <si>
    <t>12/28,29</t>
  </si>
  <si>
    <t>2016</t>
  </si>
  <si>
    <t>PARENTAL 01/11</t>
  </si>
  <si>
    <t>2//16</t>
  </si>
  <si>
    <t>PARENTAL O. 03/29, 04/1/2016</t>
  </si>
  <si>
    <t>03/30,31</t>
  </si>
  <si>
    <t>04/29, 05/2/2016</t>
  </si>
  <si>
    <t>12/13-16/2016</t>
  </si>
  <si>
    <t>2017</t>
  </si>
  <si>
    <t>PARENTAL O. 01/13,16,17</t>
  </si>
  <si>
    <t>01/18,19,20,23</t>
  </si>
  <si>
    <t>03/2,3</t>
  </si>
  <si>
    <t>03/13-17/2017</t>
  </si>
  <si>
    <t>05/2-4/2017</t>
  </si>
  <si>
    <t>SVL(6-0-0)</t>
  </si>
  <si>
    <t>10/19,20,23-26</t>
  </si>
  <si>
    <t>4/26, 5/2/2023</t>
  </si>
  <si>
    <t>UT(0-0-3)</t>
  </si>
  <si>
    <t>UT(0-0-11)</t>
  </si>
  <si>
    <t>UT(0-0-18)</t>
  </si>
  <si>
    <t>UT(0-0-53)</t>
  </si>
  <si>
    <t>UT(0-0-32)</t>
  </si>
  <si>
    <t>UT(0-1-28)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</si>
</sst>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30"/>
  <sheetViews>
    <sheetView tabSelected="1" zoomScale="89" zoomScaleNormal="89" workbookViewId="0">
      <pane ySplit="3240" topLeftCell="A572"/>
      <selection activeCell="I9" sqref="I9"/>
      <selection pane="bottomLeft" activeCell="B580" sqref="B5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3"/>
      <c r="G2" s="63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86</v>
      </c>
      <c r="C3" s="58"/>
      <c r="D3" s="22" t="s">
        <v>13</v>
      </c>
      <c r="F3" s="64"/>
      <c r="G3" s="59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43</v>
      </c>
      <c r="C4" s="58"/>
      <c r="D4" s="22" t="s">
        <v>12</v>
      </c>
      <c r="F4" s="59" t="s">
        <v>84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120.15500000000003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63.70799999999997</v>
      </c>
      <c r="J9" s="11"/>
      <c r="K9" s="20"/>
    </row>
    <row r="10" spans="1:11" x14ac:dyDescent="0.3">
      <c r="A10" s="48" t="s">
        <v>87</v>
      </c>
      <c r="B10" s="51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35583</v>
      </c>
      <c r="B11" s="51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3">
      <c r="A12" s="23">
        <v>35612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35643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35674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7" si="0">EDATE(A14,1)</f>
        <v>35704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35735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35765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48" t="s">
        <v>88</v>
      </c>
      <c r="B18" s="51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3">
      <c r="A19" s="23">
        <f>EDATE(A17,1)</f>
        <v>35796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>EDATE(A19,1)</f>
        <v>35827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ref="A21:A31" si="1">EDATE(A20,1)</f>
        <v>35855</v>
      </c>
      <c r="B21" s="20" t="s">
        <v>47</v>
      </c>
      <c r="C21" s="13">
        <v>1.25</v>
      </c>
      <c r="D21" s="39">
        <v>1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52">
        <v>45005</v>
      </c>
    </row>
    <row r="22" spans="1:11" x14ac:dyDescent="0.3">
      <c r="A22" s="23">
        <f t="shared" si="1"/>
        <v>35886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 t="shared" si="1"/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si="1"/>
        <v>35947</v>
      </c>
      <c r="B24" s="20" t="s">
        <v>89</v>
      </c>
      <c r="C24" s="13">
        <v>1.25</v>
      </c>
      <c r="D24" s="39">
        <v>4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1"/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36069</v>
      </c>
      <c r="B28" s="20" t="s">
        <v>90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5</v>
      </c>
      <c r="I28" s="13"/>
      <c r="J28" s="11"/>
      <c r="K28" s="20" t="s">
        <v>91</v>
      </c>
    </row>
    <row r="29" spans="1:11" x14ac:dyDescent="0.3">
      <c r="A29" s="23"/>
      <c r="B29" s="20" t="s">
        <v>93</v>
      </c>
      <c r="C29" s="13"/>
      <c r="D29" s="39">
        <v>2.9000000000000012E-2</v>
      </c>
      <c r="E29" s="13"/>
      <c r="F29" s="20"/>
      <c r="G29" s="13"/>
      <c r="H29" s="39"/>
      <c r="I29" s="13"/>
      <c r="J29" s="11"/>
      <c r="K29" s="20"/>
    </row>
    <row r="30" spans="1:11" x14ac:dyDescent="0.3">
      <c r="A30" s="23">
        <f>EDATE(A28,1)</f>
        <v>36100</v>
      </c>
      <c r="B30" s="20" t="s">
        <v>67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3</v>
      </c>
      <c r="I30" s="13"/>
      <c r="J30" s="11"/>
      <c r="K30" s="20" t="s">
        <v>95</v>
      </c>
    </row>
    <row r="31" spans="1:11" x14ac:dyDescent="0.3">
      <c r="A31" s="23">
        <f t="shared" si="1"/>
        <v>36130</v>
      </c>
      <c r="B31" s="20" t="s">
        <v>48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52">
        <v>45277</v>
      </c>
    </row>
    <row r="32" spans="1:11" x14ac:dyDescent="0.3">
      <c r="A32" s="23"/>
      <c r="B32" s="20" t="s">
        <v>94</v>
      </c>
      <c r="C32" s="13"/>
      <c r="D32" s="39">
        <v>0.10600000000000001</v>
      </c>
      <c r="E32" s="13"/>
      <c r="F32" s="20"/>
      <c r="G32" s="13"/>
      <c r="H32" s="39"/>
      <c r="I32" s="13"/>
      <c r="J32" s="11"/>
      <c r="K32" s="20"/>
    </row>
    <row r="33" spans="1:11" x14ac:dyDescent="0.3">
      <c r="A33" s="48" t="s">
        <v>92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3">
      <c r="A34" s="23">
        <f>EDATE(A31,1)</f>
        <v>36161</v>
      </c>
      <c r="B34" s="20" t="s">
        <v>67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3</v>
      </c>
      <c r="I34" s="13"/>
      <c r="J34" s="11"/>
      <c r="K34" s="20" t="s">
        <v>99</v>
      </c>
    </row>
    <row r="35" spans="1:11" x14ac:dyDescent="0.3">
      <c r="A35" s="23"/>
      <c r="B35" s="20" t="s">
        <v>96</v>
      </c>
      <c r="C35" s="13"/>
      <c r="D35" s="39">
        <v>0.04</v>
      </c>
      <c r="E35" s="13"/>
      <c r="F35" s="20"/>
      <c r="G35" s="13"/>
      <c r="H35" s="39"/>
      <c r="I35" s="13"/>
      <c r="J35" s="11"/>
      <c r="K35" s="20"/>
    </row>
    <row r="36" spans="1:11" x14ac:dyDescent="0.3">
      <c r="A36" s="23">
        <f>EDATE(A34,1)</f>
        <v>36192</v>
      </c>
      <c r="B36" s="20" t="s">
        <v>94</v>
      </c>
      <c r="C36" s="13">
        <v>1.25</v>
      </c>
      <c r="D36" s="39">
        <v>0.10600000000000001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ref="A37:A59" si="2">EDATE(A36,1)</f>
        <v>36220</v>
      </c>
      <c r="B37" s="20" t="s">
        <v>48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2">
        <v>45005</v>
      </c>
    </row>
    <row r="38" spans="1:11" x14ac:dyDescent="0.3">
      <c r="A38" s="23"/>
      <c r="B38" s="20" t="s">
        <v>48</v>
      </c>
      <c r="C38" s="13"/>
      <c r="D38" s="39"/>
      <c r="E38" s="13"/>
      <c r="F38" s="20"/>
      <c r="G38" s="13"/>
      <c r="H38" s="39">
        <v>1</v>
      </c>
      <c r="I38" s="13"/>
      <c r="J38" s="11"/>
      <c r="K38" s="52">
        <v>45006</v>
      </c>
    </row>
    <row r="39" spans="1:11" x14ac:dyDescent="0.3">
      <c r="A39" s="23"/>
      <c r="B39" s="20" t="s">
        <v>48</v>
      </c>
      <c r="C39" s="13"/>
      <c r="D39" s="39"/>
      <c r="E39" s="13"/>
      <c r="F39" s="20"/>
      <c r="G39" s="13"/>
      <c r="H39" s="39">
        <v>1</v>
      </c>
      <c r="I39" s="13"/>
      <c r="J39" s="11"/>
      <c r="K39" s="20" t="s">
        <v>98</v>
      </c>
    </row>
    <row r="40" spans="1:11" x14ac:dyDescent="0.3">
      <c r="A40" s="23"/>
      <c r="B40" s="20" t="s">
        <v>97</v>
      </c>
      <c r="C40" s="13"/>
      <c r="D40" s="39">
        <v>0.14200000000000002</v>
      </c>
      <c r="E40" s="13"/>
      <c r="F40" s="20"/>
      <c r="G40" s="13"/>
      <c r="H40" s="39"/>
      <c r="I40" s="13"/>
      <c r="J40" s="11"/>
      <c r="K40" s="52"/>
    </row>
    <row r="41" spans="1:11" x14ac:dyDescent="0.3">
      <c r="A41" s="23">
        <f>EDATE(A37,1)</f>
        <v>36251</v>
      </c>
      <c r="B41" s="20" t="s">
        <v>47</v>
      </c>
      <c r="C41" s="13">
        <v>1.25</v>
      </c>
      <c r="D41" s="39">
        <v>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52">
        <v>45046</v>
      </c>
    </row>
    <row r="42" spans="1:11" x14ac:dyDescent="0.3">
      <c r="A42" s="23"/>
      <c r="B42" s="20" t="s">
        <v>100</v>
      </c>
      <c r="C42" s="13"/>
      <c r="D42" s="39">
        <v>7.9000000000000015E-2</v>
      </c>
      <c r="E42" s="13"/>
      <c r="F42" s="20"/>
      <c r="G42" s="13"/>
      <c r="H42" s="39"/>
      <c r="I42" s="13"/>
      <c r="J42" s="11"/>
      <c r="K42" s="20"/>
    </row>
    <row r="43" spans="1:11" x14ac:dyDescent="0.3">
      <c r="A43" s="23">
        <f>EDATE(A41,1)</f>
        <v>36281</v>
      </c>
      <c r="B43" s="20" t="s">
        <v>101</v>
      </c>
      <c r="C43" s="13">
        <v>1.25</v>
      </c>
      <c r="D43" s="39">
        <v>4.6000000000000006E-2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/>
      <c r="B44" s="20" t="s">
        <v>105</v>
      </c>
      <c r="C44" s="13"/>
      <c r="D44" s="39"/>
      <c r="E44" s="13"/>
      <c r="F44" s="20"/>
      <c r="G44" s="13"/>
      <c r="H44" s="39"/>
      <c r="I44" s="13"/>
      <c r="J44" s="11"/>
      <c r="K44" s="20" t="s">
        <v>104</v>
      </c>
    </row>
    <row r="45" spans="1:11" x14ac:dyDescent="0.3">
      <c r="A45" s="23">
        <f>EDATE(A43,1)</f>
        <v>36312</v>
      </c>
      <c r="B45" s="20" t="s">
        <v>48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2">
        <v>45081</v>
      </c>
    </row>
    <row r="46" spans="1:11" x14ac:dyDescent="0.3">
      <c r="A46" s="23"/>
      <c r="B46" s="20" t="s">
        <v>46</v>
      </c>
      <c r="C46" s="13"/>
      <c r="D46" s="39"/>
      <c r="E46" s="13"/>
      <c r="F46" s="20"/>
      <c r="G46" s="13"/>
      <c r="H46" s="39"/>
      <c r="I46" s="13"/>
      <c r="J46" s="11"/>
      <c r="K46" s="52" t="s">
        <v>103</v>
      </c>
    </row>
    <row r="47" spans="1:11" x14ac:dyDescent="0.3">
      <c r="A47" s="23"/>
      <c r="B47" s="20" t="s">
        <v>48</v>
      </c>
      <c r="C47" s="13"/>
      <c r="D47" s="39"/>
      <c r="E47" s="13"/>
      <c r="F47" s="20"/>
      <c r="G47" s="13"/>
      <c r="H47" s="39">
        <v>1</v>
      </c>
      <c r="I47" s="13"/>
      <c r="J47" s="11"/>
      <c r="K47" s="52">
        <v>45103</v>
      </c>
    </row>
    <row r="48" spans="1:11" x14ac:dyDescent="0.3">
      <c r="A48" s="23"/>
      <c r="B48" s="20" t="s">
        <v>102</v>
      </c>
      <c r="C48" s="13"/>
      <c r="D48" s="39">
        <v>0.20800000000000002</v>
      </c>
      <c r="E48" s="13"/>
      <c r="F48" s="20"/>
      <c r="G48" s="13"/>
      <c r="H48" s="39"/>
      <c r="I48" s="13"/>
      <c r="J48" s="11"/>
      <c r="K48" s="20"/>
    </row>
    <row r="49" spans="1:11" x14ac:dyDescent="0.3">
      <c r="A49" s="23">
        <f>EDATE(A45,1)</f>
        <v>36342</v>
      </c>
      <c r="B49" s="20" t="s">
        <v>106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0.5</v>
      </c>
      <c r="I49" s="13"/>
      <c r="J49" s="11"/>
      <c r="K49" s="52" t="s">
        <v>107</v>
      </c>
    </row>
    <row r="50" spans="1:11" x14ac:dyDescent="0.3">
      <c r="A50" s="23"/>
      <c r="B50" s="20" t="s">
        <v>108</v>
      </c>
      <c r="C50" s="13"/>
      <c r="D50" s="39">
        <v>0.21200000000000002</v>
      </c>
      <c r="E50" s="13"/>
      <c r="F50" s="20"/>
      <c r="G50" s="13"/>
      <c r="H50" s="39"/>
      <c r="I50" s="13"/>
      <c r="J50" s="11"/>
      <c r="K50" s="20"/>
    </row>
    <row r="51" spans="1:11" x14ac:dyDescent="0.3">
      <c r="A51" s="23">
        <f>EDATE(A49,1)</f>
        <v>36373</v>
      </c>
      <c r="B51" s="20" t="s">
        <v>48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45141</v>
      </c>
    </row>
    <row r="52" spans="1:11" x14ac:dyDescent="0.3">
      <c r="A52" s="23"/>
      <c r="B52" s="20" t="s">
        <v>48</v>
      </c>
      <c r="C52" s="13"/>
      <c r="D52" s="39"/>
      <c r="E52" s="13"/>
      <c r="F52" s="20"/>
      <c r="G52" s="13"/>
      <c r="H52" s="39">
        <v>1</v>
      </c>
      <c r="I52" s="13"/>
      <c r="J52" s="11"/>
      <c r="K52" s="52">
        <v>45147</v>
      </c>
    </row>
    <row r="53" spans="1:11" x14ac:dyDescent="0.3">
      <c r="A53" s="23"/>
      <c r="B53" s="20" t="s">
        <v>109</v>
      </c>
      <c r="C53" s="13"/>
      <c r="D53" s="39">
        <v>9.1999999999999998E-2</v>
      </c>
      <c r="E53" s="13"/>
      <c r="F53" s="20"/>
      <c r="G53" s="13"/>
      <c r="H53" s="39"/>
      <c r="I53" s="13"/>
      <c r="J53" s="11"/>
      <c r="K53" s="20"/>
    </row>
    <row r="54" spans="1:11" x14ac:dyDescent="0.3">
      <c r="A54" s="23">
        <f>EDATE(A51,1)</f>
        <v>36404</v>
      </c>
      <c r="B54" s="20" t="s">
        <v>48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2">
        <v>45186</v>
      </c>
    </row>
    <row r="55" spans="1:11" x14ac:dyDescent="0.3">
      <c r="A55" s="23"/>
      <c r="B55" s="20" t="s">
        <v>110</v>
      </c>
      <c r="C55" s="13"/>
      <c r="D55" s="39">
        <v>7.7000000000000013E-2</v>
      </c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f>EDATE(A54,1)</f>
        <v>36434</v>
      </c>
      <c r="B56" s="20" t="s">
        <v>48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52">
        <v>45210</v>
      </c>
    </row>
    <row r="57" spans="1:11" x14ac:dyDescent="0.3">
      <c r="A57" s="23"/>
      <c r="B57" s="20" t="s">
        <v>111</v>
      </c>
      <c r="C57" s="13"/>
      <c r="D57" s="39">
        <v>0.13300000000000001</v>
      </c>
      <c r="E57" s="13"/>
      <c r="F57" s="20"/>
      <c r="G57" s="13"/>
      <c r="H57" s="39"/>
      <c r="I57" s="13"/>
      <c r="J57" s="11"/>
      <c r="K57" s="20"/>
    </row>
    <row r="58" spans="1:11" x14ac:dyDescent="0.3">
      <c r="A58" s="23">
        <f>EDATE(A56,1)</f>
        <v>36465</v>
      </c>
      <c r="B58" s="20" t="s">
        <v>112</v>
      </c>
      <c r="C58" s="13">
        <v>1.25</v>
      </c>
      <c r="D58" s="39">
        <v>7.3000000000000009E-2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2"/>
        <v>36495</v>
      </c>
      <c r="B59" s="20" t="s">
        <v>48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2">
        <v>45281</v>
      </c>
    </row>
    <row r="60" spans="1:11" x14ac:dyDescent="0.3">
      <c r="A60" s="23"/>
      <c r="B60" s="20" t="s">
        <v>106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0.5</v>
      </c>
      <c r="I60" s="13"/>
      <c r="J60" s="11"/>
      <c r="K60" s="52">
        <v>45284</v>
      </c>
    </row>
    <row r="61" spans="1:11" x14ac:dyDescent="0.3">
      <c r="A61" s="23"/>
      <c r="B61" s="20" t="s">
        <v>89</v>
      </c>
      <c r="C61" s="13"/>
      <c r="D61" s="39">
        <v>4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/>
      <c r="B62" s="20" t="s">
        <v>113</v>
      </c>
      <c r="C62" s="13"/>
      <c r="D62" s="39">
        <v>0.129</v>
      </c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48" t="s">
        <v>114</v>
      </c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3">
      <c r="A64" s="23">
        <f>EDATE(A59,1)</f>
        <v>36526</v>
      </c>
      <c r="B64" s="20" t="s">
        <v>115</v>
      </c>
      <c r="C64" s="13">
        <v>1.25</v>
      </c>
      <c r="D64" s="39">
        <v>0.01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>EDATE(A64,1)</f>
        <v>36557</v>
      </c>
      <c r="B65" s="20" t="s">
        <v>48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</v>
      </c>
      <c r="I65" s="13"/>
      <c r="J65" s="11"/>
      <c r="K65" s="52">
        <v>44985</v>
      </c>
    </row>
    <row r="66" spans="1:11" x14ac:dyDescent="0.3">
      <c r="A66" s="23"/>
      <c r="B66" s="20" t="s">
        <v>116</v>
      </c>
      <c r="C66" s="13"/>
      <c r="D66" s="39">
        <v>1.4999999999999999E-2</v>
      </c>
      <c r="E66" s="13"/>
      <c r="F66" s="20"/>
      <c r="G66" s="13"/>
      <c r="H66" s="39"/>
      <c r="I66" s="13"/>
      <c r="J66" s="11"/>
      <c r="K66" s="20"/>
    </row>
    <row r="67" spans="1:11" x14ac:dyDescent="0.3">
      <c r="A67" s="23">
        <f>EDATE(A65,1)</f>
        <v>36586</v>
      </c>
      <c r="B67" s="20" t="s">
        <v>48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2">
        <v>44992</v>
      </c>
    </row>
    <row r="68" spans="1:11" x14ac:dyDescent="0.3">
      <c r="A68" s="23"/>
      <c r="B68" s="20" t="s">
        <v>117</v>
      </c>
      <c r="C68" s="13"/>
      <c r="D68" s="39">
        <v>0.115</v>
      </c>
      <c r="E68" s="13"/>
      <c r="F68" s="20"/>
      <c r="G68" s="13"/>
      <c r="H68" s="39"/>
      <c r="I68" s="13"/>
      <c r="J68" s="11"/>
      <c r="K68" s="20"/>
    </row>
    <row r="69" spans="1:11" x14ac:dyDescent="0.3">
      <c r="A69" s="23"/>
      <c r="B69" s="20" t="s">
        <v>45</v>
      </c>
      <c r="C69" s="13"/>
      <c r="D69" s="39"/>
      <c r="E69" s="13"/>
      <c r="F69" s="20"/>
      <c r="G69" s="13"/>
      <c r="H69" s="39"/>
      <c r="I69" s="13"/>
      <c r="J69" s="11"/>
      <c r="K69" s="20" t="s">
        <v>118</v>
      </c>
    </row>
    <row r="70" spans="1:11" x14ac:dyDescent="0.3">
      <c r="A70" s="23">
        <f>EDATE(A67,1)</f>
        <v>36617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ref="A71:A76" si="3">EDATE(A70,1)</f>
        <v>36647</v>
      </c>
      <c r="B71" s="20" t="s">
        <v>48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</v>
      </c>
      <c r="I71" s="13"/>
      <c r="J71" s="11"/>
      <c r="K71" s="52">
        <v>45069</v>
      </c>
    </row>
    <row r="72" spans="1:11" x14ac:dyDescent="0.3">
      <c r="A72" s="23"/>
      <c r="B72" s="20" t="s">
        <v>115</v>
      </c>
      <c r="C72" s="13"/>
      <c r="D72" s="39">
        <v>0.01</v>
      </c>
      <c r="E72" s="13"/>
      <c r="F72" s="20"/>
      <c r="G72" s="13"/>
      <c r="H72" s="39"/>
      <c r="I72" s="13"/>
      <c r="J72" s="11"/>
      <c r="K72" s="20"/>
    </row>
    <row r="73" spans="1:11" x14ac:dyDescent="0.3">
      <c r="A73" s="23">
        <f>EDATE(A71,1)</f>
        <v>36678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3"/>
        <v>36708</v>
      </c>
      <c r="B74" s="20" t="s">
        <v>51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2</v>
      </c>
      <c r="I74" s="13"/>
      <c r="J74" s="11"/>
      <c r="K74" s="20" t="s">
        <v>119</v>
      </c>
    </row>
    <row r="75" spans="1:11" x14ac:dyDescent="0.3">
      <c r="A75" s="23">
        <f t="shared" si="3"/>
        <v>36739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si="3"/>
        <v>36770</v>
      </c>
      <c r="B76" s="20" t="s">
        <v>51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2</v>
      </c>
      <c r="I76" s="13"/>
      <c r="J76" s="11"/>
      <c r="K76" s="20" t="s">
        <v>120</v>
      </c>
    </row>
    <row r="77" spans="1:11" x14ac:dyDescent="0.3">
      <c r="A77" s="23"/>
      <c r="B77" s="20" t="s">
        <v>48</v>
      </c>
      <c r="C77" s="13"/>
      <c r="D77" s="39"/>
      <c r="E77" s="13"/>
      <c r="F77" s="20"/>
      <c r="G77" s="13"/>
      <c r="H77" s="39">
        <v>1</v>
      </c>
      <c r="I77" s="13"/>
      <c r="J77" s="11"/>
      <c r="K77" s="52">
        <v>45190</v>
      </c>
    </row>
    <row r="78" spans="1:11" x14ac:dyDescent="0.3">
      <c r="A78" s="23"/>
      <c r="B78" s="20" t="s">
        <v>101</v>
      </c>
      <c r="C78" s="13"/>
      <c r="D78" s="39">
        <v>4.6000000000000006E-2</v>
      </c>
      <c r="E78" s="13"/>
      <c r="F78" s="20"/>
      <c r="G78" s="13"/>
      <c r="H78" s="39"/>
      <c r="I78" s="13"/>
      <c r="J78" s="11"/>
      <c r="K78" s="20"/>
    </row>
    <row r="79" spans="1:11" x14ac:dyDescent="0.3">
      <c r="A79" s="23">
        <f>EDATE(A76,1)</f>
        <v>36800</v>
      </c>
      <c r="B79" s="20" t="s">
        <v>48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45203</v>
      </c>
    </row>
    <row r="80" spans="1:11" x14ac:dyDescent="0.3">
      <c r="A80" s="23"/>
      <c r="B80" s="20" t="s">
        <v>48</v>
      </c>
      <c r="C80" s="13"/>
      <c r="D80" s="39"/>
      <c r="E80" s="13"/>
      <c r="F80" s="20"/>
      <c r="G80" s="13"/>
      <c r="H80" s="39">
        <v>1</v>
      </c>
      <c r="I80" s="13"/>
      <c r="J80" s="11"/>
      <c r="K80" s="52">
        <v>45217</v>
      </c>
    </row>
    <row r="81" spans="1:11" x14ac:dyDescent="0.3">
      <c r="A81" s="23"/>
      <c r="B81" s="20" t="s">
        <v>117</v>
      </c>
      <c r="C81" s="13"/>
      <c r="D81" s="39">
        <v>0.115</v>
      </c>
      <c r="E81" s="13"/>
      <c r="F81" s="20"/>
      <c r="G81" s="13"/>
      <c r="H81" s="39"/>
      <c r="I81" s="13"/>
      <c r="J81" s="11"/>
      <c r="K81" s="20"/>
    </row>
    <row r="82" spans="1:11" x14ac:dyDescent="0.3">
      <c r="A82" s="23">
        <f>EDATE(A79,1)</f>
        <v>36831</v>
      </c>
      <c r="B82" s="20" t="s">
        <v>48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49">
        <v>36839</v>
      </c>
    </row>
    <row r="83" spans="1:11" x14ac:dyDescent="0.3">
      <c r="A83" s="23"/>
      <c r="B83" s="20" t="s">
        <v>48</v>
      </c>
      <c r="C83" s="13"/>
      <c r="D83" s="39"/>
      <c r="E83" s="13"/>
      <c r="F83" s="20"/>
      <c r="G83" s="13"/>
      <c r="H83" s="39">
        <v>1</v>
      </c>
      <c r="I83" s="13"/>
      <c r="J83" s="11"/>
      <c r="K83" s="49">
        <v>36849</v>
      </c>
    </row>
    <row r="84" spans="1:11" x14ac:dyDescent="0.3">
      <c r="A84" s="23">
        <f>EDATE(A82,1)</f>
        <v>36861</v>
      </c>
      <c r="B84" s="20" t="s">
        <v>73</v>
      </c>
      <c r="C84" s="13">
        <v>1.25</v>
      </c>
      <c r="D84" s="39">
        <v>5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48" t="s">
        <v>121</v>
      </c>
      <c r="B85" s="20"/>
      <c r="C85" s="13"/>
      <c r="D85" s="39"/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3">
      <c r="A86" s="23">
        <f>EDATE(A84,1)</f>
        <v>36892</v>
      </c>
      <c r="B86" s="20" t="s">
        <v>48</v>
      </c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>
        <v>1</v>
      </c>
      <c r="I86" s="13"/>
      <c r="J86" s="11"/>
      <c r="K86" s="52">
        <v>44938</v>
      </c>
    </row>
    <row r="87" spans="1:11" x14ac:dyDescent="0.3">
      <c r="A87" s="23"/>
      <c r="B87" s="20" t="s">
        <v>122</v>
      </c>
      <c r="C87" s="13"/>
      <c r="D87" s="39">
        <v>4.4000000000000004E-2</v>
      </c>
      <c r="E87" s="13"/>
      <c r="F87" s="20"/>
      <c r="G87" s="13"/>
      <c r="H87" s="39"/>
      <c r="I87" s="13"/>
      <c r="J87" s="11"/>
      <c r="K87" s="52"/>
    </row>
    <row r="88" spans="1:11" x14ac:dyDescent="0.3">
      <c r="A88" s="23">
        <f>EDATE(A86,1)</f>
        <v>36923</v>
      </c>
      <c r="B88" s="20" t="s">
        <v>48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2">
        <v>44978</v>
      </c>
    </row>
    <row r="89" spans="1:11" x14ac:dyDescent="0.3">
      <c r="A89" s="23">
        <f t="shared" ref="A89:A98" si="4">EDATE(A88,1)</f>
        <v>36951</v>
      </c>
      <c r="B89" s="20" t="s">
        <v>47</v>
      </c>
      <c r="C89" s="13">
        <v>1.25</v>
      </c>
      <c r="D89" s="39">
        <v>1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52">
        <v>45014</v>
      </c>
    </row>
    <row r="90" spans="1:11" x14ac:dyDescent="0.3">
      <c r="A90" s="23">
        <f t="shared" si="4"/>
        <v>36982</v>
      </c>
      <c r="B90" s="20" t="s">
        <v>48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52">
        <v>45041</v>
      </c>
    </row>
    <row r="91" spans="1:11" x14ac:dyDescent="0.3">
      <c r="A91" s="23"/>
      <c r="B91" s="20" t="s">
        <v>48</v>
      </c>
      <c r="C91" s="13"/>
      <c r="D91" s="39"/>
      <c r="E91" s="13"/>
      <c r="F91" s="20"/>
      <c r="G91" s="13"/>
      <c r="H91" s="39">
        <v>1</v>
      </c>
      <c r="I91" s="13"/>
      <c r="J91" s="11"/>
      <c r="K91" s="52">
        <v>45046</v>
      </c>
    </row>
    <row r="92" spans="1:11" x14ac:dyDescent="0.3">
      <c r="A92" s="23">
        <f>EDATE(A90,1)</f>
        <v>37012</v>
      </c>
      <c r="B92" s="20" t="s">
        <v>48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2">
        <v>45048</v>
      </c>
    </row>
    <row r="93" spans="1:11" x14ac:dyDescent="0.3">
      <c r="A93" s="23">
        <f t="shared" si="4"/>
        <v>37043</v>
      </c>
      <c r="B93" s="20" t="s">
        <v>48</v>
      </c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>
        <v>1</v>
      </c>
      <c r="I93" s="13"/>
      <c r="J93" s="11"/>
      <c r="K93" s="52">
        <v>45084</v>
      </c>
    </row>
    <row r="94" spans="1:11" x14ac:dyDescent="0.3">
      <c r="A94" s="23">
        <f t="shared" si="4"/>
        <v>37073</v>
      </c>
      <c r="B94" s="20" t="s">
        <v>67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3</v>
      </c>
      <c r="I94" s="13"/>
      <c r="J94" s="11"/>
      <c r="K94" s="20" t="s">
        <v>123</v>
      </c>
    </row>
    <row r="95" spans="1:11" x14ac:dyDescent="0.3">
      <c r="A95" s="23"/>
      <c r="B95" s="20" t="s">
        <v>124</v>
      </c>
      <c r="C95" s="13"/>
      <c r="D95" s="39"/>
      <c r="E95" s="13"/>
      <c r="F95" s="20"/>
      <c r="G95" s="13"/>
      <c r="H95" s="39"/>
      <c r="I95" s="13"/>
      <c r="J95" s="11"/>
      <c r="K95" s="53" t="s">
        <v>125</v>
      </c>
    </row>
    <row r="96" spans="1:11" x14ac:dyDescent="0.3">
      <c r="A96" s="23">
        <f>EDATE(A94,1)</f>
        <v>37104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4"/>
        <v>37135</v>
      </c>
      <c r="B97" s="20" t="s">
        <v>67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3</v>
      </c>
      <c r="I97" s="13"/>
      <c r="J97" s="11"/>
      <c r="K97" s="20" t="s">
        <v>126</v>
      </c>
    </row>
    <row r="98" spans="1:11" x14ac:dyDescent="0.3">
      <c r="A98" s="23">
        <f t="shared" si="4"/>
        <v>37165</v>
      </c>
      <c r="B98" s="20" t="s">
        <v>127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4</v>
      </c>
      <c r="I98" s="13"/>
      <c r="J98" s="11"/>
      <c r="K98" s="20" t="s">
        <v>128</v>
      </c>
    </row>
    <row r="99" spans="1:11" x14ac:dyDescent="0.3">
      <c r="A99" s="23"/>
      <c r="B99" s="20" t="s">
        <v>48</v>
      </c>
      <c r="C99" s="13"/>
      <c r="D99" s="39"/>
      <c r="E99" s="13"/>
      <c r="F99" s="20"/>
      <c r="G99" s="13"/>
      <c r="H99" s="39">
        <v>1</v>
      </c>
      <c r="I99" s="13"/>
      <c r="J99" s="11"/>
      <c r="K99" s="52">
        <v>45221</v>
      </c>
    </row>
    <row r="100" spans="1:11" x14ac:dyDescent="0.3">
      <c r="A100" s="23"/>
      <c r="B100" s="20" t="s">
        <v>48</v>
      </c>
      <c r="C100" s="13"/>
      <c r="D100" s="39"/>
      <c r="E100" s="13"/>
      <c r="F100" s="20"/>
      <c r="G100" s="13"/>
      <c r="H100" s="39">
        <v>1</v>
      </c>
      <c r="I100" s="13"/>
      <c r="J100" s="11"/>
      <c r="K100" s="52">
        <v>45218</v>
      </c>
    </row>
    <row r="101" spans="1:11" x14ac:dyDescent="0.3">
      <c r="A101" s="23"/>
      <c r="B101" s="20" t="s">
        <v>129</v>
      </c>
      <c r="C101" s="13"/>
      <c r="D101" s="39">
        <v>3.1000000000000014E-2</v>
      </c>
      <c r="E101" s="13"/>
      <c r="F101" s="20"/>
      <c r="G101" s="13"/>
      <c r="H101" s="39"/>
      <c r="I101" s="13"/>
      <c r="J101" s="11"/>
      <c r="K101" s="52"/>
    </row>
    <row r="102" spans="1:11" x14ac:dyDescent="0.3">
      <c r="A102" s="23">
        <f>EDATE(A98,1)</f>
        <v>37196</v>
      </c>
      <c r="B102" s="20" t="s">
        <v>48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2">
        <v>45251</v>
      </c>
    </row>
    <row r="103" spans="1:11" x14ac:dyDescent="0.3">
      <c r="A103" s="23"/>
      <c r="B103" s="20" t="s">
        <v>48</v>
      </c>
      <c r="C103" s="13"/>
      <c r="D103" s="39"/>
      <c r="E103" s="13"/>
      <c r="F103" s="20"/>
      <c r="G103" s="13"/>
      <c r="H103" s="39">
        <v>1</v>
      </c>
      <c r="I103" s="13"/>
      <c r="J103" s="11"/>
      <c r="K103" s="52">
        <v>45243</v>
      </c>
    </row>
    <row r="104" spans="1:11" x14ac:dyDescent="0.3">
      <c r="A104" s="23"/>
      <c r="B104" s="20" t="s">
        <v>130</v>
      </c>
      <c r="C104" s="13"/>
      <c r="D104" s="39"/>
      <c r="E104" s="13"/>
      <c r="F104" s="20"/>
      <c r="G104" s="13"/>
      <c r="H104" s="39">
        <v>1.5</v>
      </c>
      <c r="I104" s="13"/>
      <c r="J104" s="11"/>
      <c r="K104" s="20" t="s">
        <v>131</v>
      </c>
    </row>
    <row r="105" spans="1:11" x14ac:dyDescent="0.3">
      <c r="A105" s="23">
        <f>EDATE(A102,1)</f>
        <v>37226</v>
      </c>
      <c r="B105" s="20" t="s">
        <v>48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52">
        <v>45265</v>
      </c>
    </row>
    <row r="106" spans="1:11" x14ac:dyDescent="0.3">
      <c r="A106" s="23"/>
      <c r="B106" s="20" t="s">
        <v>89</v>
      </c>
      <c r="C106" s="13"/>
      <c r="D106" s="39">
        <v>4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48" t="s">
        <v>132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f>EDATE(A105,1)</f>
        <v>37257</v>
      </c>
      <c r="B108" s="20" t="s">
        <v>48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2">
        <v>44937</v>
      </c>
    </row>
    <row r="109" spans="1:11" x14ac:dyDescent="0.3">
      <c r="A109" s="23"/>
      <c r="B109" s="20" t="s">
        <v>105</v>
      </c>
      <c r="C109" s="13"/>
      <c r="D109" s="39"/>
      <c r="E109" s="13"/>
      <c r="F109" s="20"/>
      <c r="G109" s="13"/>
      <c r="H109" s="39"/>
      <c r="I109" s="13"/>
      <c r="J109" s="11"/>
      <c r="K109" s="52" t="s">
        <v>133</v>
      </c>
    </row>
    <row r="110" spans="1:11" x14ac:dyDescent="0.3">
      <c r="A110" s="23"/>
      <c r="B110" s="20" t="s">
        <v>48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2">
        <v>44955</v>
      </c>
    </row>
    <row r="111" spans="1:11" x14ac:dyDescent="0.3">
      <c r="A111" s="23"/>
      <c r="B111" s="20" t="s">
        <v>46</v>
      </c>
      <c r="C111" s="13"/>
      <c r="D111" s="39"/>
      <c r="E111" s="13"/>
      <c r="F111" s="20"/>
      <c r="G111" s="13"/>
      <c r="H111" s="39"/>
      <c r="I111" s="13"/>
      <c r="J111" s="11"/>
      <c r="K111" s="52" t="s">
        <v>134</v>
      </c>
    </row>
    <row r="112" spans="1:11" x14ac:dyDescent="0.3">
      <c r="A112" s="23">
        <f>EDATE(A108,1)</f>
        <v>37288</v>
      </c>
      <c r="B112" s="20" t="s">
        <v>129</v>
      </c>
      <c r="C112" s="13">
        <v>1.25</v>
      </c>
      <c r="D112" s="39">
        <v>3.1000000000000014E-2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ref="A113:A128" si="5">EDATE(A112,1)</f>
        <v>37316</v>
      </c>
      <c r="B113" s="20" t="s">
        <v>48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52">
        <v>45003</v>
      </c>
    </row>
    <row r="114" spans="1:11" x14ac:dyDescent="0.3">
      <c r="A114" s="23"/>
      <c r="B114" s="20" t="s">
        <v>135</v>
      </c>
      <c r="C114" s="13"/>
      <c r="D114" s="39">
        <v>6.200000000000002E-2</v>
      </c>
      <c r="E114" s="13"/>
      <c r="F114" s="20"/>
      <c r="G114" s="13"/>
      <c r="H114" s="39"/>
      <c r="I114" s="13"/>
      <c r="J114" s="11"/>
      <c r="K114" s="20"/>
    </row>
    <row r="115" spans="1:11" x14ac:dyDescent="0.3">
      <c r="A115" s="23">
        <f>EDATE(A113,1)</f>
        <v>37347</v>
      </c>
      <c r="B115" s="20" t="s">
        <v>51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136</v>
      </c>
    </row>
    <row r="116" spans="1:11" x14ac:dyDescent="0.3">
      <c r="A116" s="23"/>
      <c r="B116" s="20" t="s">
        <v>46</v>
      </c>
      <c r="C116" s="13"/>
      <c r="D116" s="39"/>
      <c r="E116" s="13"/>
      <c r="F116" s="20"/>
      <c r="G116" s="13"/>
      <c r="H116" s="39"/>
      <c r="I116" s="13"/>
      <c r="J116" s="11"/>
      <c r="K116" s="20" t="s">
        <v>137</v>
      </c>
    </row>
    <row r="117" spans="1:11" x14ac:dyDescent="0.3">
      <c r="A117" s="23"/>
      <c r="B117" s="20" t="s">
        <v>127</v>
      </c>
      <c r="C117" s="13"/>
      <c r="D117" s="39"/>
      <c r="E117" s="13"/>
      <c r="F117" s="20"/>
      <c r="G117" s="13"/>
      <c r="H117" s="39">
        <v>4</v>
      </c>
      <c r="I117" s="13"/>
      <c r="J117" s="11"/>
      <c r="K117" s="20" t="s">
        <v>138</v>
      </c>
    </row>
    <row r="118" spans="1:11" x14ac:dyDescent="0.3">
      <c r="A118" s="23"/>
      <c r="B118" s="20" t="s">
        <v>48</v>
      </c>
      <c r="C118" s="13"/>
      <c r="D118" s="39"/>
      <c r="E118" s="13"/>
      <c r="F118" s="20"/>
      <c r="G118" s="13"/>
      <c r="H118" s="39">
        <v>1</v>
      </c>
      <c r="I118" s="13"/>
      <c r="J118" s="11"/>
      <c r="K118" s="52">
        <v>45046</v>
      </c>
    </row>
    <row r="119" spans="1:11" x14ac:dyDescent="0.3">
      <c r="A119" s="23">
        <f>EDATE(A115,1)</f>
        <v>37377</v>
      </c>
      <c r="B119" s="20" t="s">
        <v>48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52">
        <v>45073</v>
      </c>
    </row>
    <row r="120" spans="1:11" x14ac:dyDescent="0.3">
      <c r="A120" s="23">
        <f t="shared" si="5"/>
        <v>37408</v>
      </c>
      <c r="B120" s="20" t="s">
        <v>48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52">
        <v>45087</v>
      </c>
    </row>
    <row r="121" spans="1:11" x14ac:dyDescent="0.3">
      <c r="A121" s="23"/>
      <c r="B121" s="20" t="s">
        <v>48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2">
        <v>45091</v>
      </c>
    </row>
    <row r="122" spans="1:11" x14ac:dyDescent="0.3">
      <c r="A122" s="23">
        <f>EDATE(A120,1)</f>
        <v>37438</v>
      </c>
      <c r="B122" s="20" t="s">
        <v>48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1</v>
      </c>
      <c r="I122" s="13"/>
      <c r="J122" s="11"/>
      <c r="K122" s="52">
        <v>45117</v>
      </c>
    </row>
    <row r="123" spans="1:11" x14ac:dyDescent="0.3">
      <c r="A123" s="23"/>
      <c r="B123" s="20" t="s">
        <v>51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139</v>
      </c>
    </row>
    <row r="124" spans="1:11" x14ac:dyDescent="0.3">
      <c r="A124" s="23"/>
      <c r="B124" s="20" t="s">
        <v>140</v>
      </c>
      <c r="C124" s="13"/>
      <c r="D124" s="39">
        <v>7.5000000000000011E-2</v>
      </c>
      <c r="E124" s="13"/>
      <c r="F124" s="20"/>
      <c r="G124" s="13"/>
      <c r="H124" s="39"/>
      <c r="I124" s="13"/>
      <c r="J124" s="11"/>
      <c r="K124" s="20"/>
    </row>
    <row r="125" spans="1:11" x14ac:dyDescent="0.3">
      <c r="A125" s="23">
        <f>EDATE(A122,1)</f>
        <v>37469</v>
      </c>
      <c r="B125" s="20" t="s">
        <v>141</v>
      </c>
      <c r="C125" s="13">
        <v>1.25</v>
      </c>
      <c r="D125" s="39">
        <v>5.2000000000000011E-2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5"/>
        <v>37500</v>
      </c>
      <c r="B126" s="20" t="s">
        <v>48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1</v>
      </c>
      <c r="I126" s="13"/>
      <c r="J126" s="11"/>
      <c r="K126" s="52">
        <v>45192</v>
      </c>
    </row>
    <row r="127" spans="1:11" x14ac:dyDescent="0.3">
      <c r="A127" s="23">
        <f t="shared" si="5"/>
        <v>37530</v>
      </c>
      <c r="B127" s="20" t="s">
        <v>142</v>
      </c>
      <c r="C127" s="13">
        <v>1.25</v>
      </c>
      <c r="D127" s="39">
        <v>0.115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5"/>
        <v>37561</v>
      </c>
      <c r="B128" s="20" t="s">
        <v>117</v>
      </c>
      <c r="C128" s="13">
        <v>1.25</v>
      </c>
      <c r="D128" s="39">
        <v>0.115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>EDATE(A128,1)</f>
        <v>37591</v>
      </c>
      <c r="B129" s="20" t="s">
        <v>143</v>
      </c>
      <c r="C129" s="13">
        <v>1.25</v>
      </c>
      <c r="D129" s="39">
        <v>4.5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48" t="s">
        <v>144</v>
      </c>
      <c r="B130" s="20"/>
      <c r="C130" s="13"/>
      <c r="D130" s="39"/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f>EDATE(A129,1)</f>
        <v>37622</v>
      </c>
      <c r="B131" s="20" t="s">
        <v>127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4</v>
      </c>
      <c r="I131" s="13"/>
      <c r="J131" s="11"/>
      <c r="K131" s="20" t="s">
        <v>145</v>
      </c>
    </row>
    <row r="132" spans="1:11" x14ac:dyDescent="0.3">
      <c r="A132" s="23"/>
      <c r="B132" s="20" t="s">
        <v>48</v>
      </c>
      <c r="C132" s="13"/>
      <c r="D132" s="39"/>
      <c r="E132" s="13"/>
      <c r="F132" s="20"/>
      <c r="G132" s="13"/>
      <c r="H132" s="39">
        <v>1</v>
      </c>
      <c r="I132" s="13"/>
      <c r="J132" s="11"/>
      <c r="K132" s="20"/>
    </row>
    <row r="133" spans="1:11" x14ac:dyDescent="0.3">
      <c r="A133" s="23"/>
      <c r="B133" s="20" t="s">
        <v>48</v>
      </c>
      <c r="C133" s="13"/>
      <c r="D133" s="39"/>
      <c r="E133" s="13"/>
      <c r="F133" s="20"/>
      <c r="G133" s="13"/>
      <c r="H133" s="39">
        <v>1</v>
      </c>
      <c r="I133" s="13"/>
      <c r="J133" s="11"/>
      <c r="K133" s="52">
        <v>44956</v>
      </c>
    </row>
    <row r="134" spans="1:11" x14ac:dyDescent="0.3">
      <c r="A134" s="23">
        <f>EDATE(A131,1)</f>
        <v>37653</v>
      </c>
      <c r="B134" s="20" t="s">
        <v>48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44971</v>
      </c>
    </row>
    <row r="135" spans="1:11" x14ac:dyDescent="0.3">
      <c r="A135" s="23"/>
      <c r="B135" s="20" t="s">
        <v>146</v>
      </c>
      <c r="C135" s="13"/>
      <c r="D135" s="39">
        <v>3.3000000000000015E-2</v>
      </c>
      <c r="E135" s="13"/>
      <c r="F135" s="20"/>
      <c r="G135" s="13"/>
      <c r="H135" s="39"/>
      <c r="I135" s="13"/>
      <c r="J135" s="11"/>
      <c r="K135" s="20"/>
    </row>
    <row r="136" spans="1:11" x14ac:dyDescent="0.3">
      <c r="A136" s="23">
        <f>EDATE(A134,1)</f>
        <v>37681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ref="A137:A145" si="6">EDATE(A136,1)</f>
        <v>37712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f t="shared" si="6"/>
        <v>37742</v>
      </c>
      <c r="B138" s="20" t="s">
        <v>48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45053</v>
      </c>
    </row>
    <row r="139" spans="1:11" x14ac:dyDescent="0.3">
      <c r="A139" s="23">
        <f t="shared" si="6"/>
        <v>37773</v>
      </c>
      <c r="B139" s="20" t="s">
        <v>48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2">
        <v>45086</v>
      </c>
    </row>
    <row r="140" spans="1:11" x14ac:dyDescent="0.3">
      <c r="A140" s="23"/>
      <c r="B140" s="20" t="s">
        <v>48</v>
      </c>
      <c r="C140" s="13"/>
      <c r="D140" s="39"/>
      <c r="E140" s="13"/>
      <c r="F140" s="20"/>
      <c r="G140" s="13"/>
      <c r="H140" s="39">
        <v>1</v>
      </c>
      <c r="I140" s="13"/>
      <c r="J140" s="11"/>
      <c r="K140" s="52">
        <v>45097</v>
      </c>
    </row>
    <row r="141" spans="1:11" x14ac:dyDescent="0.3">
      <c r="A141" s="23">
        <f>EDATE(A139,1)</f>
        <v>37803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 t="shared" si="6"/>
        <v>37834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f t="shared" si="6"/>
        <v>37865</v>
      </c>
      <c r="B143" s="20" t="s">
        <v>147</v>
      </c>
      <c r="C143" s="13">
        <v>1.25</v>
      </c>
      <c r="D143" s="39">
        <v>2.1000000000000005E-2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6"/>
        <v>37895</v>
      </c>
      <c r="B144" s="20" t="s">
        <v>148</v>
      </c>
      <c r="C144" s="13">
        <v>1.25</v>
      </c>
      <c r="D144" s="39">
        <v>0.26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si="6"/>
        <v>37926</v>
      </c>
      <c r="B145" s="20" t="s">
        <v>94</v>
      </c>
      <c r="C145" s="13">
        <v>1.25</v>
      </c>
      <c r="D145" s="39">
        <v>0.10600000000000001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>EDATE(A145,1)</f>
        <v>37956</v>
      </c>
      <c r="B146" s="20" t="s">
        <v>80</v>
      </c>
      <c r="C146" s="13">
        <v>1.25</v>
      </c>
      <c r="D146" s="39">
        <v>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3">
      <c r="A147" s="23"/>
      <c r="B147" s="20" t="s">
        <v>78</v>
      </c>
      <c r="C147" s="13"/>
      <c r="D147" s="39">
        <v>3</v>
      </c>
      <c r="E147" s="13"/>
      <c r="F147" s="20"/>
      <c r="G147" s="13"/>
      <c r="H147" s="39"/>
      <c r="I147" s="13"/>
      <c r="J147" s="11"/>
      <c r="K147" s="20"/>
    </row>
    <row r="148" spans="1:11" x14ac:dyDescent="0.3">
      <c r="A148" s="48" t="s">
        <v>150</v>
      </c>
      <c r="B148" s="20"/>
      <c r="C148" s="13"/>
      <c r="D148" s="39"/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3">
      <c r="A149" s="23">
        <f>EDATE(A146,1)</f>
        <v>37987</v>
      </c>
      <c r="B149" s="20" t="s">
        <v>48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2">
        <v>44933</v>
      </c>
    </row>
    <row r="150" spans="1:11" x14ac:dyDescent="0.3">
      <c r="A150" s="23"/>
      <c r="B150" s="20" t="s">
        <v>130</v>
      </c>
      <c r="C150" s="13"/>
      <c r="D150" s="39"/>
      <c r="E150" s="13"/>
      <c r="F150" s="20"/>
      <c r="G150" s="13"/>
      <c r="H150" s="39">
        <v>1.5</v>
      </c>
      <c r="I150" s="13"/>
      <c r="J150" s="11"/>
      <c r="K150" s="20" t="s">
        <v>151</v>
      </c>
    </row>
    <row r="151" spans="1:11" x14ac:dyDescent="0.3">
      <c r="A151" s="23">
        <f>EDATE(A149,1)</f>
        <v>38018</v>
      </c>
      <c r="B151" s="20" t="s">
        <v>48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52">
        <v>44978</v>
      </c>
    </row>
    <row r="152" spans="1:11" x14ac:dyDescent="0.3">
      <c r="A152" s="23">
        <f t="shared" ref="A152:A162" si="7">EDATE(A151,1)</f>
        <v>38047</v>
      </c>
      <c r="B152" s="20" t="s">
        <v>48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52">
        <v>44990</v>
      </c>
    </row>
    <row r="153" spans="1:11" x14ac:dyDescent="0.3">
      <c r="A153" s="23">
        <f t="shared" si="7"/>
        <v>38078</v>
      </c>
      <c r="B153" s="20" t="s">
        <v>46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153</v>
      </c>
    </row>
    <row r="154" spans="1:11" x14ac:dyDescent="0.3">
      <c r="A154" s="23"/>
      <c r="B154" s="20" t="s">
        <v>51</v>
      </c>
      <c r="C154" s="13"/>
      <c r="D154" s="39"/>
      <c r="E154" s="13"/>
      <c r="F154" s="20"/>
      <c r="G154" s="13"/>
      <c r="H154" s="39">
        <v>2</v>
      </c>
      <c r="I154" s="13"/>
      <c r="J154" s="11"/>
      <c r="K154" s="20" t="s">
        <v>152</v>
      </c>
    </row>
    <row r="155" spans="1:11" x14ac:dyDescent="0.3">
      <c r="A155" s="23">
        <f>EDATE(A153,1)</f>
        <v>38108</v>
      </c>
      <c r="B155" s="20" t="s">
        <v>48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52">
        <v>45053</v>
      </c>
    </row>
    <row r="156" spans="1:11" x14ac:dyDescent="0.3">
      <c r="A156" s="23">
        <f t="shared" si="7"/>
        <v>38139</v>
      </c>
      <c r="B156" s="20" t="s">
        <v>48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2">
        <v>45081</v>
      </c>
    </row>
    <row r="157" spans="1:11" x14ac:dyDescent="0.3">
      <c r="A157" s="23">
        <f t="shared" si="7"/>
        <v>38169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7"/>
        <v>38200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7"/>
        <v>38231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7"/>
        <v>38261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7"/>
        <v>38292</v>
      </c>
      <c r="B161" s="20" t="s">
        <v>46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154</v>
      </c>
    </row>
    <row r="162" spans="1:11" x14ac:dyDescent="0.3">
      <c r="A162" s="23">
        <f t="shared" si="7"/>
        <v>38322</v>
      </c>
      <c r="B162" s="20" t="s">
        <v>73</v>
      </c>
      <c r="C162" s="13">
        <v>1.25</v>
      </c>
      <c r="D162" s="39">
        <v>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48" t="s">
        <v>155</v>
      </c>
      <c r="B163" s="20"/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f>EDATE(A162,1)</f>
        <v>38353</v>
      </c>
      <c r="B164" s="20" t="s">
        <v>156</v>
      </c>
      <c r="C164" s="13">
        <v>1.25</v>
      </c>
      <c r="D164" s="39">
        <v>0.12100000000000001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/>
      <c r="B165" s="20" t="s">
        <v>46</v>
      </c>
      <c r="C165" s="13"/>
      <c r="D165" s="39"/>
      <c r="E165" s="13"/>
      <c r="F165" s="20"/>
      <c r="G165" s="13"/>
      <c r="H165" s="39"/>
      <c r="I165" s="13"/>
      <c r="J165" s="11"/>
      <c r="K165" s="20" t="s">
        <v>159</v>
      </c>
    </row>
    <row r="166" spans="1:11" x14ac:dyDescent="0.3">
      <c r="A166" s="23">
        <f>EDATE(A164,1)</f>
        <v>38384</v>
      </c>
      <c r="B166" s="20" t="s">
        <v>157</v>
      </c>
      <c r="C166" s="13">
        <v>1.25</v>
      </c>
      <c r="D166" s="39">
        <v>3.5000000000000017E-2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23">
        <f t="shared" ref="A167:A179" si="8">EDATE(A166,1)</f>
        <v>38412</v>
      </c>
      <c r="B167" s="20" t="s">
        <v>158</v>
      </c>
      <c r="C167" s="13">
        <v>1.25</v>
      </c>
      <c r="D167" s="39">
        <v>0.1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 t="shared" si="8"/>
        <v>38443</v>
      </c>
      <c r="B168" s="20" t="s">
        <v>46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 t="s">
        <v>160</v>
      </c>
    </row>
    <row r="169" spans="1:11" x14ac:dyDescent="0.3">
      <c r="A169" s="23"/>
      <c r="B169" s="20" t="s">
        <v>46</v>
      </c>
      <c r="C169" s="13"/>
      <c r="D169" s="39"/>
      <c r="E169" s="13"/>
      <c r="F169" s="20"/>
      <c r="G169" s="13"/>
      <c r="H169" s="39"/>
      <c r="I169" s="13"/>
      <c r="J169" s="11"/>
      <c r="K169" s="20" t="s">
        <v>161</v>
      </c>
    </row>
    <row r="170" spans="1:11" x14ac:dyDescent="0.3">
      <c r="A170" s="23"/>
      <c r="B170" s="20" t="s">
        <v>162</v>
      </c>
      <c r="C170" s="13"/>
      <c r="D170" s="39">
        <v>0.15600000000000003</v>
      </c>
      <c r="E170" s="13"/>
      <c r="F170" s="20"/>
      <c r="G170" s="13"/>
      <c r="H170" s="39"/>
      <c r="I170" s="13"/>
      <c r="J170" s="11"/>
      <c r="K170" s="20"/>
    </row>
    <row r="171" spans="1:11" x14ac:dyDescent="0.3">
      <c r="A171" s="23">
        <f>EDATE(A168,1)</f>
        <v>38473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8"/>
        <v>38504</v>
      </c>
      <c r="B172" s="20" t="s">
        <v>48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1</v>
      </c>
      <c r="I172" s="13"/>
      <c r="J172" s="11"/>
      <c r="K172" s="52">
        <v>45086</v>
      </c>
    </row>
    <row r="173" spans="1:11" x14ac:dyDescent="0.3">
      <c r="A173" s="23"/>
      <c r="B173" s="20" t="s">
        <v>163</v>
      </c>
      <c r="C173" s="13"/>
      <c r="D173" s="39">
        <v>1</v>
      </c>
      <c r="E173" s="13"/>
      <c r="F173" s="20"/>
      <c r="G173" s="13"/>
      <c r="H173" s="39"/>
      <c r="I173" s="13"/>
      <c r="J173" s="11"/>
      <c r="K173" s="52"/>
    </row>
    <row r="174" spans="1:11" x14ac:dyDescent="0.3">
      <c r="A174" s="23">
        <f>EDATE(A172,1)</f>
        <v>38534</v>
      </c>
      <c r="B174" s="20" t="s">
        <v>164</v>
      </c>
      <c r="C174" s="13">
        <v>1.25</v>
      </c>
      <c r="D174" s="39">
        <v>0.27500000000000002</v>
      </c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8"/>
        <v>38565</v>
      </c>
      <c r="B175" s="20" t="s">
        <v>165</v>
      </c>
      <c r="C175" s="13">
        <v>1.25</v>
      </c>
      <c r="D175" s="39">
        <v>0.254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8"/>
        <v>38596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8"/>
        <v>38626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8"/>
        <v>38657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23">
        <f t="shared" si="8"/>
        <v>38687</v>
      </c>
      <c r="B179" s="20" t="s">
        <v>89</v>
      </c>
      <c r="C179" s="13">
        <v>1.25</v>
      </c>
      <c r="D179" s="39">
        <v>4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48" t="s">
        <v>166</v>
      </c>
      <c r="B180" s="20"/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3">
      <c r="A181" s="23">
        <f>EDATE(A179,1)</f>
        <v>38718</v>
      </c>
      <c r="B181" s="20" t="s">
        <v>48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52">
        <v>44928</v>
      </c>
    </row>
    <row r="182" spans="1:11" x14ac:dyDescent="0.3">
      <c r="A182" s="23"/>
      <c r="B182" s="20" t="s">
        <v>48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52">
        <v>44937</v>
      </c>
    </row>
    <row r="183" spans="1:11" x14ac:dyDescent="0.3">
      <c r="A183" s="23"/>
      <c r="B183" s="20" t="s">
        <v>167</v>
      </c>
      <c r="C183" s="13"/>
      <c r="D183" s="39">
        <v>0.44600000000000001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EDATE(A181,1)</f>
        <v>38749</v>
      </c>
      <c r="B184" s="20" t="s">
        <v>168</v>
      </c>
      <c r="C184" s="13">
        <v>1.25</v>
      </c>
      <c r="D184" s="39">
        <v>0.373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ref="A185:A199" si="9">EDATE(A184,1)</f>
        <v>38777</v>
      </c>
      <c r="B185" s="20" t="s">
        <v>46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169</v>
      </c>
    </row>
    <row r="186" spans="1:11" x14ac:dyDescent="0.3">
      <c r="A186" s="23"/>
      <c r="B186" s="20" t="s">
        <v>46</v>
      </c>
      <c r="C186" s="13"/>
      <c r="D186" s="39"/>
      <c r="E186" s="13"/>
      <c r="F186" s="20"/>
      <c r="G186" s="13"/>
      <c r="H186" s="39"/>
      <c r="I186" s="13"/>
      <c r="J186" s="11"/>
      <c r="K186" s="20" t="s">
        <v>170</v>
      </c>
    </row>
    <row r="187" spans="1:11" x14ac:dyDescent="0.3">
      <c r="A187" s="23"/>
      <c r="B187" s="20" t="s">
        <v>48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52">
        <v>45014</v>
      </c>
    </row>
    <row r="188" spans="1:11" x14ac:dyDescent="0.3">
      <c r="A188" s="23">
        <f>EDATE(A185,1)</f>
        <v>38808</v>
      </c>
      <c r="B188" s="20" t="s">
        <v>68</v>
      </c>
      <c r="C188" s="13">
        <v>1.25</v>
      </c>
      <c r="D188" s="39">
        <v>2</v>
      </c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 t="s">
        <v>171</v>
      </c>
    </row>
    <row r="189" spans="1:11" x14ac:dyDescent="0.3">
      <c r="A189" s="23"/>
      <c r="B189" s="20" t="s">
        <v>89</v>
      </c>
      <c r="C189" s="13"/>
      <c r="D189" s="39">
        <v>4</v>
      </c>
      <c r="E189" s="13"/>
      <c r="F189" s="20"/>
      <c r="G189" s="13"/>
      <c r="H189" s="39"/>
      <c r="I189" s="13"/>
      <c r="J189" s="11"/>
      <c r="K189" s="20" t="s">
        <v>172</v>
      </c>
    </row>
    <row r="190" spans="1:11" x14ac:dyDescent="0.3">
      <c r="A190" s="23">
        <f>EDATE(A188,1)</f>
        <v>38838</v>
      </c>
      <c r="B190" s="20" t="s">
        <v>173</v>
      </c>
      <c r="C190" s="13">
        <v>1.25</v>
      </c>
      <c r="D190" s="39">
        <v>0.496</v>
      </c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 t="shared" si="9"/>
        <v>38869</v>
      </c>
      <c r="B191" s="20" t="s">
        <v>174</v>
      </c>
      <c r="C191" s="13">
        <v>1.25</v>
      </c>
      <c r="D191" s="39">
        <v>1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9"/>
        <v>38899</v>
      </c>
      <c r="B192" s="20" t="s">
        <v>141</v>
      </c>
      <c r="C192" s="13">
        <v>1.25</v>
      </c>
      <c r="D192" s="39">
        <v>5.2000000000000011E-2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f t="shared" si="9"/>
        <v>38930</v>
      </c>
      <c r="B193" s="20" t="s">
        <v>48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45154</v>
      </c>
    </row>
    <row r="194" spans="1:11" x14ac:dyDescent="0.3">
      <c r="A194" s="23"/>
      <c r="B194" s="20" t="s">
        <v>175</v>
      </c>
      <c r="C194" s="13"/>
      <c r="D194" s="39">
        <v>8.1000000000000016E-2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23">
        <f>EDATE(A193,1)</f>
        <v>38961</v>
      </c>
      <c r="B195" s="20" t="s">
        <v>176</v>
      </c>
      <c r="C195" s="13">
        <v>1.25</v>
      </c>
      <c r="D195" s="39">
        <v>0.375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f t="shared" si="9"/>
        <v>38991</v>
      </c>
      <c r="B196" s="20" t="s">
        <v>48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2">
        <v>45230</v>
      </c>
    </row>
    <row r="197" spans="1:11" x14ac:dyDescent="0.3">
      <c r="A197" s="23"/>
      <c r="B197" s="20" t="s">
        <v>177</v>
      </c>
      <c r="C197" s="13"/>
      <c r="D197" s="39">
        <v>0.24199999999999999</v>
      </c>
      <c r="E197" s="13"/>
      <c r="F197" s="20"/>
      <c r="G197" s="13"/>
      <c r="H197" s="39"/>
      <c r="I197" s="13"/>
      <c r="J197" s="11"/>
      <c r="K197" s="20"/>
    </row>
    <row r="198" spans="1:11" x14ac:dyDescent="0.3">
      <c r="A198" s="23">
        <f>EDATE(A196,1)</f>
        <v>39022</v>
      </c>
      <c r="B198" s="20" t="s">
        <v>178</v>
      </c>
      <c r="C198" s="13">
        <v>1.25</v>
      </c>
      <c r="D198" s="39">
        <v>0.51200000000000001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3">
      <c r="A199" s="23">
        <f t="shared" si="9"/>
        <v>39052</v>
      </c>
      <c r="B199" s="20" t="s">
        <v>48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52">
        <v>45287</v>
      </c>
    </row>
    <row r="200" spans="1:11" x14ac:dyDescent="0.3">
      <c r="A200" s="23"/>
      <c r="B200" s="20" t="s">
        <v>179</v>
      </c>
      <c r="C200" s="13"/>
      <c r="D200" s="39">
        <v>0.27100000000000002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48" t="s">
        <v>180</v>
      </c>
      <c r="B201" s="20"/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3">
      <c r="A202" s="23">
        <f>EDATE(A199,1)</f>
        <v>39083</v>
      </c>
      <c r="B202" s="20" t="s">
        <v>163</v>
      </c>
      <c r="C202" s="13">
        <v>1.25</v>
      </c>
      <c r="D202" s="39">
        <v>1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52">
        <v>44938</v>
      </c>
    </row>
    <row r="203" spans="1:11" x14ac:dyDescent="0.3">
      <c r="A203" s="23"/>
      <c r="B203" s="20" t="s">
        <v>163</v>
      </c>
      <c r="C203" s="13"/>
      <c r="D203" s="39">
        <v>1</v>
      </c>
      <c r="E203" s="13"/>
      <c r="F203" s="20"/>
      <c r="G203" s="13"/>
      <c r="H203" s="39"/>
      <c r="I203" s="13"/>
      <c r="J203" s="11"/>
      <c r="K203" s="52">
        <v>44959</v>
      </c>
    </row>
    <row r="204" spans="1:11" x14ac:dyDescent="0.3">
      <c r="A204" s="23"/>
      <c r="B204" s="20" t="s">
        <v>181</v>
      </c>
      <c r="C204" s="13"/>
      <c r="D204" s="39">
        <v>0.504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39114</v>
      </c>
      <c r="B205" s="20" t="s">
        <v>182</v>
      </c>
      <c r="C205" s="13">
        <v>1.25</v>
      </c>
      <c r="D205" s="39">
        <v>0.40800000000000003</v>
      </c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ref="A206:A224" si="10">EDATE(A205,1)</f>
        <v>39142</v>
      </c>
      <c r="B206" s="20" t="s">
        <v>48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2">
        <v>45000</v>
      </c>
    </row>
    <row r="207" spans="1:11" x14ac:dyDescent="0.3">
      <c r="A207" s="23"/>
      <c r="B207" s="20" t="s">
        <v>46</v>
      </c>
      <c r="C207" s="13"/>
      <c r="D207" s="39"/>
      <c r="E207" s="13"/>
      <c r="F207" s="20"/>
      <c r="G207" s="13"/>
      <c r="H207" s="39"/>
      <c r="I207" s="13"/>
      <c r="J207" s="11"/>
      <c r="K207" s="20" t="s">
        <v>184</v>
      </c>
    </row>
    <row r="208" spans="1:11" x14ac:dyDescent="0.3">
      <c r="A208" s="23"/>
      <c r="B208" s="20" t="s">
        <v>183</v>
      </c>
      <c r="C208" s="13"/>
      <c r="D208" s="39">
        <v>0.29399999999999998</v>
      </c>
      <c r="E208" s="13"/>
      <c r="F208" s="20"/>
      <c r="G208" s="13"/>
      <c r="H208" s="39"/>
      <c r="I208" s="13"/>
      <c r="J208" s="11"/>
      <c r="K208" s="20"/>
    </row>
    <row r="209" spans="1:11" x14ac:dyDescent="0.3">
      <c r="A209" s="23">
        <f>EDATE(A206,1)</f>
        <v>39173</v>
      </c>
      <c r="B209" s="20" t="s">
        <v>68</v>
      </c>
      <c r="C209" s="13">
        <v>1.25</v>
      </c>
      <c r="D209" s="39">
        <v>2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 t="s">
        <v>152</v>
      </c>
    </row>
    <row r="210" spans="1:11" x14ac:dyDescent="0.3">
      <c r="A210" s="23"/>
      <c r="B210" s="20" t="s">
        <v>185</v>
      </c>
      <c r="C210" s="13"/>
      <c r="D210" s="39">
        <v>0.28700000000000003</v>
      </c>
      <c r="E210" s="13"/>
      <c r="F210" s="20"/>
      <c r="G210" s="13"/>
      <c r="H210" s="39"/>
      <c r="I210" s="13"/>
      <c r="J210" s="11"/>
      <c r="K210" s="20"/>
    </row>
    <row r="211" spans="1:11" x14ac:dyDescent="0.3">
      <c r="A211" s="23">
        <f>EDATE(A209,1)</f>
        <v>39203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52"/>
    </row>
    <row r="212" spans="1:11" x14ac:dyDescent="0.3">
      <c r="A212" s="23">
        <f t="shared" si="10"/>
        <v>39234</v>
      </c>
      <c r="B212" s="20" t="s">
        <v>48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52">
        <v>45085</v>
      </c>
    </row>
    <row r="213" spans="1:11" x14ac:dyDescent="0.3">
      <c r="A213" s="23"/>
      <c r="B213" s="20" t="s">
        <v>48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20"/>
    </row>
    <row r="214" spans="1:11" x14ac:dyDescent="0.3">
      <c r="A214" s="23">
        <f>EDATE(A212,1)</f>
        <v>39264</v>
      </c>
      <c r="B214" s="20" t="s">
        <v>48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2">
        <v>45113</v>
      </c>
    </row>
    <row r="215" spans="1:11" x14ac:dyDescent="0.3">
      <c r="A215" s="23"/>
      <c r="B215" s="20" t="s">
        <v>46</v>
      </c>
      <c r="C215" s="13"/>
      <c r="D215" s="39"/>
      <c r="E215" s="13"/>
      <c r="F215" s="20"/>
      <c r="G215" s="13"/>
      <c r="H215" s="39"/>
      <c r="I215" s="13"/>
      <c r="J215" s="11"/>
      <c r="K215" s="20" t="s">
        <v>186</v>
      </c>
    </row>
    <row r="216" spans="1:11" x14ac:dyDescent="0.3">
      <c r="A216" s="23"/>
      <c r="B216" s="20" t="s">
        <v>48</v>
      </c>
      <c r="C216" s="13"/>
      <c r="D216" s="39"/>
      <c r="E216" s="13"/>
      <c r="F216" s="20"/>
      <c r="G216" s="13"/>
      <c r="H216" s="39">
        <v>1</v>
      </c>
      <c r="I216" s="13"/>
      <c r="J216" s="11"/>
      <c r="K216" s="52">
        <v>45132</v>
      </c>
    </row>
    <row r="217" spans="1:11" x14ac:dyDescent="0.3">
      <c r="A217" s="23">
        <f>EDATE(A214,1)</f>
        <v>39295</v>
      </c>
      <c r="B217" s="20" t="s">
        <v>48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45159</v>
      </c>
    </row>
    <row r="218" spans="1:11" x14ac:dyDescent="0.3">
      <c r="A218" s="23"/>
      <c r="B218" s="20" t="s">
        <v>187</v>
      </c>
      <c r="C218" s="13"/>
      <c r="D218" s="39">
        <v>5.4000000000000013E-2</v>
      </c>
      <c r="E218" s="13"/>
      <c r="F218" s="20"/>
      <c r="G218" s="13"/>
      <c r="H218" s="39"/>
      <c r="I218" s="13"/>
      <c r="J218" s="11"/>
      <c r="K218" s="20"/>
    </row>
    <row r="219" spans="1:11" x14ac:dyDescent="0.3">
      <c r="A219" s="23">
        <f>EDATE(A217,1)</f>
        <v>39326</v>
      </c>
      <c r="B219" s="20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20"/>
    </row>
    <row r="220" spans="1:11" x14ac:dyDescent="0.3">
      <c r="A220" s="23"/>
      <c r="B220" s="20" t="s">
        <v>188</v>
      </c>
      <c r="C220" s="13"/>
      <c r="D220" s="39">
        <v>0.308</v>
      </c>
      <c r="E220" s="13"/>
      <c r="F220" s="20"/>
      <c r="G220" s="13"/>
      <c r="H220" s="39"/>
      <c r="I220" s="13"/>
      <c r="J220" s="11"/>
      <c r="K220" s="20"/>
    </row>
    <row r="221" spans="1:11" x14ac:dyDescent="0.3">
      <c r="A221" s="23">
        <f>EDATE(A219,1)</f>
        <v>39356</v>
      </c>
      <c r="B221" s="20" t="s">
        <v>48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2">
        <v>45174</v>
      </c>
    </row>
    <row r="222" spans="1:11" x14ac:dyDescent="0.3">
      <c r="A222" s="23"/>
      <c r="B222" s="20" t="s">
        <v>189</v>
      </c>
      <c r="C222" s="13"/>
      <c r="D222" s="39">
        <v>0.39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23">
        <f>EDATE(A221,1)</f>
        <v>39387</v>
      </c>
      <c r="B223" s="20" t="s">
        <v>51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2</v>
      </c>
      <c r="I223" s="13"/>
      <c r="J223" s="11"/>
      <c r="K223" s="20" t="s">
        <v>190</v>
      </c>
    </row>
    <row r="224" spans="1:11" x14ac:dyDescent="0.3">
      <c r="A224" s="23">
        <f t="shared" si="10"/>
        <v>39417</v>
      </c>
      <c r="B224" s="20" t="s">
        <v>68</v>
      </c>
      <c r="C224" s="13">
        <v>1.25</v>
      </c>
      <c r="D224" s="39">
        <v>2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191</v>
      </c>
    </row>
    <row r="225" spans="1:11" x14ac:dyDescent="0.3">
      <c r="A225" s="23"/>
      <c r="B225" s="20" t="s">
        <v>192</v>
      </c>
      <c r="C225" s="13"/>
      <c r="D225" s="39">
        <v>0.52700000000000002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48" t="s">
        <v>193</v>
      </c>
      <c r="B226" s="20"/>
      <c r="C226" s="13"/>
      <c r="D226" s="39"/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3">
      <c r="A227" s="23">
        <f>EDATE(A224,1)</f>
        <v>39448</v>
      </c>
      <c r="B227" s="20" t="s">
        <v>48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52">
        <v>44928</v>
      </c>
    </row>
    <row r="228" spans="1:11" x14ac:dyDescent="0.3">
      <c r="A228" s="23"/>
      <c r="B228" s="20" t="s">
        <v>46</v>
      </c>
      <c r="C228" s="13"/>
      <c r="D228" s="39"/>
      <c r="E228" s="13"/>
      <c r="F228" s="20"/>
      <c r="G228" s="13"/>
      <c r="H228" s="39"/>
      <c r="I228" s="13"/>
      <c r="J228" s="11"/>
      <c r="K228" s="52" t="s">
        <v>195</v>
      </c>
    </row>
    <row r="229" spans="1:11" x14ac:dyDescent="0.3">
      <c r="A229" s="23"/>
      <c r="B229" s="20" t="s">
        <v>48</v>
      </c>
      <c r="C229" s="13"/>
      <c r="D229" s="39"/>
      <c r="E229" s="13"/>
      <c r="F229" s="20"/>
      <c r="G229" s="13"/>
      <c r="H229" s="39">
        <v>1</v>
      </c>
      <c r="I229" s="13"/>
      <c r="J229" s="11"/>
      <c r="K229" s="52">
        <v>44936</v>
      </c>
    </row>
    <row r="230" spans="1:11" x14ac:dyDescent="0.3">
      <c r="A230" s="23"/>
      <c r="B230" s="20" t="s">
        <v>194</v>
      </c>
      <c r="C230" s="13"/>
      <c r="D230" s="39">
        <v>0.19800000000000001</v>
      </c>
      <c r="E230" s="13"/>
      <c r="F230" s="20"/>
      <c r="G230" s="13"/>
      <c r="H230" s="39"/>
      <c r="I230" s="13"/>
      <c r="J230" s="11"/>
      <c r="K230" s="52"/>
    </row>
    <row r="231" spans="1:11" x14ac:dyDescent="0.3">
      <c r="A231" s="23">
        <f>EDATE(A227,1)</f>
        <v>39479</v>
      </c>
      <c r="B231" s="20" t="s">
        <v>189</v>
      </c>
      <c r="C231" s="13">
        <v>1.25</v>
      </c>
      <c r="D231" s="39">
        <v>0.39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f t="shared" ref="A232:A248" si="11">EDATE(A231,1)</f>
        <v>39508</v>
      </c>
      <c r="B232" s="20" t="s">
        <v>45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197</v>
      </c>
    </row>
    <row r="233" spans="1:11" x14ac:dyDescent="0.3">
      <c r="A233" s="23"/>
      <c r="B233" s="20" t="s">
        <v>48</v>
      </c>
      <c r="C233" s="13"/>
      <c r="D233" s="39"/>
      <c r="E233" s="13"/>
      <c r="F233" s="20"/>
      <c r="G233" s="13"/>
      <c r="H233" s="39">
        <v>1</v>
      </c>
      <c r="I233" s="13"/>
      <c r="J233" s="11"/>
      <c r="K233" s="52">
        <v>45025</v>
      </c>
    </row>
    <row r="234" spans="1:11" x14ac:dyDescent="0.3">
      <c r="A234" s="23"/>
      <c r="B234" s="20" t="s">
        <v>196</v>
      </c>
      <c r="C234" s="13"/>
      <c r="D234" s="39">
        <v>0.25800000000000001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23">
        <f>EDATE(A232,1)</f>
        <v>39539</v>
      </c>
      <c r="B235" s="20" t="s">
        <v>48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45033</v>
      </c>
    </row>
    <row r="236" spans="1:11" x14ac:dyDescent="0.3">
      <c r="A236" s="23"/>
      <c r="B236" s="20" t="s">
        <v>48</v>
      </c>
      <c r="C236" s="13"/>
      <c r="D236" s="39"/>
      <c r="E236" s="13"/>
      <c r="F236" s="20"/>
      <c r="G236" s="13"/>
      <c r="H236" s="39">
        <v>1</v>
      </c>
      <c r="I236" s="13"/>
      <c r="J236" s="11"/>
      <c r="K236" s="52">
        <v>45040</v>
      </c>
    </row>
    <row r="237" spans="1:11" x14ac:dyDescent="0.3">
      <c r="A237" s="23"/>
      <c r="B237" s="20" t="s">
        <v>198</v>
      </c>
      <c r="C237" s="13"/>
      <c r="D237" s="39">
        <v>0.379</v>
      </c>
      <c r="E237" s="13"/>
      <c r="F237" s="20"/>
      <c r="G237" s="13"/>
      <c r="H237" s="39"/>
      <c r="I237" s="13"/>
      <c r="J237" s="11"/>
      <c r="K237" s="20"/>
    </row>
    <row r="238" spans="1:11" x14ac:dyDescent="0.3">
      <c r="A238" s="23">
        <f>EDATE(A235,1)</f>
        <v>39569</v>
      </c>
      <c r="B238" s="20" t="s">
        <v>199</v>
      </c>
      <c r="C238" s="13">
        <v>1.25</v>
      </c>
      <c r="D238" s="39">
        <v>0.219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 t="shared" si="11"/>
        <v>39600</v>
      </c>
      <c r="B239" s="20" t="s">
        <v>48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2">
        <v>45087</v>
      </c>
    </row>
    <row r="240" spans="1:11" x14ac:dyDescent="0.3">
      <c r="A240" s="23"/>
      <c r="B240" s="20" t="s">
        <v>163</v>
      </c>
      <c r="C240" s="13"/>
      <c r="D240" s="39">
        <v>1</v>
      </c>
      <c r="E240" s="13"/>
      <c r="F240" s="20"/>
      <c r="G240" s="13"/>
      <c r="H240" s="39"/>
      <c r="I240" s="13"/>
      <c r="J240" s="11"/>
      <c r="K240" s="52">
        <v>45114</v>
      </c>
    </row>
    <row r="241" spans="1:11" x14ac:dyDescent="0.3">
      <c r="A241" s="23"/>
      <c r="B241" s="20" t="s">
        <v>200</v>
      </c>
      <c r="C241" s="13"/>
      <c r="D241" s="39">
        <v>4.8000000000000008E-2</v>
      </c>
      <c r="E241" s="13"/>
      <c r="F241" s="20"/>
      <c r="G241" s="13"/>
      <c r="H241" s="39"/>
      <c r="I241" s="13"/>
      <c r="J241" s="11"/>
      <c r="K241" s="20"/>
    </row>
    <row r="242" spans="1:11" x14ac:dyDescent="0.3">
      <c r="A242" s="23">
        <f>EDATE(A239,1)</f>
        <v>39630</v>
      </c>
      <c r="B242" s="20" t="s">
        <v>110</v>
      </c>
      <c r="C242" s="13">
        <v>1.25</v>
      </c>
      <c r="D242" s="39">
        <v>7.7000000000000013E-2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3">
      <c r="A243" s="23">
        <f t="shared" si="11"/>
        <v>39661</v>
      </c>
      <c r="B243" s="20" t="s">
        <v>48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2">
        <v>45160</v>
      </c>
    </row>
    <row r="244" spans="1:11" x14ac:dyDescent="0.3">
      <c r="A244" s="23"/>
      <c r="B244" s="20" t="s">
        <v>201</v>
      </c>
      <c r="C244" s="13"/>
      <c r="D244" s="39">
        <v>0.20600000000000002</v>
      </c>
      <c r="E244" s="13"/>
      <c r="F244" s="20"/>
      <c r="G244" s="13"/>
      <c r="H244" s="39"/>
      <c r="I244" s="13"/>
      <c r="J244" s="11"/>
      <c r="K244" s="20"/>
    </row>
    <row r="245" spans="1:11" x14ac:dyDescent="0.3">
      <c r="A245" s="23">
        <f>EDATE(A243,1)</f>
        <v>39692</v>
      </c>
      <c r="B245" s="20" t="s">
        <v>175</v>
      </c>
      <c r="C245" s="13">
        <v>1.25</v>
      </c>
      <c r="D245" s="39">
        <v>0.20600000000000002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si="11"/>
        <v>39722</v>
      </c>
      <c r="B246" s="20" t="s">
        <v>48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2">
        <v>45205</v>
      </c>
    </row>
    <row r="247" spans="1:11" x14ac:dyDescent="0.3">
      <c r="A247" s="23">
        <f t="shared" si="11"/>
        <v>39753</v>
      </c>
      <c r="B247" s="20" t="s">
        <v>89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202</v>
      </c>
    </row>
    <row r="248" spans="1:11" x14ac:dyDescent="0.3">
      <c r="A248" s="23">
        <f t="shared" si="11"/>
        <v>39783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3">
      <c r="A249" s="48" t="s">
        <v>203</v>
      </c>
      <c r="B249" s="20"/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EDATE(A248,1)</f>
        <v>39814</v>
      </c>
      <c r="B250" s="20" t="s">
        <v>48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2">
        <v>44933</v>
      </c>
    </row>
    <row r="251" spans="1:11" x14ac:dyDescent="0.3">
      <c r="A251" s="23"/>
      <c r="B251" s="20" t="s">
        <v>204</v>
      </c>
      <c r="C251" s="13"/>
      <c r="D251" s="39">
        <v>0.19800000000000001</v>
      </c>
      <c r="E251" s="13"/>
      <c r="F251" s="20"/>
      <c r="G251" s="13"/>
      <c r="H251" s="39"/>
      <c r="I251" s="13"/>
      <c r="J251" s="11"/>
      <c r="K251" s="20"/>
    </row>
    <row r="252" spans="1:11" x14ac:dyDescent="0.3">
      <c r="A252" s="23">
        <f>EDATE(A250,1)</f>
        <v>39845</v>
      </c>
      <c r="B252" s="20" t="s">
        <v>205</v>
      </c>
      <c r="C252" s="13">
        <v>1.25</v>
      </c>
      <c r="D252" s="39">
        <v>0.45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3">
      <c r="A253" s="23">
        <f t="shared" ref="A253:A280" si="12">EDATE(A252,1)</f>
        <v>39873</v>
      </c>
      <c r="B253" s="20" t="s">
        <v>48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2">
        <v>44995</v>
      </c>
    </row>
    <row r="254" spans="1:11" x14ac:dyDescent="0.3">
      <c r="A254" s="23"/>
      <c r="B254" s="20" t="s">
        <v>46</v>
      </c>
      <c r="C254" s="13"/>
      <c r="D254" s="39"/>
      <c r="E254" s="13"/>
      <c r="F254" s="20"/>
      <c r="G254" s="13"/>
      <c r="H254" s="39"/>
      <c r="I254" s="13"/>
      <c r="J254" s="11"/>
      <c r="K254" s="20" t="s">
        <v>207</v>
      </c>
    </row>
    <row r="255" spans="1:11" x14ac:dyDescent="0.3">
      <c r="A255" s="23"/>
      <c r="B255" s="20" t="s">
        <v>46</v>
      </c>
      <c r="C255" s="13"/>
      <c r="D255" s="39"/>
      <c r="E255" s="13"/>
      <c r="F255" s="20"/>
      <c r="G255" s="13"/>
      <c r="H255" s="39"/>
      <c r="I255" s="13"/>
      <c r="J255" s="11"/>
      <c r="K255" s="20" t="s">
        <v>208</v>
      </c>
    </row>
    <row r="256" spans="1:11" x14ac:dyDescent="0.3">
      <c r="A256" s="23"/>
      <c r="B256" s="20" t="s">
        <v>206</v>
      </c>
      <c r="C256" s="13"/>
      <c r="D256" s="39">
        <v>0.42699999999999999</v>
      </c>
      <c r="E256" s="13"/>
      <c r="F256" s="20"/>
      <c r="G256" s="13"/>
      <c r="H256" s="39"/>
      <c r="I256" s="13"/>
      <c r="J256" s="11"/>
      <c r="K256" s="20"/>
    </row>
    <row r="257" spans="1:11" x14ac:dyDescent="0.3">
      <c r="A257" s="23">
        <f>EDATE(A253,1)</f>
        <v>39904</v>
      </c>
      <c r="B257" s="20" t="s">
        <v>179</v>
      </c>
      <c r="C257" s="13">
        <v>1.25</v>
      </c>
      <c r="D257" s="39">
        <v>0.27100000000000002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3">
      <c r="A258" s="23">
        <f t="shared" si="12"/>
        <v>39934</v>
      </c>
      <c r="B258" s="20" t="s">
        <v>48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45051</v>
      </c>
    </row>
    <row r="259" spans="1:11" x14ac:dyDescent="0.3">
      <c r="A259" s="23"/>
      <c r="B259" s="20" t="s">
        <v>46</v>
      </c>
      <c r="C259" s="13"/>
      <c r="D259" s="39"/>
      <c r="E259" s="13"/>
      <c r="F259" s="20"/>
      <c r="G259" s="13"/>
      <c r="H259" s="39"/>
      <c r="I259" s="13"/>
      <c r="J259" s="11"/>
      <c r="K259" s="20" t="s">
        <v>209</v>
      </c>
    </row>
    <row r="260" spans="1:11" x14ac:dyDescent="0.3">
      <c r="A260" s="23"/>
      <c r="B260" s="20" t="s">
        <v>51</v>
      </c>
      <c r="C260" s="13"/>
      <c r="D260" s="39"/>
      <c r="E260" s="13"/>
      <c r="F260" s="20"/>
      <c r="G260" s="13"/>
      <c r="H260" s="39">
        <v>2</v>
      </c>
      <c r="I260" s="13"/>
      <c r="J260" s="11"/>
      <c r="K260" s="20" t="s">
        <v>210</v>
      </c>
    </row>
    <row r="261" spans="1:11" x14ac:dyDescent="0.3">
      <c r="A261" s="23"/>
      <c r="B261" s="20" t="s">
        <v>48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2">
        <v>45072</v>
      </c>
    </row>
    <row r="262" spans="1:11" x14ac:dyDescent="0.3">
      <c r="A262" s="23"/>
      <c r="B262" s="20" t="s">
        <v>156</v>
      </c>
      <c r="C262" s="13"/>
      <c r="D262" s="39">
        <v>0.12100000000000001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f>EDATE(A258,1)</f>
        <v>39965</v>
      </c>
      <c r="B263" s="20" t="s">
        <v>51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2</v>
      </c>
      <c r="I263" s="13"/>
      <c r="J263" s="11"/>
      <c r="K263" s="20" t="s">
        <v>212</v>
      </c>
    </row>
    <row r="264" spans="1:11" x14ac:dyDescent="0.3">
      <c r="A264" s="23"/>
      <c r="B264" s="20" t="s">
        <v>51</v>
      </c>
      <c r="C264" s="13"/>
      <c r="D264" s="39"/>
      <c r="E264" s="13"/>
      <c r="F264" s="20"/>
      <c r="G264" s="13"/>
      <c r="H264" s="39">
        <v>2</v>
      </c>
      <c r="I264" s="13"/>
      <c r="J264" s="11"/>
      <c r="K264" s="20" t="s">
        <v>213</v>
      </c>
    </row>
    <row r="265" spans="1:11" x14ac:dyDescent="0.3">
      <c r="A265" s="23"/>
      <c r="B265" s="20" t="s">
        <v>211</v>
      </c>
      <c r="C265" s="13"/>
      <c r="D265" s="39"/>
      <c r="E265" s="13"/>
      <c r="F265" s="20"/>
      <c r="G265" s="13"/>
      <c r="H265" s="39">
        <v>2.5</v>
      </c>
      <c r="I265" s="13"/>
      <c r="J265" s="11"/>
      <c r="K265" s="20" t="s">
        <v>214</v>
      </c>
    </row>
    <row r="266" spans="1:11" x14ac:dyDescent="0.3">
      <c r="A266" s="23"/>
      <c r="B266" s="20" t="s">
        <v>51</v>
      </c>
      <c r="C266" s="13"/>
      <c r="D266" s="39"/>
      <c r="E266" s="13"/>
      <c r="F266" s="20"/>
      <c r="G266" s="13"/>
      <c r="H266" s="39">
        <v>2</v>
      </c>
      <c r="I266" s="13"/>
      <c r="J266" s="11"/>
      <c r="K266" s="20" t="s">
        <v>215</v>
      </c>
    </row>
    <row r="267" spans="1:11" x14ac:dyDescent="0.3">
      <c r="A267" s="23"/>
      <c r="B267" s="20" t="s">
        <v>117</v>
      </c>
      <c r="C267" s="13"/>
      <c r="D267" s="39">
        <v>0.115</v>
      </c>
      <c r="E267" s="13"/>
      <c r="F267" s="20"/>
      <c r="G267" s="13"/>
      <c r="H267" s="39"/>
      <c r="I267" s="13"/>
      <c r="J267" s="11"/>
      <c r="K267" s="20"/>
    </row>
    <row r="268" spans="1:11" x14ac:dyDescent="0.3">
      <c r="A268" s="23">
        <f>EDATE(A263,1)</f>
        <v>39995</v>
      </c>
      <c r="B268" s="20" t="s">
        <v>48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45109</v>
      </c>
    </row>
    <row r="269" spans="1:11" x14ac:dyDescent="0.3">
      <c r="A269" s="23"/>
      <c r="B269" s="20" t="s">
        <v>130</v>
      </c>
      <c r="C269" s="13"/>
      <c r="D269" s="39"/>
      <c r="E269" s="13"/>
      <c r="F269" s="20"/>
      <c r="G269" s="13"/>
      <c r="H269" s="39">
        <v>1.5</v>
      </c>
      <c r="I269" s="13"/>
      <c r="J269" s="11"/>
      <c r="K269" s="20" t="s">
        <v>217</v>
      </c>
    </row>
    <row r="270" spans="1:11" x14ac:dyDescent="0.3">
      <c r="A270" s="23"/>
      <c r="B270" s="20" t="s">
        <v>216</v>
      </c>
      <c r="C270" s="13"/>
      <c r="D270" s="39">
        <v>0.221</v>
      </c>
      <c r="E270" s="13"/>
      <c r="F270" s="20"/>
      <c r="G270" s="13"/>
      <c r="H270" s="39"/>
      <c r="I270" s="13"/>
      <c r="J270" s="11"/>
      <c r="K270" s="20"/>
    </row>
    <row r="271" spans="1:11" x14ac:dyDescent="0.3">
      <c r="A271" s="23">
        <f>EDATE(A268,1)</f>
        <v>40026</v>
      </c>
      <c r="B271" s="20" t="s">
        <v>163</v>
      </c>
      <c r="C271" s="13">
        <v>1.25</v>
      </c>
      <c r="D271" s="39">
        <v>1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52">
        <v>45163</v>
      </c>
    </row>
    <row r="272" spans="1:11" x14ac:dyDescent="0.3">
      <c r="A272" s="23"/>
      <c r="B272" s="20" t="s">
        <v>51</v>
      </c>
      <c r="C272" s="13"/>
      <c r="D272" s="39"/>
      <c r="E272" s="13"/>
      <c r="F272" s="20"/>
      <c r="G272" s="13"/>
      <c r="H272" s="39">
        <v>2</v>
      </c>
      <c r="I272" s="13"/>
      <c r="J272" s="11"/>
      <c r="K272" s="20" t="s">
        <v>219</v>
      </c>
    </row>
    <row r="273" spans="1:11" x14ac:dyDescent="0.3">
      <c r="A273" s="23"/>
      <c r="B273" s="20" t="s">
        <v>218</v>
      </c>
      <c r="C273" s="13"/>
      <c r="D273" s="39">
        <v>0.10800000000000001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EDATE(A271,1)</f>
        <v>40057</v>
      </c>
      <c r="B274" s="20" t="s">
        <v>48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2">
        <v>45197</v>
      </c>
    </row>
    <row r="275" spans="1:11" x14ac:dyDescent="0.3">
      <c r="A275" s="23"/>
      <c r="B275" s="20" t="s">
        <v>175</v>
      </c>
      <c r="C275" s="13"/>
      <c r="D275" s="39">
        <v>8.1000000000000016E-2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23">
        <f>EDATE(A274,1)</f>
        <v>40087</v>
      </c>
      <c r="B276" s="20" t="s">
        <v>48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2">
        <v>45208</v>
      </c>
    </row>
    <row r="277" spans="1:11" x14ac:dyDescent="0.3">
      <c r="A277" s="23"/>
      <c r="B277" s="20" t="s">
        <v>48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52">
        <v>45220</v>
      </c>
    </row>
    <row r="278" spans="1:11" x14ac:dyDescent="0.3">
      <c r="A278" s="23"/>
      <c r="B278" s="20" t="s">
        <v>220</v>
      </c>
      <c r="C278" s="13"/>
      <c r="D278" s="39">
        <v>0.43099999999999999</v>
      </c>
      <c r="E278" s="13"/>
      <c r="F278" s="20"/>
      <c r="G278" s="13"/>
      <c r="H278" s="39"/>
      <c r="I278" s="13"/>
      <c r="J278" s="11"/>
      <c r="K278" s="20"/>
    </row>
    <row r="279" spans="1:11" x14ac:dyDescent="0.3">
      <c r="A279" s="23">
        <f>EDATE(A276,1)</f>
        <v>40118</v>
      </c>
      <c r="B279" s="20" t="s">
        <v>221</v>
      </c>
      <c r="C279" s="13">
        <v>1.25</v>
      </c>
      <c r="D279" s="39">
        <v>0.39200000000000002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3">
      <c r="A280" s="23">
        <f t="shared" si="12"/>
        <v>40148</v>
      </c>
      <c r="B280" s="20" t="s">
        <v>89</v>
      </c>
      <c r="C280" s="13">
        <v>1.25</v>
      </c>
      <c r="D280" s="39">
        <v>4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/>
      <c r="B281" s="20" t="s">
        <v>223</v>
      </c>
      <c r="C281" s="13"/>
      <c r="D281" s="39">
        <v>0.44</v>
      </c>
      <c r="E281" s="13"/>
      <c r="F281" s="20"/>
      <c r="G281" s="13"/>
      <c r="H281" s="39"/>
      <c r="I281" s="13"/>
      <c r="J281" s="11"/>
      <c r="K281" s="20"/>
    </row>
    <row r="282" spans="1:11" x14ac:dyDescent="0.3">
      <c r="A282" s="48" t="s">
        <v>222</v>
      </c>
      <c r="B282" s="20"/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3">
      <c r="A283" s="23">
        <f>EDATE(A280,1)</f>
        <v>40179</v>
      </c>
      <c r="B283" s="20" t="s">
        <v>46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 t="s">
        <v>224</v>
      </c>
    </row>
    <row r="284" spans="1:11" x14ac:dyDescent="0.3">
      <c r="A284" s="23"/>
      <c r="B284" s="20" t="s">
        <v>165</v>
      </c>
      <c r="C284" s="13"/>
      <c r="D284" s="39">
        <v>0.254</v>
      </c>
      <c r="E284" s="13"/>
      <c r="F284" s="20"/>
      <c r="G284" s="13"/>
      <c r="H284" s="39"/>
      <c r="I284" s="13"/>
      <c r="J284" s="11"/>
      <c r="K284" s="20"/>
    </row>
    <row r="285" spans="1:11" x14ac:dyDescent="0.3">
      <c r="A285" s="23">
        <f>EDATE(A283,1)</f>
        <v>40210</v>
      </c>
      <c r="B285" s="20" t="s">
        <v>48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1</v>
      </c>
      <c r="I285" s="13"/>
      <c r="J285" s="11"/>
      <c r="K285" s="52">
        <v>44972</v>
      </c>
    </row>
    <row r="286" spans="1:11" x14ac:dyDescent="0.3">
      <c r="A286" s="23"/>
      <c r="B286" s="20" t="s">
        <v>48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2">
        <v>44979</v>
      </c>
    </row>
    <row r="287" spans="1:11" x14ac:dyDescent="0.3">
      <c r="A287" s="23"/>
      <c r="B287" s="20" t="s">
        <v>225</v>
      </c>
      <c r="C287" s="13"/>
      <c r="D287" s="39">
        <v>0.33100000000000002</v>
      </c>
      <c r="E287" s="13"/>
      <c r="F287" s="20"/>
      <c r="G287" s="13"/>
      <c r="H287" s="39"/>
      <c r="I287" s="13"/>
      <c r="J287" s="11"/>
      <c r="K287" s="52"/>
    </row>
    <row r="288" spans="1:11" x14ac:dyDescent="0.3">
      <c r="A288" s="23">
        <f>EDATE(A285,1)</f>
        <v>40238</v>
      </c>
      <c r="B288" s="20" t="s">
        <v>67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3</v>
      </c>
      <c r="I288" s="13"/>
      <c r="J288" s="11"/>
      <c r="K288" s="20" t="s">
        <v>227</v>
      </c>
    </row>
    <row r="289" spans="1:11" x14ac:dyDescent="0.3">
      <c r="A289" s="23"/>
      <c r="B289" s="20" t="s">
        <v>48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2">
        <v>44990</v>
      </c>
    </row>
    <row r="290" spans="1:11" x14ac:dyDescent="0.3">
      <c r="A290" s="23"/>
      <c r="B290" s="20" t="s">
        <v>46</v>
      </c>
      <c r="C290" s="13"/>
      <c r="D290" s="39"/>
      <c r="E290" s="13"/>
      <c r="F290" s="20"/>
      <c r="G290" s="13"/>
      <c r="H290" s="39"/>
      <c r="I290" s="13"/>
      <c r="J290" s="11"/>
      <c r="K290" s="20" t="s">
        <v>228</v>
      </c>
    </row>
    <row r="291" spans="1:11" x14ac:dyDescent="0.3">
      <c r="A291" s="23"/>
      <c r="B291" s="20" t="s">
        <v>68</v>
      </c>
      <c r="C291" s="13"/>
      <c r="D291" s="39">
        <v>2</v>
      </c>
      <c r="E291" s="13"/>
      <c r="F291" s="20"/>
      <c r="G291" s="13"/>
      <c r="H291" s="39"/>
      <c r="I291" s="13"/>
      <c r="J291" s="11"/>
      <c r="K291" s="20" t="s">
        <v>229</v>
      </c>
    </row>
    <row r="292" spans="1:11" x14ac:dyDescent="0.3">
      <c r="A292" s="23"/>
      <c r="B292" s="20" t="s">
        <v>130</v>
      </c>
      <c r="C292" s="13"/>
      <c r="D292" s="39"/>
      <c r="E292" s="13"/>
      <c r="F292" s="20"/>
      <c r="G292" s="13"/>
      <c r="H292" s="39">
        <v>1.5</v>
      </c>
      <c r="I292" s="13"/>
      <c r="J292" s="11"/>
      <c r="K292" s="20" t="s">
        <v>230</v>
      </c>
    </row>
    <row r="293" spans="1:11" x14ac:dyDescent="0.3">
      <c r="A293" s="23"/>
      <c r="B293" s="20" t="s">
        <v>226</v>
      </c>
      <c r="C293" s="13"/>
      <c r="D293" s="39">
        <v>0.40600000000000003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>EDATE(A288,1)</f>
        <v>40269</v>
      </c>
      <c r="B294" s="20" t="s">
        <v>46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231</v>
      </c>
    </row>
    <row r="295" spans="1:11" x14ac:dyDescent="0.3">
      <c r="A295" s="23"/>
      <c r="B295" s="20" t="s">
        <v>48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2">
        <v>45046</v>
      </c>
    </row>
    <row r="296" spans="1:11" x14ac:dyDescent="0.3">
      <c r="A296" s="23"/>
      <c r="B296" s="20" t="s">
        <v>101</v>
      </c>
      <c r="C296" s="13"/>
      <c r="D296" s="39">
        <v>4.6000000000000006E-2</v>
      </c>
      <c r="E296" s="13"/>
      <c r="F296" s="20"/>
      <c r="G296" s="13"/>
      <c r="H296" s="39"/>
      <c r="I296" s="13"/>
      <c r="J296" s="11"/>
      <c r="K296" s="20"/>
    </row>
    <row r="297" spans="1:11" x14ac:dyDescent="0.3">
      <c r="A297" s="23">
        <f>EDATE(A294,1)</f>
        <v>40299</v>
      </c>
      <c r="B297" s="20" t="s">
        <v>51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232</v>
      </c>
    </row>
    <row r="298" spans="1:11" x14ac:dyDescent="0.3">
      <c r="A298" s="23"/>
      <c r="B298" s="20" t="s">
        <v>48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2">
        <v>45063</v>
      </c>
    </row>
    <row r="299" spans="1:11" x14ac:dyDescent="0.3">
      <c r="A299" s="23"/>
      <c r="B299" s="20" t="s">
        <v>48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2">
        <v>45067</v>
      </c>
    </row>
    <row r="300" spans="1:11" x14ac:dyDescent="0.3">
      <c r="A300" s="23"/>
      <c r="B300" s="20" t="s">
        <v>188</v>
      </c>
      <c r="C300" s="13"/>
      <c r="D300" s="39">
        <v>0.308</v>
      </c>
      <c r="E300" s="13"/>
      <c r="F300" s="20"/>
      <c r="G300" s="13"/>
      <c r="H300" s="39"/>
      <c r="I300" s="13"/>
      <c r="J300" s="11"/>
      <c r="K300" s="20"/>
    </row>
    <row r="301" spans="1:11" x14ac:dyDescent="0.3">
      <c r="A301" s="23">
        <f>EDATE(A297,1)</f>
        <v>40330</v>
      </c>
      <c r="B301" s="20" t="s">
        <v>48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52">
        <v>45078</v>
      </c>
    </row>
    <row r="302" spans="1:11" x14ac:dyDescent="0.3">
      <c r="A302" s="23"/>
      <c r="B302" s="20" t="s">
        <v>67</v>
      </c>
      <c r="C302" s="13"/>
      <c r="D302" s="39"/>
      <c r="E302" s="13"/>
      <c r="F302" s="20"/>
      <c r="G302" s="13"/>
      <c r="H302" s="39">
        <v>3</v>
      </c>
      <c r="I302" s="13"/>
      <c r="J302" s="11"/>
      <c r="K302" s="20" t="s">
        <v>234</v>
      </c>
    </row>
    <row r="303" spans="1:11" x14ac:dyDescent="0.3">
      <c r="A303" s="23"/>
      <c r="B303" s="20" t="s">
        <v>233</v>
      </c>
      <c r="C303" s="13"/>
      <c r="D303" s="39">
        <v>0.30199999999999999</v>
      </c>
      <c r="E303" s="13"/>
      <c r="F303" s="20"/>
      <c r="G303" s="13"/>
      <c r="H303" s="39"/>
      <c r="I303" s="13"/>
      <c r="J303" s="11"/>
      <c r="K303" s="20"/>
    </row>
    <row r="304" spans="1:11" x14ac:dyDescent="0.3">
      <c r="A304" s="23">
        <f>EDATE(A301,1)</f>
        <v>40360</v>
      </c>
      <c r="B304" s="20" t="s">
        <v>48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52">
        <v>45113</v>
      </c>
    </row>
    <row r="305" spans="1:11" x14ac:dyDescent="0.3">
      <c r="A305" s="23"/>
      <c r="B305" s="20" t="s">
        <v>235</v>
      </c>
      <c r="C305" s="13"/>
      <c r="D305" s="39">
        <v>1.01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EDATE(A304,1)</f>
        <v>40391</v>
      </c>
      <c r="B306" s="20" t="s">
        <v>163</v>
      </c>
      <c r="C306" s="13">
        <v>1.25</v>
      </c>
      <c r="D306" s="39">
        <v>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52">
        <v>45158</v>
      </c>
    </row>
    <row r="307" spans="1:11" x14ac:dyDescent="0.3">
      <c r="A307" s="23"/>
      <c r="B307" s="20" t="s">
        <v>236</v>
      </c>
      <c r="C307" s="13"/>
      <c r="D307" s="39">
        <v>9.4E-2</v>
      </c>
      <c r="E307" s="13"/>
      <c r="F307" s="20"/>
      <c r="G307" s="13"/>
      <c r="H307" s="39"/>
      <c r="I307" s="13"/>
      <c r="J307" s="11"/>
      <c r="K307" s="52"/>
    </row>
    <row r="308" spans="1:11" x14ac:dyDescent="0.3">
      <c r="A308" s="23">
        <f>EDATE(A306,1)</f>
        <v>40422</v>
      </c>
      <c r="B308" s="20" t="s">
        <v>48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52">
        <v>45196</v>
      </c>
    </row>
    <row r="309" spans="1:11" x14ac:dyDescent="0.3">
      <c r="A309" s="23"/>
      <c r="B309" s="20" t="s">
        <v>237</v>
      </c>
      <c r="C309" s="13"/>
      <c r="D309" s="39">
        <v>0.70399999999999996</v>
      </c>
      <c r="E309" s="13"/>
      <c r="F309" s="20"/>
      <c r="G309" s="13"/>
      <c r="H309" s="39"/>
      <c r="I309" s="13"/>
      <c r="J309" s="11"/>
      <c r="K309" s="20"/>
    </row>
    <row r="310" spans="1:11" x14ac:dyDescent="0.3">
      <c r="A310" s="23">
        <f>EDATE(A308,1)</f>
        <v>40452</v>
      </c>
      <c r="B310" s="20" t="s">
        <v>51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239</v>
      </c>
    </row>
    <row r="311" spans="1:11" x14ac:dyDescent="0.3">
      <c r="A311" s="23"/>
      <c r="B311" s="20" t="s">
        <v>238</v>
      </c>
      <c r="C311" s="13"/>
      <c r="D311" s="39">
        <v>0.68700000000000006</v>
      </c>
      <c r="E311" s="13"/>
      <c r="F311" s="20"/>
      <c r="G311" s="13"/>
      <c r="H311" s="39"/>
      <c r="I311" s="13"/>
      <c r="J311" s="11"/>
      <c r="K311" s="20"/>
    </row>
    <row r="312" spans="1:11" x14ac:dyDescent="0.3">
      <c r="A312" s="23">
        <f>EDATE(A310,1)</f>
        <v>40483</v>
      </c>
      <c r="B312" s="20" t="s">
        <v>127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4</v>
      </c>
      <c r="I312" s="13"/>
      <c r="J312" s="11"/>
      <c r="K312" s="20" t="s">
        <v>241</v>
      </c>
    </row>
    <row r="313" spans="1:11" x14ac:dyDescent="0.3">
      <c r="A313" s="23"/>
      <c r="B313" s="20" t="s">
        <v>48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2">
        <v>45242</v>
      </c>
    </row>
    <row r="314" spans="1:11" x14ac:dyDescent="0.3">
      <c r="A314" s="23"/>
      <c r="B314" s="20" t="s">
        <v>240</v>
      </c>
      <c r="C314" s="13"/>
      <c r="D314" s="39">
        <v>0.88100000000000001</v>
      </c>
      <c r="E314" s="13"/>
      <c r="F314" s="20"/>
      <c r="G314" s="13"/>
      <c r="H314" s="39"/>
      <c r="I314" s="13"/>
      <c r="J314" s="11"/>
      <c r="K314" s="20"/>
    </row>
    <row r="315" spans="1:11" x14ac:dyDescent="0.3">
      <c r="A315" s="23">
        <f t="shared" ref="A315" si="13">EDATE(A312,1)</f>
        <v>40513</v>
      </c>
      <c r="B315" s="20" t="s">
        <v>51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2</v>
      </c>
      <c r="I315" s="13"/>
      <c r="J315" s="11"/>
      <c r="K315" s="20" t="s">
        <v>243</v>
      </c>
    </row>
    <row r="316" spans="1:11" x14ac:dyDescent="0.3">
      <c r="A316" s="23"/>
      <c r="B316" s="20" t="s">
        <v>68</v>
      </c>
      <c r="C316" s="13"/>
      <c r="D316" s="39">
        <v>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/>
      <c r="B317" s="20" t="s">
        <v>242</v>
      </c>
      <c r="C317" s="13"/>
      <c r="D317" s="39">
        <v>0.98299999999999998</v>
      </c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3">
      <c r="A318" s="48" t="s">
        <v>244</v>
      </c>
      <c r="B318" s="20"/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3">
      <c r="A319" s="23">
        <f>EDATE(A315,1)</f>
        <v>40544</v>
      </c>
      <c r="B319" s="20" t="s">
        <v>245</v>
      </c>
      <c r="C319" s="13">
        <v>1.25</v>
      </c>
      <c r="D319" s="39">
        <v>0.55400000000000005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>
        <f>EDATE(A319,1)</f>
        <v>40575</v>
      </c>
      <c r="B320" s="20" t="s">
        <v>51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252</v>
      </c>
    </row>
    <row r="321" spans="1:11" x14ac:dyDescent="0.3">
      <c r="A321" s="23"/>
      <c r="B321" s="20" t="s">
        <v>246</v>
      </c>
      <c r="C321" s="13"/>
      <c r="D321" s="39">
        <v>6</v>
      </c>
      <c r="E321" s="13"/>
      <c r="F321" s="20"/>
      <c r="G321" s="13"/>
      <c r="H321" s="39"/>
      <c r="I321" s="13"/>
      <c r="J321" s="11"/>
      <c r="K321" s="20" t="s">
        <v>253</v>
      </c>
    </row>
    <row r="322" spans="1:11" x14ac:dyDescent="0.3">
      <c r="A322" s="23"/>
      <c r="B322" s="20" t="s">
        <v>247</v>
      </c>
      <c r="C322" s="13"/>
      <c r="D322" s="39">
        <v>0.312</v>
      </c>
      <c r="E322" s="13"/>
      <c r="F322" s="20"/>
      <c r="G322" s="13"/>
      <c r="H322" s="39"/>
      <c r="I322" s="13"/>
      <c r="J322" s="11"/>
      <c r="K322" s="20"/>
    </row>
    <row r="323" spans="1:11" x14ac:dyDescent="0.3">
      <c r="A323" s="23">
        <f>EDATE(A320,1)</f>
        <v>40603</v>
      </c>
      <c r="B323" s="20" t="s">
        <v>248</v>
      </c>
      <c r="C323" s="13">
        <v>1.25</v>
      </c>
      <c r="D323" s="39">
        <v>0.60399999999999998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ref="A324:A328" si="14">EDATE(A323,1)</f>
        <v>40634</v>
      </c>
      <c r="B324" s="20" t="s">
        <v>249</v>
      </c>
      <c r="C324" s="13">
        <v>1.25</v>
      </c>
      <c r="D324" s="39">
        <v>3.0270000000000001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14"/>
        <v>40664</v>
      </c>
      <c r="B325" s="20" t="s">
        <v>67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3</v>
      </c>
      <c r="I325" s="13"/>
      <c r="J325" s="11"/>
      <c r="K325" s="20" t="s">
        <v>254</v>
      </c>
    </row>
    <row r="326" spans="1:11" x14ac:dyDescent="0.3">
      <c r="A326" s="23"/>
      <c r="B326" s="20" t="s">
        <v>250</v>
      </c>
      <c r="C326" s="13"/>
      <c r="D326" s="39">
        <v>0.28100000000000003</v>
      </c>
      <c r="E326" s="13"/>
      <c r="F326" s="20"/>
      <c r="G326" s="13"/>
      <c r="H326" s="39"/>
      <c r="I326" s="13"/>
      <c r="J326" s="11"/>
      <c r="K326" s="20"/>
    </row>
    <row r="327" spans="1:11" x14ac:dyDescent="0.3">
      <c r="A327" s="23">
        <f>EDATE(A325,1)</f>
        <v>40695</v>
      </c>
      <c r="B327" s="20" t="s">
        <v>251</v>
      </c>
      <c r="C327" s="13">
        <v>1.25</v>
      </c>
      <c r="D327" s="39">
        <v>1.177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14"/>
        <v>40725</v>
      </c>
      <c r="B328" s="20" t="s">
        <v>51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256</v>
      </c>
    </row>
    <row r="329" spans="1:11" x14ac:dyDescent="0.3">
      <c r="A329" s="23"/>
      <c r="B329" s="20" t="s">
        <v>127</v>
      </c>
      <c r="C329" s="13"/>
      <c r="D329" s="39"/>
      <c r="E329" s="13"/>
      <c r="F329" s="20"/>
      <c r="G329" s="13"/>
      <c r="H329" s="39">
        <v>4</v>
      </c>
      <c r="I329" s="13"/>
      <c r="J329" s="11"/>
      <c r="K329" s="20" t="s">
        <v>257</v>
      </c>
    </row>
    <row r="330" spans="1:11" x14ac:dyDescent="0.3">
      <c r="A330" s="23"/>
      <c r="B330" s="20" t="s">
        <v>255</v>
      </c>
      <c r="C330" s="13"/>
      <c r="D330" s="39">
        <v>9</v>
      </c>
      <c r="E330" s="13"/>
      <c r="F330" s="20"/>
      <c r="G330" s="13"/>
      <c r="H330" s="39"/>
      <c r="I330" s="13"/>
      <c r="J330" s="11"/>
      <c r="K330" s="20" t="s">
        <v>258</v>
      </c>
    </row>
    <row r="331" spans="1:11" x14ac:dyDescent="0.3">
      <c r="A331" s="23">
        <f>EDATE(A328,1)</f>
        <v>40756</v>
      </c>
      <c r="B331" s="20" t="s">
        <v>259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7</v>
      </c>
      <c r="I331" s="13"/>
      <c r="J331" s="11"/>
      <c r="K331" s="20" t="s">
        <v>260</v>
      </c>
    </row>
    <row r="332" spans="1:11" x14ac:dyDescent="0.3">
      <c r="A332" s="23"/>
      <c r="B332" s="20" t="s">
        <v>127</v>
      </c>
      <c r="C332" s="13"/>
      <c r="D332" s="39"/>
      <c r="E332" s="13"/>
      <c r="F332" s="20"/>
      <c r="G332" s="13"/>
      <c r="H332" s="39">
        <v>4</v>
      </c>
      <c r="I332" s="13"/>
      <c r="J332" s="11"/>
      <c r="K332" s="20" t="s">
        <v>261</v>
      </c>
    </row>
    <row r="333" spans="1:11" x14ac:dyDescent="0.3">
      <c r="A333" s="23"/>
      <c r="B333" s="20" t="s">
        <v>48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52">
        <v>45162</v>
      </c>
    </row>
    <row r="334" spans="1:11" x14ac:dyDescent="0.3">
      <c r="A334" s="23">
        <f>EDATE(A331,1)</f>
        <v>40787</v>
      </c>
      <c r="B334" s="20" t="s">
        <v>67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3</v>
      </c>
      <c r="I334" s="13"/>
      <c r="J334" s="11"/>
      <c r="K334" s="20" t="s">
        <v>262</v>
      </c>
    </row>
    <row r="335" spans="1:11" x14ac:dyDescent="0.3">
      <c r="A335" s="23"/>
      <c r="B335" s="20" t="s">
        <v>48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2">
        <v>45176</v>
      </c>
    </row>
    <row r="336" spans="1:11" x14ac:dyDescent="0.3">
      <c r="A336" s="23"/>
      <c r="B336" s="20" t="s">
        <v>48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20"/>
    </row>
    <row r="337" spans="1:11" x14ac:dyDescent="0.3">
      <c r="A337" s="23"/>
      <c r="B337" s="20" t="s">
        <v>46</v>
      </c>
      <c r="C337" s="13"/>
      <c r="D337" s="39"/>
      <c r="E337" s="13"/>
      <c r="F337" s="20"/>
      <c r="G337" s="13"/>
      <c r="H337" s="39"/>
      <c r="I337" s="13"/>
      <c r="J337" s="11"/>
      <c r="K337" s="20" t="s">
        <v>263</v>
      </c>
    </row>
    <row r="338" spans="1:11" x14ac:dyDescent="0.3">
      <c r="A338" s="23">
        <f>EDATE(A334,1)</f>
        <v>40817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>
        <v>1</v>
      </c>
      <c r="I338" s="13"/>
      <c r="J338" s="11"/>
      <c r="K338" s="52">
        <v>45246</v>
      </c>
    </row>
    <row r="339" spans="1:11" x14ac:dyDescent="0.3">
      <c r="A339" s="23">
        <f>EDATE(A338,1)</f>
        <v>40848</v>
      </c>
      <c r="B339" s="20" t="s">
        <v>48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2">
        <v>45252</v>
      </c>
    </row>
    <row r="340" spans="1:11" x14ac:dyDescent="0.3">
      <c r="A340" s="23"/>
      <c r="B340" s="20" t="s">
        <v>48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20"/>
    </row>
    <row r="341" spans="1:11" x14ac:dyDescent="0.3">
      <c r="A341" s="23"/>
      <c r="B341" s="20" t="s">
        <v>264</v>
      </c>
      <c r="C341" s="13"/>
      <c r="D341" s="39">
        <v>0.27900000000000003</v>
      </c>
      <c r="E341" s="13"/>
      <c r="F341" s="20"/>
      <c r="G341" s="13"/>
      <c r="H341" s="39"/>
      <c r="I341" s="13"/>
      <c r="J341" s="11"/>
      <c r="K341" s="20"/>
    </row>
    <row r="342" spans="1:11" x14ac:dyDescent="0.3">
      <c r="A342" s="23">
        <f>EDATE(A339,1)</f>
        <v>40878</v>
      </c>
      <c r="B342" s="20" t="s">
        <v>67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3</v>
      </c>
      <c r="I342" s="13"/>
      <c r="J342" s="11"/>
      <c r="K342" s="20" t="s">
        <v>265</v>
      </c>
    </row>
    <row r="343" spans="1:11" x14ac:dyDescent="0.3">
      <c r="A343" s="23"/>
      <c r="B343" s="20" t="s">
        <v>48</v>
      </c>
      <c r="C343" s="13"/>
      <c r="D343" s="39"/>
      <c r="E343" s="13"/>
      <c r="F343" s="20"/>
      <c r="G343" s="13" t="str">
        <f>IF(ISBLANK(Table1[[#This Row],[EARNED]]),"",Table1[[#This Row],[EARNED]])</f>
        <v/>
      </c>
      <c r="H343" s="39">
        <v>1</v>
      </c>
      <c r="I343" s="13"/>
      <c r="J343" s="11"/>
      <c r="K343" s="52">
        <v>45269</v>
      </c>
    </row>
    <row r="344" spans="1:11" x14ac:dyDescent="0.3">
      <c r="A344" s="23"/>
      <c r="B344" s="20" t="s">
        <v>67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3</v>
      </c>
      <c r="I344" s="13"/>
      <c r="J344" s="11"/>
      <c r="K344" s="20"/>
    </row>
    <row r="345" spans="1:11" x14ac:dyDescent="0.3">
      <c r="A345" s="23"/>
      <c r="B345" s="20" t="s">
        <v>48</v>
      </c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>
        <v>1</v>
      </c>
      <c r="I345" s="13"/>
      <c r="J345" s="11"/>
      <c r="K345" s="52">
        <v>45281</v>
      </c>
    </row>
    <row r="346" spans="1:11" x14ac:dyDescent="0.3">
      <c r="A346" s="23"/>
      <c r="B346" s="20" t="s">
        <v>51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2</v>
      </c>
      <c r="I346" s="13"/>
      <c r="J346" s="11"/>
      <c r="K346" s="20" t="s">
        <v>266</v>
      </c>
    </row>
    <row r="347" spans="1:11" x14ac:dyDescent="0.3">
      <c r="A347" s="23"/>
      <c r="B347" s="20" t="s">
        <v>127</v>
      </c>
      <c r="C347" s="13"/>
      <c r="D347" s="39"/>
      <c r="E347" s="13"/>
      <c r="F347" s="20"/>
      <c r="G347" s="13"/>
      <c r="H347" s="39">
        <v>4</v>
      </c>
      <c r="I347" s="13"/>
      <c r="J347" s="11"/>
      <c r="K347" s="20" t="s">
        <v>268</v>
      </c>
    </row>
    <row r="348" spans="1:11" x14ac:dyDescent="0.3">
      <c r="A348" s="23"/>
      <c r="B348" s="20" t="s">
        <v>269</v>
      </c>
      <c r="C348" s="13"/>
      <c r="D348" s="39">
        <v>1.4330000000000001</v>
      </c>
      <c r="E348" s="13"/>
      <c r="F348" s="20"/>
      <c r="G348" s="13"/>
      <c r="H348" s="39"/>
      <c r="I348" s="13"/>
      <c r="J348" s="11"/>
      <c r="K348" s="20"/>
    </row>
    <row r="349" spans="1:11" x14ac:dyDescent="0.3">
      <c r="A349" s="48" t="s">
        <v>267</v>
      </c>
      <c r="B349" s="20"/>
      <c r="C349" s="13"/>
      <c r="D349" s="39"/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3">
      <c r="A350" s="23">
        <f>EDATE(A342,1)</f>
        <v>40909</v>
      </c>
      <c r="B350" s="20" t="s">
        <v>270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 t="s">
        <v>271</v>
      </c>
    </row>
    <row r="351" spans="1:11" x14ac:dyDescent="0.3">
      <c r="A351" s="23"/>
      <c r="B351" s="20" t="s">
        <v>48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2">
        <v>44938</v>
      </c>
    </row>
    <row r="352" spans="1:11" x14ac:dyDescent="0.3">
      <c r="A352" s="23"/>
      <c r="B352" s="20" t="s">
        <v>48</v>
      </c>
      <c r="C352" s="13"/>
      <c r="D352" s="39"/>
      <c r="E352" s="13"/>
      <c r="F352" s="20"/>
      <c r="G352" s="13"/>
      <c r="H352" s="39">
        <v>1</v>
      </c>
      <c r="I352" s="13"/>
      <c r="J352" s="11"/>
      <c r="K352" s="20" t="s">
        <v>272</v>
      </c>
    </row>
    <row r="353" spans="1:11" x14ac:dyDescent="0.3">
      <c r="A353" s="23">
        <f>EDATE(A350,1)</f>
        <v>40940</v>
      </c>
      <c r="B353" s="20" t="s">
        <v>73</v>
      </c>
      <c r="C353" s="13">
        <v>1.25</v>
      </c>
      <c r="D353" s="39">
        <v>5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273</v>
      </c>
    </row>
    <row r="354" spans="1:11" x14ac:dyDescent="0.3">
      <c r="A354" s="23"/>
      <c r="B354" s="20" t="s">
        <v>67</v>
      </c>
      <c r="C354" s="13"/>
      <c r="D354" s="39"/>
      <c r="E354" s="13"/>
      <c r="F354" s="20"/>
      <c r="G354" s="13"/>
      <c r="H354" s="39">
        <v>3</v>
      </c>
      <c r="I354" s="13"/>
      <c r="J354" s="11"/>
      <c r="K354" s="20" t="s">
        <v>274</v>
      </c>
    </row>
    <row r="355" spans="1:11" x14ac:dyDescent="0.3">
      <c r="A355" s="23"/>
      <c r="B355" s="20" t="s">
        <v>52</v>
      </c>
      <c r="C355" s="13"/>
      <c r="D355" s="39">
        <v>3</v>
      </c>
      <c r="E355" s="13"/>
      <c r="F355" s="20"/>
      <c r="G355" s="13"/>
      <c r="H355" s="39"/>
      <c r="I355" s="13"/>
      <c r="J355" s="11"/>
      <c r="K355" s="20" t="s">
        <v>275</v>
      </c>
    </row>
    <row r="356" spans="1:11" x14ac:dyDescent="0.3">
      <c r="A356" s="23"/>
      <c r="B356" s="20" t="s">
        <v>163</v>
      </c>
      <c r="C356" s="13"/>
      <c r="D356" s="39">
        <v>1</v>
      </c>
      <c r="E356" s="13"/>
      <c r="F356" s="20"/>
      <c r="G356" s="13"/>
      <c r="H356" s="39"/>
      <c r="I356" s="13"/>
      <c r="J356" s="11"/>
      <c r="K356" s="52">
        <v>44987</v>
      </c>
    </row>
    <row r="357" spans="1:11" x14ac:dyDescent="0.3">
      <c r="A357" s="23"/>
      <c r="B357" s="20" t="s">
        <v>49</v>
      </c>
      <c r="C357" s="13"/>
      <c r="D357" s="39">
        <v>3</v>
      </c>
      <c r="E357" s="13"/>
      <c r="F357" s="20"/>
      <c r="G357" s="13"/>
      <c r="H357" s="39"/>
      <c r="I357" s="13"/>
      <c r="J357" s="11"/>
      <c r="K357" s="20" t="s">
        <v>276</v>
      </c>
    </row>
    <row r="358" spans="1:11" x14ac:dyDescent="0.3">
      <c r="A358" s="23"/>
      <c r="B358" s="20" t="s">
        <v>53</v>
      </c>
      <c r="C358" s="13"/>
      <c r="D358" s="39">
        <v>5</v>
      </c>
      <c r="E358" s="13"/>
      <c r="F358" s="20"/>
      <c r="G358" s="13"/>
      <c r="H358" s="39"/>
      <c r="I358" s="13"/>
      <c r="J358" s="11"/>
      <c r="K358" s="20" t="s">
        <v>277</v>
      </c>
    </row>
    <row r="359" spans="1:11" x14ac:dyDescent="0.3">
      <c r="A359" s="23"/>
      <c r="B359" s="20" t="s">
        <v>50</v>
      </c>
      <c r="C359" s="13"/>
      <c r="D359" s="39">
        <v>1</v>
      </c>
      <c r="E359" s="13"/>
      <c r="F359" s="20"/>
      <c r="G359" s="13"/>
      <c r="H359" s="39"/>
      <c r="I359" s="13"/>
      <c r="J359" s="11"/>
      <c r="K359" s="52">
        <v>45000</v>
      </c>
    </row>
    <row r="360" spans="1:11" x14ac:dyDescent="0.3">
      <c r="A360" s="23"/>
      <c r="B360" s="20" t="s">
        <v>80</v>
      </c>
      <c r="C360" s="13"/>
      <c r="D360" s="39">
        <v>2</v>
      </c>
      <c r="E360" s="13"/>
      <c r="F360" s="20"/>
      <c r="G360" s="13"/>
      <c r="H360" s="39"/>
      <c r="I360" s="13"/>
      <c r="J360" s="11"/>
      <c r="K360" s="20" t="s">
        <v>278</v>
      </c>
    </row>
    <row r="361" spans="1:11" x14ac:dyDescent="0.3">
      <c r="A361" s="23">
        <f>EDATE(A353,1)</f>
        <v>40969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ref="A362:A375" si="15">EDATE(A361,1)</f>
        <v>41000</v>
      </c>
      <c r="B362" s="20" t="s">
        <v>78</v>
      </c>
      <c r="C362" s="13">
        <v>1.25</v>
      </c>
      <c r="D362" s="39">
        <v>3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280</v>
      </c>
    </row>
    <row r="363" spans="1:11" x14ac:dyDescent="0.3">
      <c r="A363" s="23"/>
      <c r="B363" s="20" t="s">
        <v>48</v>
      </c>
      <c r="C363" s="13"/>
      <c r="D363" s="39"/>
      <c r="E363" s="13"/>
      <c r="F363" s="20"/>
      <c r="G363" s="13"/>
      <c r="H363" s="39">
        <v>1</v>
      </c>
      <c r="I363" s="13"/>
      <c r="J363" s="11"/>
      <c r="K363" s="52">
        <v>45039</v>
      </c>
    </row>
    <row r="364" spans="1:11" x14ac:dyDescent="0.3">
      <c r="A364" s="23"/>
      <c r="B364" s="20" t="s">
        <v>61</v>
      </c>
      <c r="C364" s="13"/>
      <c r="D364" s="39">
        <v>0.5</v>
      </c>
      <c r="E364" s="13"/>
      <c r="F364" s="20"/>
      <c r="G364" s="13"/>
      <c r="H364" s="39">
        <v>1.5</v>
      </c>
      <c r="I364" s="13"/>
      <c r="J364" s="11"/>
      <c r="K364" s="20" t="s">
        <v>281</v>
      </c>
    </row>
    <row r="365" spans="1:11" x14ac:dyDescent="0.3">
      <c r="A365" s="23"/>
      <c r="B365" s="20" t="s">
        <v>279</v>
      </c>
      <c r="C365" s="13"/>
      <c r="D365" s="39">
        <v>21</v>
      </c>
      <c r="E365" s="13"/>
      <c r="F365" s="20"/>
      <c r="G365" s="13"/>
      <c r="H365" s="39"/>
      <c r="I365" s="13"/>
      <c r="J365" s="11"/>
      <c r="K365" s="20" t="s">
        <v>282</v>
      </c>
    </row>
    <row r="366" spans="1:11" x14ac:dyDescent="0.3">
      <c r="A366" s="23">
        <f>EDATE(A362,1)</f>
        <v>41030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15"/>
        <v>41061</v>
      </c>
      <c r="B367" s="20" t="s">
        <v>49</v>
      </c>
      <c r="C367" s="13">
        <v>1.25</v>
      </c>
      <c r="D367" s="39">
        <v>0.5</v>
      </c>
      <c r="E367" s="13"/>
      <c r="F367" s="20"/>
      <c r="G367" s="13">
        <f>IF(ISBLANK(Table1[[#This Row],[EARNED]]),"",Table1[[#This Row],[EARNED]])</f>
        <v>1.25</v>
      </c>
      <c r="H367" s="39">
        <v>2.5</v>
      </c>
      <c r="I367" s="13"/>
      <c r="J367" s="11"/>
      <c r="K367" s="20" t="s">
        <v>283</v>
      </c>
    </row>
    <row r="368" spans="1:11" x14ac:dyDescent="0.3">
      <c r="A368" s="23"/>
      <c r="B368" s="20" t="s">
        <v>50</v>
      </c>
      <c r="C368" s="13"/>
      <c r="D368" s="39">
        <v>1</v>
      </c>
      <c r="E368" s="13"/>
      <c r="F368" s="20"/>
      <c r="G368" s="13"/>
      <c r="H368" s="39"/>
      <c r="I368" s="13"/>
      <c r="J368" s="11"/>
      <c r="K368" s="52">
        <v>45092</v>
      </c>
    </row>
    <row r="369" spans="1:11" x14ac:dyDescent="0.3">
      <c r="A369" s="23"/>
      <c r="B369" s="20" t="s">
        <v>73</v>
      </c>
      <c r="C369" s="13"/>
      <c r="D369" s="39">
        <v>5</v>
      </c>
      <c r="E369" s="13"/>
      <c r="F369" s="20"/>
      <c r="G369" s="13"/>
      <c r="H369" s="39"/>
      <c r="I369" s="13"/>
      <c r="J369" s="11"/>
      <c r="K369" s="20" t="s">
        <v>284</v>
      </c>
    </row>
    <row r="370" spans="1:11" x14ac:dyDescent="0.3">
      <c r="A370" s="23">
        <f>EDATE(A367,1)</f>
        <v>41091</v>
      </c>
      <c r="B370" s="20" t="s">
        <v>48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52">
        <v>45134</v>
      </c>
    </row>
    <row r="371" spans="1:11" x14ac:dyDescent="0.3">
      <c r="A371" s="23"/>
      <c r="B371" s="20" t="s">
        <v>61</v>
      </c>
      <c r="C371" s="13"/>
      <c r="D371" s="39">
        <v>2</v>
      </c>
      <c r="E371" s="13"/>
      <c r="F371" s="20"/>
      <c r="G371" s="13"/>
      <c r="H371" s="39"/>
      <c r="I371" s="13"/>
      <c r="J371" s="11"/>
      <c r="K371" s="20" t="s">
        <v>285</v>
      </c>
    </row>
    <row r="372" spans="1:11" x14ac:dyDescent="0.3">
      <c r="A372" s="23">
        <f>EDATE(A370,1)</f>
        <v>41122</v>
      </c>
      <c r="B372" s="20" t="s">
        <v>53</v>
      </c>
      <c r="C372" s="13">
        <v>1.25</v>
      </c>
      <c r="D372" s="39">
        <v>3.5</v>
      </c>
      <c r="E372" s="13"/>
      <c r="F372" s="20"/>
      <c r="G372" s="13">
        <f>IF(ISBLANK(Table1[[#This Row],[EARNED]]),"",Table1[[#This Row],[EARNED]])</f>
        <v>1.25</v>
      </c>
      <c r="H372" s="39">
        <v>1.5</v>
      </c>
      <c r="I372" s="13"/>
      <c r="J372" s="11"/>
      <c r="K372" s="20" t="s">
        <v>287</v>
      </c>
    </row>
    <row r="373" spans="1:11" x14ac:dyDescent="0.3">
      <c r="A373" s="23"/>
      <c r="B373" s="20" t="s">
        <v>286</v>
      </c>
      <c r="C373" s="13"/>
      <c r="D373" s="39">
        <v>7</v>
      </c>
      <c r="E373" s="13"/>
      <c r="F373" s="20"/>
      <c r="G373" s="13"/>
      <c r="H373" s="39"/>
      <c r="I373" s="13"/>
      <c r="J373" s="11"/>
      <c r="K373" s="20"/>
    </row>
    <row r="374" spans="1:11" x14ac:dyDescent="0.3">
      <c r="A374" s="23">
        <f>EDATE(A372,1)</f>
        <v>41153</v>
      </c>
      <c r="B374" s="20"/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3">
      <c r="A375" s="23">
        <f t="shared" si="15"/>
        <v>41183</v>
      </c>
      <c r="B375" s="20" t="s">
        <v>78</v>
      </c>
      <c r="C375" s="13">
        <v>1.25</v>
      </c>
      <c r="D375" s="39">
        <v>3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 t="s">
        <v>288</v>
      </c>
    </row>
    <row r="376" spans="1:11" x14ac:dyDescent="0.3">
      <c r="A376" s="23"/>
      <c r="B376" s="20" t="s">
        <v>48</v>
      </c>
      <c r="C376" s="13"/>
      <c r="D376" s="39"/>
      <c r="E376" s="13"/>
      <c r="F376" s="20"/>
      <c r="G376" s="13"/>
      <c r="H376" s="39">
        <v>1</v>
      </c>
      <c r="I376" s="13"/>
      <c r="J376" s="11"/>
      <c r="K376" s="52">
        <v>45221</v>
      </c>
    </row>
    <row r="377" spans="1:11" x14ac:dyDescent="0.3">
      <c r="A377" s="23">
        <f>EDATE(A375,1)</f>
        <v>41214</v>
      </c>
      <c r="B377" s="20" t="s">
        <v>51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2</v>
      </c>
      <c r="I377" s="13"/>
      <c r="J377" s="11"/>
      <c r="K377" s="20" t="s">
        <v>289</v>
      </c>
    </row>
    <row r="378" spans="1:11" x14ac:dyDescent="0.3">
      <c r="A378" s="23"/>
      <c r="B378" s="20" t="s">
        <v>48</v>
      </c>
      <c r="C378" s="13"/>
      <c r="D378" s="39"/>
      <c r="E378" s="13"/>
      <c r="F378" s="20"/>
      <c r="G378" s="13"/>
      <c r="H378" s="39">
        <v>1</v>
      </c>
      <c r="I378" s="13"/>
      <c r="J378" s="11"/>
      <c r="K378" s="52">
        <v>45259</v>
      </c>
    </row>
    <row r="379" spans="1:11" x14ac:dyDescent="0.3">
      <c r="A379" s="23">
        <f>EDATE(A377,1)</f>
        <v>41244</v>
      </c>
      <c r="B379" s="20" t="s">
        <v>51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290</v>
      </c>
    </row>
    <row r="380" spans="1:11" x14ac:dyDescent="0.3">
      <c r="A380" s="23"/>
      <c r="B380" s="20" t="s">
        <v>49</v>
      </c>
      <c r="C380" s="13"/>
      <c r="D380" s="39">
        <v>3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291</v>
      </c>
    </row>
    <row r="381" spans="1:11" x14ac:dyDescent="0.3">
      <c r="A381" s="48" t="s">
        <v>292</v>
      </c>
      <c r="B381" s="20"/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3">
      <c r="A382" s="23">
        <f>EDATE(A379,1)</f>
        <v>41275</v>
      </c>
      <c r="B382" s="20" t="s">
        <v>48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1</v>
      </c>
      <c r="I382" s="13"/>
      <c r="J382" s="11"/>
      <c r="K382" s="52">
        <v>44937</v>
      </c>
    </row>
    <row r="383" spans="1:11" x14ac:dyDescent="0.3">
      <c r="A383" s="23"/>
      <c r="B383" s="20" t="s">
        <v>51</v>
      </c>
      <c r="C383" s="13"/>
      <c r="D383" s="39"/>
      <c r="E383" s="13"/>
      <c r="F383" s="20"/>
      <c r="G383" s="13"/>
      <c r="H383" s="39">
        <v>2</v>
      </c>
      <c r="I383" s="13"/>
      <c r="J383" s="11"/>
      <c r="K383" s="20" t="s">
        <v>293</v>
      </c>
    </row>
    <row r="384" spans="1:11" x14ac:dyDescent="0.3">
      <c r="A384" s="23">
        <f>EDATE(A382,1)</f>
        <v>41306</v>
      </c>
      <c r="B384" s="20" t="s">
        <v>48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2">
        <v>44971</v>
      </c>
    </row>
    <row r="385" spans="1:11" x14ac:dyDescent="0.3">
      <c r="A385" s="23"/>
      <c r="B385" s="20" t="s">
        <v>47</v>
      </c>
      <c r="C385" s="13"/>
      <c r="D385" s="39">
        <v>1</v>
      </c>
      <c r="E385" s="13"/>
      <c r="F385" s="20"/>
      <c r="G385" s="13"/>
      <c r="H385" s="39"/>
      <c r="I385" s="13"/>
      <c r="J385" s="11"/>
      <c r="K385" s="52">
        <v>44983</v>
      </c>
    </row>
    <row r="386" spans="1:11" x14ac:dyDescent="0.3">
      <c r="A386" s="23">
        <f>EDATE(A384,1)</f>
        <v>41334</v>
      </c>
      <c r="B386" s="20" t="s">
        <v>46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169</v>
      </c>
    </row>
    <row r="387" spans="1:11" x14ac:dyDescent="0.3">
      <c r="A387" s="23"/>
      <c r="B387" s="20" t="s">
        <v>294</v>
      </c>
      <c r="C387" s="13"/>
      <c r="D387" s="39">
        <v>1.5230000000000001</v>
      </c>
      <c r="E387" s="13"/>
      <c r="F387" s="20"/>
      <c r="G387" s="13"/>
      <c r="H387" s="39"/>
      <c r="I387" s="13"/>
      <c r="J387" s="11"/>
      <c r="K387" s="20"/>
    </row>
    <row r="388" spans="1:11" x14ac:dyDescent="0.3">
      <c r="A388" s="23">
        <f>EDATE(A386,1)</f>
        <v>41365</v>
      </c>
      <c r="B388" s="20" t="s">
        <v>48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45024</v>
      </c>
    </row>
    <row r="389" spans="1:11" x14ac:dyDescent="0.3">
      <c r="A389" s="23"/>
      <c r="B389" s="20" t="s">
        <v>78</v>
      </c>
      <c r="C389" s="13"/>
      <c r="D389" s="39">
        <v>3</v>
      </c>
      <c r="E389" s="13"/>
      <c r="F389" s="20"/>
      <c r="G389" s="13"/>
      <c r="H389" s="39"/>
      <c r="I389" s="13"/>
      <c r="J389" s="11"/>
      <c r="K389" s="20" t="s">
        <v>295</v>
      </c>
    </row>
    <row r="390" spans="1:11" x14ac:dyDescent="0.3">
      <c r="A390" s="23"/>
      <c r="B390" s="20" t="s">
        <v>48</v>
      </c>
      <c r="C390" s="13"/>
      <c r="D390" s="39"/>
      <c r="E390" s="13"/>
      <c r="F390" s="20"/>
      <c r="G390" s="13"/>
      <c r="H390" s="39">
        <v>1</v>
      </c>
      <c r="I390" s="13"/>
      <c r="J390" s="11"/>
      <c r="K390" s="52">
        <v>45052</v>
      </c>
    </row>
    <row r="391" spans="1:11" x14ac:dyDescent="0.3">
      <c r="A391" s="23">
        <f>EDATE(A388,1)</f>
        <v>41395</v>
      </c>
      <c r="B391" s="20" t="s">
        <v>48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1</v>
      </c>
      <c r="I391" s="13"/>
      <c r="J391" s="11"/>
      <c r="K391" s="52">
        <v>45060</v>
      </c>
    </row>
    <row r="392" spans="1:11" x14ac:dyDescent="0.3">
      <c r="A392" s="23">
        <f t="shared" ref="A392:A404" si="16">EDATE(A391,1)</f>
        <v>41426</v>
      </c>
      <c r="B392" s="20" t="s">
        <v>296</v>
      </c>
      <c r="C392" s="13">
        <v>1.25</v>
      </c>
      <c r="D392" s="39">
        <v>0.192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3">
      <c r="A393" s="23">
        <f t="shared" si="16"/>
        <v>41456</v>
      </c>
      <c r="B393" s="20" t="s">
        <v>68</v>
      </c>
      <c r="C393" s="13">
        <v>1.25</v>
      </c>
      <c r="D393" s="39">
        <v>2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297</v>
      </c>
    </row>
    <row r="394" spans="1:11" x14ac:dyDescent="0.3">
      <c r="A394" s="23"/>
      <c r="B394" s="20" t="s">
        <v>47</v>
      </c>
      <c r="C394" s="13"/>
      <c r="D394" s="39">
        <v>1</v>
      </c>
      <c r="E394" s="13"/>
      <c r="F394" s="20"/>
      <c r="G394" s="13"/>
      <c r="H394" s="39"/>
      <c r="I394" s="13"/>
      <c r="J394" s="11"/>
      <c r="K394" s="52">
        <v>45136</v>
      </c>
    </row>
    <row r="395" spans="1:11" x14ac:dyDescent="0.3">
      <c r="A395" s="23"/>
      <c r="B395" s="20" t="s">
        <v>298</v>
      </c>
      <c r="C395" s="13"/>
      <c r="D395" s="39">
        <v>0.74199999999999999</v>
      </c>
      <c r="E395" s="13"/>
      <c r="F395" s="20"/>
      <c r="G395" s="13"/>
      <c r="H395" s="39"/>
      <c r="I395" s="13"/>
      <c r="J395" s="11"/>
      <c r="K395" s="52"/>
    </row>
    <row r="396" spans="1:11" x14ac:dyDescent="0.3">
      <c r="A396" s="23">
        <f>EDATE(A393,1)</f>
        <v>41487</v>
      </c>
      <c r="B396" s="20" t="s">
        <v>48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52">
        <v>45140</v>
      </c>
    </row>
    <row r="397" spans="1:11" x14ac:dyDescent="0.3">
      <c r="A397" s="23"/>
      <c r="B397" s="20" t="s">
        <v>48</v>
      </c>
      <c r="C397" s="13"/>
      <c r="D397" s="39"/>
      <c r="E397" s="13"/>
      <c r="F397" s="20"/>
      <c r="G397" s="13"/>
      <c r="H397" s="39">
        <v>1</v>
      </c>
      <c r="I397" s="13"/>
      <c r="J397" s="11"/>
      <c r="K397" s="52">
        <v>45171</v>
      </c>
    </row>
    <row r="398" spans="1:11" x14ac:dyDescent="0.3">
      <c r="A398" s="23"/>
      <c r="B398" s="20" t="s">
        <v>173</v>
      </c>
      <c r="C398" s="13"/>
      <c r="D398" s="39">
        <v>0.496</v>
      </c>
      <c r="E398" s="13"/>
      <c r="F398" s="20"/>
      <c r="G398" s="13"/>
      <c r="H398" s="39"/>
      <c r="I398" s="13"/>
      <c r="J398" s="11"/>
      <c r="K398" s="20"/>
    </row>
    <row r="399" spans="1:11" x14ac:dyDescent="0.3">
      <c r="A399" s="23">
        <f>EDATE(A396,1)</f>
        <v>41518</v>
      </c>
      <c r="B399" s="20"/>
      <c r="C399" s="13">
        <v>1.25</v>
      </c>
      <c r="D399" s="39"/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3">
      <c r="A400" s="23">
        <f t="shared" si="16"/>
        <v>41548</v>
      </c>
      <c r="B400" s="20" t="s">
        <v>51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300</v>
      </c>
    </row>
    <row r="401" spans="1:11" x14ac:dyDescent="0.3">
      <c r="A401" s="23"/>
      <c r="B401" s="20" t="s">
        <v>46</v>
      </c>
      <c r="C401" s="13"/>
      <c r="D401" s="39"/>
      <c r="E401" s="13"/>
      <c r="F401" s="20"/>
      <c r="G401" s="13"/>
      <c r="H401" s="39"/>
      <c r="I401" s="13"/>
      <c r="J401" s="11"/>
      <c r="K401" s="20" t="s">
        <v>301</v>
      </c>
    </row>
    <row r="402" spans="1:11" x14ac:dyDescent="0.3">
      <c r="A402" s="23"/>
      <c r="B402" s="20" t="s">
        <v>299</v>
      </c>
      <c r="C402" s="13"/>
      <c r="D402" s="39">
        <v>1.05</v>
      </c>
      <c r="E402" s="13"/>
      <c r="F402" s="20"/>
      <c r="G402" s="13"/>
      <c r="H402" s="39"/>
      <c r="I402" s="13"/>
      <c r="J402" s="11"/>
      <c r="K402" s="20"/>
    </row>
    <row r="403" spans="1:11" x14ac:dyDescent="0.3">
      <c r="A403" s="23">
        <f>EDATE(A400,1)</f>
        <v>41579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3">
      <c r="A404" s="23">
        <f t="shared" si="16"/>
        <v>41609</v>
      </c>
      <c r="B404" s="20"/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3">
      <c r="A405" s="48" t="s">
        <v>302</v>
      </c>
      <c r="B405" s="20"/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3">
      <c r="A406" s="23">
        <f>EDATE(A404,1)</f>
        <v>41640</v>
      </c>
      <c r="B406" s="20" t="s">
        <v>48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52">
        <v>45279</v>
      </c>
    </row>
    <row r="407" spans="1:11" x14ac:dyDescent="0.3">
      <c r="A407" s="23">
        <f>EDATE(A406,1)</f>
        <v>41671</v>
      </c>
      <c r="B407" s="20" t="s">
        <v>48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>
        <v>1</v>
      </c>
      <c r="I407" s="13"/>
      <c r="J407" s="11"/>
      <c r="K407" s="52">
        <v>44981</v>
      </c>
    </row>
    <row r="408" spans="1:11" x14ac:dyDescent="0.3">
      <c r="A408" s="23"/>
      <c r="B408" s="20" t="s">
        <v>46</v>
      </c>
      <c r="C408" s="13"/>
      <c r="D408" s="39"/>
      <c r="E408" s="13"/>
      <c r="F408" s="20"/>
      <c r="G408" s="13"/>
      <c r="H408" s="39"/>
      <c r="I408" s="13"/>
      <c r="J408" s="11"/>
      <c r="K408" s="20" t="s">
        <v>304</v>
      </c>
    </row>
    <row r="409" spans="1:11" x14ac:dyDescent="0.3">
      <c r="A409" s="23"/>
      <c r="B409" s="20" t="s">
        <v>48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2">
        <v>44988</v>
      </c>
    </row>
    <row r="410" spans="1:11" x14ac:dyDescent="0.3">
      <c r="A410" s="23"/>
      <c r="B410" s="20" t="s">
        <v>46</v>
      </c>
      <c r="C410" s="13"/>
      <c r="D410" s="39"/>
      <c r="E410" s="13"/>
      <c r="F410" s="20"/>
      <c r="G410" s="13"/>
      <c r="H410" s="39"/>
      <c r="I410" s="13"/>
      <c r="J410" s="11"/>
      <c r="K410" s="20" t="s">
        <v>305</v>
      </c>
    </row>
    <row r="411" spans="1:11" x14ac:dyDescent="0.3">
      <c r="A411" s="23"/>
      <c r="B411" s="20" t="s">
        <v>48</v>
      </c>
      <c r="C411" s="13"/>
      <c r="D411" s="39"/>
      <c r="E411" s="13"/>
      <c r="F411" s="20"/>
      <c r="G411" s="13"/>
      <c r="H411" s="39">
        <v>1</v>
      </c>
      <c r="I411" s="13"/>
      <c r="J411" s="11"/>
      <c r="K411" s="52">
        <v>45010</v>
      </c>
    </row>
    <row r="412" spans="1:11" x14ac:dyDescent="0.3">
      <c r="A412" s="23"/>
      <c r="B412" s="20" t="s">
        <v>303</v>
      </c>
      <c r="C412" s="13"/>
      <c r="D412" s="39">
        <v>0.75</v>
      </c>
      <c r="E412" s="13"/>
      <c r="F412" s="20"/>
      <c r="G412" s="13"/>
      <c r="H412" s="39"/>
      <c r="I412" s="13"/>
      <c r="J412" s="11"/>
      <c r="K412" s="20"/>
    </row>
    <row r="413" spans="1:11" x14ac:dyDescent="0.3">
      <c r="A413" s="23">
        <f>EDATE(A407,1)</f>
        <v>41699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f t="shared" ref="A414:A425" si="17">EDATE(A413,1)</f>
        <v>41730</v>
      </c>
      <c r="B414" s="20" t="s">
        <v>48</v>
      </c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>
        <v>1</v>
      </c>
      <c r="I414" s="13"/>
      <c r="J414" s="11"/>
      <c r="K414" s="52">
        <v>45032</v>
      </c>
    </row>
    <row r="415" spans="1:11" x14ac:dyDescent="0.3">
      <c r="A415" s="23"/>
      <c r="B415" s="20" t="s">
        <v>163</v>
      </c>
      <c r="C415" s="13"/>
      <c r="D415" s="39">
        <v>1</v>
      </c>
      <c r="E415" s="13"/>
      <c r="F415" s="20"/>
      <c r="G415" s="13" t="str">
        <f>IF(ISBLANK(Table1[[#This Row],[EARNED]]),"",Table1[[#This Row],[EARNED]])</f>
        <v/>
      </c>
      <c r="H415" s="39"/>
      <c r="I415" s="13"/>
      <c r="J415" s="11"/>
      <c r="K415" s="52">
        <v>45046</v>
      </c>
    </row>
    <row r="416" spans="1:11" x14ac:dyDescent="0.3">
      <c r="A416" s="23"/>
      <c r="B416" s="20" t="s">
        <v>306</v>
      </c>
      <c r="C416" s="13"/>
      <c r="D416" s="39">
        <v>7.1000000000000008E-2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/>
    </row>
    <row r="417" spans="1:11" x14ac:dyDescent="0.3">
      <c r="A417" s="23">
        <f>EDATE(A414,1)</f>
        <v>41760</v>
      </c>
      <c r="B417" s="20" t="s">
        <v>48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1</v>
      </c>
      <c r="I417" s="13"/>
      <c r="J417" s="11"/>
      <c r="K417" s="52">
        <v>45072</v>
      </c>
    </row>
    <row r="418" spans="1:11" x14ac:dyDescent="0.3">
      <c r="A418" s="23"/>
      <c r="B418" s="20" t="s">
        <v>51</v>
      </c>
      <c r="C418" s="13"/>
      <c r="D418" s="39"/>
      <c r="E418" s="13"/>
      <c r="F418" s="20"/>
      <c r="G418" s="13"/>
      <c r="H418" s="39">
        <v>2</v>
      </c>
      <c r="I418" s="13"/>
      <c r="J418" s="11"/>
      <c r="K418" s="20" t="s">
        <v>307</v>
      </c>
    </row>
    <row r="419" spans="1:11" x14ac:dyDescent="0.3">
      <c r="A419" s="23"/>
      <c r="B419" s="20" t="s">
        <v>48</v>
      </c>
      <c r="C419" s="13"/>
      <c r="D419" s="39"/>
      <c r="E419" s="13"/>
      <c r="F419" s="20"/>
      <c r="G419" s="13"/>
      <c r="H419" s="39">
        <v>1</v>
      </c>
      <c r="I419" s="13"/>
      <c r="J419" s="11"/>
      <c r="K419" s="52">
        <v>45067</v>
      </c>
    </row>
    <row r="420" spans="1:11" x14ac:dyDescent="0.3">
      <c r="A420" s="23">
        <f>EDATE(A417,1)</f>
        <v>41791</v>
      </c>
      <c r="B420" s="20" t="s">
        <v>211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2.5</v>
      </c>
      <c r="I420" s="13"/>
      <c r="J420" s="11"/>
      <c r="K420" s="20" t="s">
        <v>308</v>
      </c>
    </row>
    <row r="421" spans="1:11" x14ac:dyDescent="0.3">
      <c r="A421" s="23">
        <f t="shared" si="17"/>
        <v>41821</v>
      </c>
      <c r="B421" s="20" t="s">
        <v>309</v>
      </c>
      <c r="C421" s="13">
        <v>1.25</v>
      </c>
      <c r="D421" s="39">
        <v>0.64400000000000002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3">
      <c r="A422" s="23">
        <f t="shared" si="17"/>
        <v>41852</v>
      </c>
      <c r="B422" s="20" t="s">
        <v>67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3</v>
      </c>
      <c r="I422" s="13"/>
      <c r="J422" s="11"/>
      <c r="K422" s="20" t="s">
        <v>311</v>
      </c>
    </row>
    <row r="423" spans="1:11" x14ac:dyDescent="0.3">
      <c r="A423" s="23"/>
      <c r="B423" s="20" t="s">
        <v>310</v>
      </c>
      <c r="C423" s="13"/>
      <c r="D423" s="39">
        <v>1.5649999999999999</v>
      </c>
      <c r="E423" s="13"/>
      <c r="F423" s="20"/>
      <c r="G423" s="13"/>
      <c r="H423" s="39"/>
      <c r="I423" s="13"/>
      <c r="J423" s="11"/>
      <c r="K423" s="20"/>
    </row>
    <row r="424" spans="1:11" x14ac:dyDescent="0.3">
      <c r="A424" s="23">
        <f>EDATE(A422,1)</f>
        <v>41883</v>
      </c>
      <c r="B424" s="20" t="s">
        <v>130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1.5</v>
      </c>
      <c r="I424" s="13"/>
      <c r="J424" s="11"/>
      <c r="K424" s="20" t="s">
        <v>312</v>
      </c>
    </row>
    <row r="425" spans="1:11" x14ac:dyDescent="0.3">
      <c r="A425" s="23">
        <f t="shared" si="17"/>
        <v>41913</v>
      </c>
      <c r="B425" s="20" t="s">
        <v>48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45214</v>
      </c>
    </row>
    <row r="426" spans="1:11" x14ac:dyDescent="0.3">
      <c r="A426" s="23"/>
      <c r="B426" s="20" t="s">
        <v>47</v>
      </c>
      <c r="C426" s="13"/>
      <c r="D426" s="39">
        <v>1</v>
      </c>
      <c r="E426" s="13"/>
      <c r="F426" s="20"/>
      <c r="G426" s="13"/>
      <c r="H426" s="39"/>
      <c r="I426" s="13"/>
      <c r="J426" s="11"/>
      <c r="K426" s="20"/>
    </row>
    <row r="427" spans="1:11" x14ac:dyDescent="0.3">
      <c r="A427" s="23">
        <f>EDATE(A425,1)</f>
        <v>41944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>EDATE(A427,1)</f>
        <v>41974</v>
      </c>
      <c r="B428" s="20" t="s">
        <v>67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3</v>
      </c>
      <c r="I428" s="13"/>
      <c r="J428" s="11"/>
      <c r="K428" s="20" t="s">
        <v>313</v>
      </c>
    </row>
    <row r="429" spans="1:11" x14ac:dyDescent="0.3">
      <c r="A429" s="23"/>
      <c r="B429" s="20" t="s">
        <v>314</v>
      </c>
      <c r="C429" s="13"/>
      <c r="D429" s="39">
        <v>1.925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20"/>
    </row>
    <row r="430" spans="1:11" x14ac:dyDescent="0.3">
      <c r="A430" s="48" t="s">
        <v>315</v>
      </c>
      <c r="B430" s="20"/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/>
      <c r="I430" s="13"/>
      <c r="J430" s="11"/>
      <c r="K430" s="20"/>
    </row>
    <row r="431" spans="1:11" x14ac:dyDescent="0.3">
      <c r="A431" s="23">
        <f>EDATE(A428,1)</f>
        <v>42005</v>
      </c>
      <c r="B431" s="20" t="s">
        <v>316</v>
      </c>
      <c r="C431" s="13">
        <v>1.25</v>
      </c>
      <c r="D431" s="39">
        <v>1.925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/>
    </row>
    <row r="432" spans="1:11" x14ac:dyDescent="0.3">
      <c r="A432" s="23">
        <f>EDATE(A431,1)</f>
        <v>42036</v>
      </c>
      <c r="B432" s="20" t="s">
        <v>48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52">
        <v>44961</v>
      </c>
    </row>
    <row r="433" spans="1:11" x14ac:dyDescent="0.3">
      <c r="A433" s="23"/>
      <c r="B433" s="20" t="s">
        <v>317</v>
      </c>
      <c r="C433" s="13"/>
      <c r="D433" s="39">
        <v>0.90200000000000002</v>
      </c>
      <c r="E433" s="13"/>
      <c r="F433" s="20"/>
      <c r="G433" s="13"/>
      <c r="H433" s="39"/>
      <c r="I433" s="13"/>
      <c r="J433" s="11"/>
      <c r="K433" s="20"/>
    </row>
    <row r="434" spans="1:11" x14ac:dyDescent="0.3">
      <c r="A434" s="23">
        <f>EDATE(A432,1)</f>
        <v>42064</v>
      </c>
      <c r="B434" s="20" t="s">
        <v>48</v>
      </c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52">
        <v>44994</v>
      </c>
    </row>
    <row r="435" spans="1:11" x14ac:dyDescent="0.3">
      <c r="A435" s="23"/>
      <c r="B435" s="20" t="s">
        <v>270</v>
      </c>
      <c r="C435" s="13"/>
      <c r="D435" s="39"/>
      <c r="E435" s="13"/>
      <c r="F435" s="20"/>
      <c r="G435" s="13"/>
      <c r="H435" s="39"/>
      <c r="I435" s="13"/>
      <c r="J435" s="11"/>
      <c r="K435" s="53" t="s">
        <v>318</v>
      </c>
    </row>
    <row r="436" spans="1:11" x14ac:dyDescent="0.3">
      <c r="A436" s="23"/>
      <c r="B436" s="20" t="s">
        <v>158</v>
      </c>
      <c r="C436" s="13"/>
      <c r="D436" s="39">
        <v>0.1</v>
      </c>
      <c r="E436" s="13"/>
      <c r="F436" s="20"/>
      <c r="G436" s="13"/>
      <c r="H436" s="39"/>
      <c r="I436" s="13"/>
      <c r="J436" s="11"/>
      <c r="K436" s="20"/>
    </row>
    <row r="437" spans="1:11" x14ac:dyDescent="0.3">
      <c r="A437" s="23">
        <f>EDATE(A434,1)</f>
        <v>42095</v>
      </c>
      <c r="B437" s="20" t="s">
        <v>67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3</v>
      </c>
      <c r="I437" s="13"/>
      <c r="J437" s="11"/>
      <c r="K437" s="20" t="s">
        <v>320</v>
      </c>
    </row>
    <row r="438" spans="1:11" x14ac:dyDescent="0.3">
      <c r="A438" s="23"/>
      <c r="B438" s="20" t="s">
        <v>47</v>
      </c>
      <c r="C438" s="13"/>
      <c r="D438" s="39">
        <v>1</v>
      </c>
      <c r="E438" s="13"/>
      <c r="F438" s="20"/>
      <c r="G438" s="13"/>
      <c r="H438" s="39"/>
      <c r="I438" s="13"/>
      <c r="J438" s="11"/>
      <c r="K438" s="52">
        <v>45040</v>
      </c>
    </row>
    <row r="439" spans="1:11" x14ac:dyDescent="0.3">
      <c r="A439" s="23"/>
      <c r="B439" s="20" t="s">
        <v>47</v>
      </c>
      <c r="C439" s="13"/>
      <c r="D439" s="39">
        <v>1</v>
      </c>
      <c r="E439" s="13"/>
      <c r="F439" s="20"/>
      <c r="G439" s="13"/>
      <c r="H439" s="39"/>
      <c r="I439" s="13"/>
      <c r="J439" s="11"/>
      <c r="K439" s="52">
        <v>45046</v>
      </c>
    </row>
    <row r="440" spans="1:11" x14ac:dyDescent="0.3">
      <c r="A440" s="23"/>
      <c r="B440" s="20" t="s">
        <v>319</v>
      </c>
      <c r="C440" s="13"/>
      <c r="D440" s="39">
        <v>0.14600000000000002</v>
      </c>
      <c r="E440" s="13"/>
      <c r="F440" s="20"/>
      <c r="G440" s="13"/>
      <c r="H440" s="39"/>
      <c r="I440" s="13"/>
      <c r="J440" s="11"/>
      <c r="K440" s="20"/>
    </row>
    <row r="441" spans="1:11" x14ac:dyDescent="0.3">
      <c r="A441" s="23">
        <f>EDATE(A437,1)</f>
        <v>42125</v>
      </c>
      <c r="B441" s="20" t="s">
        <v>48</v>
      </c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>
        <v>1</v>
      </c>
      <c r="I441" s="13"/>
      <c r="J441" s="11"/>
      <c r="K441" s="52">
        <v>45059</v>
      </c>
    </row>
    <row r="442" spans="1:11" x14ac:dyDescent="0.3">
      <c r="A442" s="23"/>
      <c r="B442" s="20" t="s">
        <v>321</v>
      </c>
      <c r="C442" s="13"/>
      <c r="D442" s="39">
        <v>0.17100000000000001</v>
      </c>
      <c r="E442" s="13"/>
      <c r="F442" s="20"/>
      <c r="G442" s="13"/>
      <c r="H442" s="39"/>
      <c r="I442" s="13"/>
      <c r="J442" s="11"/>
      <c r="K442" s="20"/>
    </row>
    <row r="443" spans="1:11" x14ac:dyDescent="0.3">
      <c r="A443" s="23">
        <f>EDATE(A441,1)</f>
        <v>42156</v>
      </c>
      <c r="B443" s="20" t="s">
        <v>48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52">
        <v>45095</v>
      </c>
    </row>
    <row r="444" spans="1:11" x14ac:dyDescent="0.3">
      <c r="A444" s="23"/>
      <c r="B444" s="20" t="s">
        <v>97</v>
      </c>
      <c r="C444" s="13"/>
      <c r="D444" s="39">
        <v>0.14200000000000002</v>
      </c>
      <c r="E444" s="13"/>
      <c r="F444" s="20"/>
      <c r="G444" s="13"/>
      <c r="H444" s="39"/>
      <c r="I444" s="13"/>
      <c r="J444" s="11"/>
      <c r="K444" s="20"/>
    </row>
    <row r="445" spans="1:11" x14ac:dyDescent="0.3">
      <c r="A445" s="23">
        <f>EDATE(A443,1)</f>
        <v>42186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ref="A446:A451" si="18">EDATE(A445,1)</f>
        <v>42217</v>
      </c>
      <c r="B446" s="20" t="s">
        <v>147</v>
      </c>
      <c r="C446" s="13">
        <v>1.25</v>
      </c>
      <c r="D446" s="39">
        <v>2.1000000000000005E-2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f t="shared" si="18"/>
        <v>42248</v>
      </c>
      <c r="B447" s="20"/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3">
      <c r="A448" s="23">
        <f t="shared" si="18"/>
        <v>42278</v>
      </c>
      <c r="B448" s="20" t="s">
        <v>90</v>
      </c>
      <c r="C448" s="13">
        <v>1.25</v>
      </c>
      <c r="D448" s="39"/>
      <c r="E448" s="13"/>
      <c r="F448" s="20"/>
      <c r="G448" s="13">
        <f>IF(ISBLANK(Table1[[#This Row],[EARNED]]),"",Table1[[#This Row],[EARNED]])</f>
        <v>1.25</v>
      </c>
      <c r="H448" s="39">
        <v>5</v>
      </c>
      <c r="I448" s="13"/>
      <c r="J448" s="11"/>
      <c r="K448" s="20" t="s">
        <v>323</v>
      </c>
    </row>
    <row r="449" spans="1:11" x14ac:dyDescent="0.3">
      <c r="A449" s="23"/>
      <c r="B449" s="20" t="s">
        <v>322</v>
      </c>
      <c r="C449" s="13"/>
      <c r="D449" s="39">
        <v>3.5</v>
      </c>
      <c r="E449" s="13"/>
      <c r="F449" s="20"/>
      <c r="G449" s="13"/>
      <c r="H449" s="39">
        <v>0.5</v>
      </c>
      <c r="I449" s="13"/>
      <c r="J449" s="11"/>
      <c r="K449" s="20" t="s">
        <v>324</v>
      </c>
    </row>
    <row r="450" spans="1:11" x14ac:dyDescent="0.3">
      <c r="A450" s="23">
        <f>EDATE(A448,1)</f>
        <v>42309</v>
      </c>
      <c r="B450" s="20" t="s">
        <v>68</v>
      </c>
      <c r="C450" s="13">
        <v>1.25</v>
      </c>
      <c r="D450" s="39">
        <v>2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 t="s">
        <v>325</v>
      </c>
    </row>
    <row r="451" spans="1:11" x14ac:dyDescent="0.3">
      <c r="A451" s="23">
        <f t="shared" si="18"/>
        <v>42339</v>
      </c>
      <c r="B451" s="20"/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48" t="s">
        <v>326</v>
      </c>
      <c r="B452" s="20"/>
      <c r="C452" s="13"/>
      <c r="D452" s="39"/>
      <c r="E452" s="13"/>
      <c r="F452" s="20"/>
      <c r="G452" s="13" t="str">
        <f>IF(ISBLANK(Table1[[#This Row],[EARNED]]),"",Table1[[#This Row],[EARNED]])</f>
        <v/>
      </c>
      <c r="H452" s="39"/>
      <c r="I452" s="13"/>
      <c r="J452" s="11"/>
      <c r="K452" s="20"/>
    </row>
    <row r="453" spans="1:11" x14ac:dyDescent="0.3">
      <c r="A453" s="23">
        <f>EDATE(A451,1)</f>
        <v>42370</v>
      </c>
      <c r="B453" s="20" t="s">
        <v>46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20" t="s">
        <v>327</v>
      </c>
    </row>
    <row r="454" spans="1:11" x14ac:dyDescent="0.3">
      <c r="A454" s="23">
        <f>EDATE(A453,1)</f>
        <v>42401</v>
      </c>
      <c r="B454" s="20" t="s">
        <v>48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1</v>
      </c>
      <c r="I454" s="13"/>
      <c r="J454" s="11"/>
      <c r="K454" s="20" t="s">
        <v>328</v>
      </c>
    </row>
    <row r="455" spans="1:11" x14ac:dyDescent="0.3">
      <c r="A455" s="23"/>
      <c r="B455" s="20" t="s">
        <v>45</v>
      </c>
      <c r="C455" s="13"/>
      <c r="D455" s="39"/>
      <c r="E455" s="13"/>
      <c r="F455" s="20"/>
      <c r="G455" s="13"/>
      <c r="H455" s="39"/>
      <c r="I455" s="13"/>
      <c r="J455" s="11"/>
      <c r="K455" s="54" t="s">
        <v>329</v>
      </c>
    </row>
    <row r="456" spans="1:11" x14ac:dyDescent="0.3">
      <c r="A456" s="23"/>
      <c r="B456" s="20" t="s">
        <v>48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2">
        <v>44993</v>
      </c>
    </row>
    <row r="457" spans="1:11" x14ac:dyDescent="0.3">
      <c r="A457" s="23"/>
      <c r="B457" s="20" t="s">
        <v>80</v>
      </c>
      <c r="C457" s="13"/>
      <c r="D457" s="39">
        <v>2</v>
      </c>
      <c r="E457" s="13"/>
      <c r="F457" s="20"/>
      <c r="G457" s="13"/>
      <c r="H457" s="39"/>
      <c r="I457" s="13"/>
      <c r="J457" s="11"/>
      <c r="K457" s="20" t="s">
        <v>330</v>
      </c>
    </row>
    <row r="458" spans="1:11" x14ac:dyDescent="0.3">
      <c r="A458" s="23">
        <f>EDATE(A454,1)</f>
        <v>42430</v>
      </c>
      <c r="B458" s="20"/>
      <c r="C458" s="13">
        <v>1.25</v>
      </c>
      <c r="D458" s="39"/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3">
      <c r="A459" s="23">
        <f t="shared" ref="A459:A466" si="19">EDATE(A458,1)</f>
        <v>42461</v>
      </c>
      <c r="B459" s="20" t="s">
        <v>48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2">
        <v>45034</v>
      </c>
    </row>
    <row r="460" spans="1:11" x14ac:dyDescent="0.3">
      <c r="A460" s="23"/>
      <c r="B460" s="20" t="s">
        <v>51</v>
      </c>
      <c r="C460" s="13"/>
      <c r="D460" s="39"/>
      <c r="E460" s="13"/>
      <c r="F460" s="20"/>
      <c r="G460" s="13"/>
      <c r="H460" s="39">
        <v>2</v>
      </c>
      <c r="I460" s="13"/>
      <c r="J460" s="11"/>
      <c r="K460" s="20" t="s">
        <v>331</v>
      </c>
    </row>
    <row r="461" spans="1:11" x14ac:dyDescent="0.3">
      <c r="A461" s="23">
        <f>EDATE(A459,1)</f>
        <v>42491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3">
      <c r="A462" s="23">
        <f t="shared" si="19"/>
        <v>42522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23">
        <f t="shared" si="19"/>
        <v>42552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f t="shared" si="19"/>
        <v>42583</v>
      </c>
      <c r="B464" s="20"/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3">
      <c r="A465" s="23">
        <f t="shared" si="19"/>
        <v>42614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3">
      <c r="A466" s="23">
        <f t="shared" si="19"/>
        <v>42644</v>
      </c>
      <c r="B466" s="20" t="s">
        <v>48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1</v>
      </c>
      <c r="I466" s="13"/>
      <c r="J466" s="11"/>
      <c r="K466" s="52">
        <v>45206</v>
      </c>
    </row>
    <row r="467" spans="1:11" x14ac:dyDescent="0.3">
      <c r="A467" s="23"/>
      <c r="B467" s="20" t="s">
        <v>48</v>
      </c>
      <c r="C467" s="13"/>
      <c r="D467" s="39"/>
      <c r="E467" s="13"/>
      <c r="F467" s="20"/>
      <c r="G467" s="13"/>
      <c r="H467" s="39">
        <v>1</v>
      </c>
      <c r="I467" s="13"/>
      <c r="J467" s="11"/>
      <c r="K467" s="52">
        <v>45213</v>
      </c>
    </row>
    <row r="468" spans="1:11" x14ac:dyDescent="0.3">
      <c r="A468" s="23"/>
      <c r="B468" s="20" t="s">
        <v>48</v>
      </c>
      <c r="C468" s="13"/>
      <c r="D468" s="39"/>
      <c r="E468" s="13"/>
      <c r="F468" s="20"/>
      <c r="G468" s="13"/>
      <c r="H468" s="39">
        <v>1</v>
      </c>
      <c r="I468" s="13"/>
      <c r="J468" s="11"/>
      <c r="K468" s="52">
        <v>45227</v>
      </c>
    </row>
    <row r="469" spans="1:11" x14ac:dyDescent="0.3">
      <c r="A469" s="23"/>
      <c r="B469" s="20" t="s">
        <v>48</v>
      </c>
      <c r="C469" s="13"/>
      <c r="D469" s="39"/>
      <c r="E469" s="13"/>
      <c r="F469" s="20"/>
      <c r="G469" s="13"/>
      <c r="H469" s="39">
        <v>1</v>
      </c>
      <c r="I469" s="13"/>
      <c r="J469" s="11"/>
      <c r="K469" s="52">
        <v>45241</v>
      </c>
    </row>
    <row r="470" spans="1:11" x14ac:dyDescent="0.3">
      <c r="A470" s="23">
        <f>EDATE(A466,1)</f>
        <v>42675</v>
      </c>
      <c r="B470" s="20" t="s">
        <v>52</v>
      </c>
      <c r="C470" s="13">
        <v>1.25</v>
      </c>
      <c r="D470" s="39">
        <v>3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 t="s">
        <v>332</v>
      </c>
    </row>
    <row r="471" spans="1:11" x14ac:dyDescent="0.3">
      <c r="A471" s="23"/>
      <c r="B471" s="20" t="s">
        <v>47</v>
      </c>
      <c r="C471" s="13"/>
      <c r="D471" s="39">
        <v>1</v>
      </c>
      <c r="E471" s="13"/>
      <c r="F471" s="20"/>
      <c r="G471" s="13"/>
      <c r="H471" s="39"/>
      <c r="I471" s="13"/>
      <c r="J471" s="11"/>
      <c r="K471" s="52">
        <v>45274</v>
      </c>
    </row>
    <row r="472" spans="1:11" x14ac:dyDescent="0.3">
      <c r="A472" s="23">
        <f>EDATE(A470,1)</f>
        <v>42705</v>
      </c>
      <c r="B472" s="20"/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3">
      <c r="A473" s="48" t="s">
        <v>333</v>
      </c>
      <c r="B473" s="55"/>
      <c r="C473" s="13"/>
      <c r="D473" s="56"/>
      <c r="E473" s="13"/>
      <c r="F473" s="55"/>
      <c r="G473" s="13" t="str">
        <f>IF(ISBLANK(Table1[[#This Row],[EARNED]]),"",Table1[[#This Row],[EARNED]])</f>
        <v/>
      </c>
      <c r="H473" s="56"/>
      <c r="I473" s="13"/>
      <c r="J473" s="2"/>
      <c r="K473" s="55"/>
    </row>
    <row r="474" spans="1:11" x14ac:dyDescent="0.3">
      <c r="A474" s="23">
        <f>EDATE(A472,1)</f>
        <v>42736</v>
      </c>
      <c r="B474" s="20" t="s">
        <v>270</v>
      </c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 t="s">
        <v>334</v>
      </c>
    </row>
    <row r="475" spans="1:11" x14ac:dyDescent="0.3">
      <c r="A475" s="23"/>
      <c r="B475" s="20" t="s">
        <v>127</v>
      </c>
      <c r="C475" s="13"/>
      <c r="D475" s="39"/>
      <c r="E475" s="13"/>
      <c r="F475" s="20"/>
      <c r="G475" s="13"/>
      <c r="H475" s="39">
        <v>4</v>
      </c>
      <c r="I475" s="13"/>
      <c r="J475" s="11"/>
      <c r="K475" s="20" t="s">
        <v>335</v>
      </c>
    </row>
    <row r="476" spans="1:11" x14ac:dyDescent="0.3">
      <c r="A476" s="23"/>
      <c r="B476" s="20" t="s">
        <v>48</v>
      </c>
      <c r="C476" s="13"/>
      <c r="D476" s="39"/>
      <c r="E476" s="13"/>
      <c r="F476" s="20"/>
      <c r="G476" s="13"/>
      <c r="H476" s="39">
        <v>1</v>
      </c>
      <c r="I476" s="13"/>
      <c r="J476" s="11"/>
      <c r="K476" s="52">
        <v>44956</v>
      </c>
    </row>
    <row r="477" spans="1:11" x14ac:dyDescent="0.3">
      <c r="A477" s="23">
        <f>EDATE(A474,1)</f>
        <v>42767</v>
      </c>
      <c r="B477" s="20" t="s">
        <v>80</v>
      </c>
      <c r="C477" s="13">
        <v>1.25</v>
      </c>
      <c r="D477" s="39">
        <v>2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 t="s">
        <v>336</v>
      </c>
    </row>
    <row r="478" spans="1:11" x14ac:dyDescent="0.3">
      <c r="A478" s="23">
        <f t="shared" ref="A478:A490" si="20">EDATE(A477,1)</f>
        <v>42795</v>
      </c>
      <c r="B478" s="20" t="s">
        <v>67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3</v>
      </c>
      <c r="I478" s="13"/>
      <c r="J478" s="11"/>
      <c r="K478" s="20" t="s">
        <v>337</v>
      </c>
    </row>
    <row r="479" spans="1:11" x14ac:dyDescent="0.3">
      <c r="A479" s="23">
        <f t="shared" si="20"/>
        <v>42826</v>
      </c>
      <c r="B479" s="20" t="s">
        <v>48</v>
      </c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>
        <v>1</v>
      </c>
      <c r="I479" s="13"/>
      <c r="J479" s="11"/>
      <c r="K479" s="20"/>
    </row>
    <row r="480" spans="1:11" x14ac:dyDescent="0.3">
      <c r="A480" s="23"/>
      <c r="B480" s="20" t="s">
        <v>48</v>
      </c>
      <c r="C480" s="13"/>
      <c r="D480" s="39"/>
      <c r="E480" s="13"/>
      <c r="F480" s="20"/>
      <c r="G480" s="13"/>
      <c r="H480" s="39">
        <v>1</v>
      </c>
      <c r="I480" s="13"/>
      <c r="J480" s="11"/>
      <c r="K480" s="52">
        <v>45016</v>
      </c>
    </row>
    <row r="481" spans="1:11" x14ac:dyDescent="0.3">
      <c r="A481" s="23"/>
      <c r="B481" s="20" t="s">
        <v>48</v>
      </c>
      <c r="C481" s="13"/>
      <c r="D481" s="39"/>
      <c r="E481" s="13"/>
      <c r="F481" s="20"/>
      <c r="G481" s="13"/>
      <c r="H481" s="39">
        <v>1</v>
      </c>
      <c r="I481" s="13"/>
      <c r="J481" s="11"/>
      <c r="K481" s="52">
        <v>45044</v>
      </c>
    </row>
    <row r="482" spans="1:11" x14ac:dyDescent="0.3">
      <c r="A482" s="23"/>
      <c r="B482" s="20" t="s">
        <v>67</v>
      </c>
      <c r="C482" s="13"/>
      <c r="D482" s="39"/>
      <c r="E482" s="13"/>
      <c r="F482" s="20"/>
      <c r="G482" s="13"/>
      <c r="H482" s="39">
        <v>3</v>
      </c>
      <c r="I482" s="13"/>
      <c r="J482" s="11"/>
      <c r="K482" s="20" t="s">
        <v>338</v>
      </c>
    </row>
    <row r="483" spans="1:11" x14ac:dyDescent="0.3">
      <c r="A483" s="23"/>
      <c r="B483" s="20" t="s">
        <v>47</v>
      </c>
      <c r="C483" s="13"/>
      <c r="D483" s="39">
        <v>1</v>
      </c>
      <c r="E483" s="13"/>
      <c r="F483" s="20"/>
      <c r="G483" s="13"/>
      <c r="H483" s="39"/>
      <c r="I483" s="13"/>
      <c r="J483" s="11"/>
      <c r="K483" s="52">
        <v>45051</v>
      </c>
    </row>
    <row r="484" spans="1:11" x14ac:dyDescent="0.3">
      <c r="A484" s="23">
        <f>EDATE(A479,1)</f>
        <v>42856</v>
      </c>
      <c r="B484" s="20"/>
      <c r="C484" s="13">
        <v>1.25</v>
      </c>
      <c r="D484" s="39"/>
      <c r="E484" s="13"/>
      <c r="F484" s="20"/>
      <c r="G484" s="13">
        <f>IF(ISBLANK(Table1[[#This Row],[EARNED]]),"",Table1[[#This Row],[EARNED]])</f>
        <v>1.25</v>
      </c>
      <c r="H484" s="39"/>
      <c r="I484" s="13"/>
      <c r="J484" s="11"/>
      <c r="K484" s="20"/>
    </row>
    <row r="485" spans="1:11" x14ac:dyDescent="0.3">
      <c r="A485" s="23">
        <f t="shared" si="20"/>
        <v>42887</v>
      </c>
      <c r="B485" s="20" t="s">
        <v>48</v>
      </c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>
        <v>1</v>
      </c>
      <c r="I485" s="13"/>
      <c r="J485" s="11"/>
      <c r="K485" s="52">
        <v>45091</v>
      </c>
    </row>
    <row r="486" spans="1:11" x14ac:dyDescent="0.3">
      <c r="A486" s="23">
        <f t="shared" si="20"/>
        <v>42917</v>
      </c>
      <c r="B486" s="20"/>
      <c r="C486" s="13">
        <v>1.25</v>
      </c>
      <c r="D486" s="39"/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3">
      <c r="A487" s="23">
        <f t="shared" si="20"/>
        <v>42948</v>
      </c>
      <c r="B487" s="20" t="s">
        <v>48</v>
      </c>
      <c r="C487" s="13">
        <v>1.25</v>
      </c>
      <c r="D487" s="39"/>
      <c r="E487" s="13"/>
      <c r="F487" s="20"/>
      <c r="G487" s="13">
        <f>IF(ISBLANK(Table1[[#This Row],[EARNED]]),"",Table1[[#This Row],[EARNED]])</f>
        <v>1.25</v>
      </c>
      <c r="H487" s="39">
        <v>1</v>
      </c>
      <c r="I487" s="13"/>
      <c r="J487" s="11"/>
      <c r="K487" s="52">
        <v>45149</v>
      </c>
    </row>
    <row r="488" spans="1:11" x14ac:dyDescent="0.3">
      <c r="A488" s="23">
        <f t="shared" si="20"/>
        <v>42979</v>
      </c>
      <c r="B488" s="20"/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/>
      <c r="I488" s="13"/>
      <c r="J488" s="11"/>
      <c r="K488" s="20"/>
    </row>
    <row r="489" spans="1:11" x14ac:dyDescent="0.3">
      <c r="A489" s="23">
        <f t="shared" si="20"/>
        <v>43009</v>
      </c>
      <c r="B489" s="20" t="s">
        <v>339</v>
      </c>
      <c r="C489" s="13">
        <v>1.25</v>
      </c>
      <c r="D489" s="39">
        <v>0.75</v>
      </c>
      <c r="E489" s="13"/>
      <c r="F489" s="20"/>
      <c r="G489" s="13">
        <f>IF(ISBLANK(Table1[[#This Row],[EARNED]]),"",Table1[[#This Row],[EARNED]])</f>
        <v>1.25</v>
      </c>
      <c r="H489" s="39">
        <v>5.25</v>
      </c>
      <c r="I489" s="13"/>
      <c r="J489" s="11"/>
      <c r="K489" s="20" t="s">
        <v>340</v>
      </c>
    </row>
    <row r="490" spans="1:11" x14ac:dyDescent="0.3">
      <c r="A490" s="23">
        <f t="shared" si="20"/>
        <v>43040</v>
      </c>
      <c r="B490" s="20"/>
      <c r="C490" s="13">
        <v>1.25</v>
      </c>
      <c r="D490" s="39"/>
      <c r="E490" s="13"/>
      <c r="F490" s="20"/>
      <c r="G490" s="13">
        <f>IF(ISBLANK(Table1[[#This Row],[EARNED]]),"",Table1[[#This Row],[EARNED]])</f>
        <v>1.25</v>
      </c>
      <c r="H490" s="39"/>
      <c r="I490" s="13"/>
      <c r="J490" s="11"/>
      <c r="K490" s="20"/>
    </row>
    <row r="491" spans="1:11" x14ac:dyDescent="0.3">
      <c r="A491" s="23">
        <f>EDATE(A490,1)</f>
        <v>43070</v>
      </c>
      <c r="B491" s="20" t="s">
        <v>48</v>
      </c>
      <c r="C491" s="13">
        <v>1.25</v>
      </c>
      <c r="D491" s="39"/>
      <c r="E491" s="13"/>
      <c r="F491" s="20"/>
      <c r="G491" s="13">
        <f>IF(ISBLANK(Table1[[#This Row],[EARNED]]),"",Table1[[#This Row],[EARNED]])</f>
        <v>1.25</v>
      </c>
      <c r="H491" s="39">
        <v>1</v>
      </c>
      <c r="I491" s="13"/>
      <c r="J491" s="11"/>
      <c r="K491" s="52">
        <v>45261</v>
      </c>
    </row>
    <row r="492" spans="1:11" x14ac:dyDescent="0.3">
      <c r="A492" s="23"/>
      <c r="B492" s="20" t="s">
        <v>49</v>
      </c>
      <c r="C492" s="13"/>
      <c r="D492" s="39">
        <v>2.5</v>
      </c>
      <c r="E492" s="13"/>
      <c r="F492" s="20"/>
      <c r="G492" s="13" t="str">
        <f>IF(ISBLANK(Table1[[#This Row],[EARNED]]),"",Table1[[#This Row],[EARNED]])</f>
        <v/>
      </c>
      <c r="H492" s="39">
        <v>0.5</v>
      </c>
      <c r="I492" s="13"/>
      <c r="J492" s="11"/>
      <c r="K492" s="20"/>
    </row>
    <row r="493" spans="1:11" x14ac:dyDescent="0.3">
      <c r="A493" s="48" t="s">
        <v>44</v>
      </c>
      <c r="B493" s="20"/>
      <c r="C493" s="13"/>
      <c r="D493" s="39"/>
      <c r="E493" s="34" t="s">
        <v>32</v>
      </c>
      <c r="F493" s="20"/>
      <c r="G493" s="13" t="str">
        <f>IF(ISBLANK(Table1[[#This Row],[EARNED]]),"",Table1[[#This Row],[EARNED]])</f>
        <v/>
      </c>
      <c r="H493" s="39"/>
      <c r="I493" s="34" t="s">
        <v>32</v>
      </c>
      <c r="J493" s="11"/>
      <c r="K493" s="20"/>
    </row>
    <row r="494" spans="1:11" x14ac:dyDescent="0.3">
      <c r="A494" s="40">
        <v>43101</v>
      </c>
      <c r="B494" s="20" t="s">
        <v>45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55</v>
      </c>
    </row>
    <row r="495" spans="1:11" x14ac:dyDescent="0.3">
      <c r="A495" s="40"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43160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49">
        <v>43196</v>
      </c>
    </row>
    <row r="497" spans="1:11" x14ac:dyDescent="0.3">
      <c r="A497" s="40"/>
      <c r="B497" s="20" t="s">
        <v>47</v>
      </c>
      <c r="C497" s="13"/>
      <c r="D497" s="39">
        <v>1</v>
      </c>
      <c r="E497" s="9"/>
      <c r="F497" s="20"/>
      <c r="G497" s="13"/>
      <c r="H497" s="39"/>
      <c r="I497" s="9"/>
      <c r="J497" s="11"/>
      <c r="K497" s="49">
        <v>43192</v>
      </c>
    </row>
    <row r="498" spans="1:11" x14ac:dyDescent="0.3">
      <c r="A498" s="40"/>
      <c r="B498" s="20" t="s">
        <v>48</v>
      </c>
      <c r="C498" s="13"/>
      <c r="D498" s="39"/>
      <c r="E498" s="9"/>
      <c r="F498" s="20"/>
      <c r="G498" s="13"/>
      <c r="H498" s="39">
        <v>1</v>
      </c>
      <c r="I498" s="9"/>
      <c r="J498" s="11"/>
      <c r="K498" s="49">
        <v>43178</v>
      </c>
    </row>
    <row r="499" spans="1:11" x14ac:dyDescent="0.3">
      <c r="A499" s="40"/>
      <c r="B499" s="20" t="s">
        <v>48</v>
      </c>
      <c r="C499" s="13"/>
      <c r="D499" s="39"/>
      <c r="E499" s="9"/>
      <c r="F499" s="20"/>
      <c r="G499" s="13"/>
      <c r="H499" s="39">
        <v>1</v>
      </c>
      <c r="I499" s="9"/>
      <c r="J499" s="11"/>
      <c r="K499" s="49">
        <v>43186</v>
      </c>
    </row>
    <row r="500" spans="1:11" x14ac:dyDescent="0.3">
      <c r="A500" s="40"/>
      <c r="B500" s="20" t="s">
        <v>49</v>
      </c>
      <c r="C500" s="13"/>
      <c r="D500" s="39">
        <v>1.5</v>
      </c>
      <c r="E500" s="9"/>
      <c r="F500" s="20"/>
      <c r="G500" s="13"/>
      <c r="H500" s="39">
        <v>1.5</v>
      </c>
      <c r="I500" s="9"/>
      <c r="J500" s="11"/>
      <c r="K500" s="20" t="s">
        <v>56</v>
      </c>
    </row>
    <row r="501" spans="1:11" x14ac:dyDescent="0.3">
      <c r="A501" s="40"/>
      <c r="B501" s="20" t="s">
        <v>50</v>
      </c>
      <c r="C501" s="13"/>
      <c r="D501" s="39">
        <v>1</v>
      </c>
      <c r="E501" s="9"/>
      <c r="F501" s="20"/>
      <c r="G501" s="13"/>
      <c r="H501" s="39"/>
      <c r="I501" s="9"/>
      <c r="J501" s="11"/>
      <c r="K501" s="49">
        <v>43200</v>
      </c>
    </row>
    <row r="502" spans="1:11" x14ac:dyDescent="0.3">
      <c r="A502" s="40"/>
      <c r="B502" s="20" t="s">
        <v>50</v>
      </c>
      <c r="C502" s="13"/>
      <c r="D502" s="39">
        <v>1</v>
      </c>
      <c r="E502" s="9"/>
      <c r="F502" s="20"/>
      <c r="G502" s="13"/>
      <c r="H502" s="39"/>
      <c r="I502" s="9"/>
      <c r="J502" s="11"/>
      <c r="K502" s="49">
        <v>43210</v>
      </c>
    </row>
    <row r="503" spans="1:11" x14ac:dyDescent="0.3">
      <c r="A503" s="40">
        <v>43191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43221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2</v>
      </c>
      <c r="I504" s="9"/>
      <c r="J504" s="11"/>
      <c r="K504" s="20" t="s">
        <v>57</v>
      </c>
    </row>
    <row r="505" spans="1:11" x14ac:dyDescent="0.3">
      <c r="A505" s="40"/>
      <c r="B505" s="15" t="s">
        <v>50</v>
      </c>
      <c r="C505" s="13"/>
      <c r="D505" s="43">
        <v>0.5</v>
      </c>
      <c r="E505" s="9"/>
      <c r="F505" s="15"/>
      <c r="G505" s="42"/>
      <c r="H505" s="43">
        <v>0.5</v>
      </c>
      <c r="I505" s="9"/>
      <c r="J505" s="12"/>
      <c r="K505" s="50">
        <v>43231</v>
      </c>
    </row>
    <row r="506" spans="1:11" x14ac:dyDescent="0.3">
      <c r="A506" s="40">
        <v>43252</v>
      </c>
      <c r="B506" s="15" t="s">
        <v>54</v>
      </c>
      <c r="C506" s="13">
        <v>1.25</v>
      </c>
      <c r="D506" s="43">
        <v>13</v>
      </c>
      <c r="E506" s="9"/>
      <c r="F506" s="15"/>
      <c r="G506" s="42">
        <f>IF(ISBLANK(Table1[[#This Row],[EARNED]]),"",Table1[[#This Row],[EARNED]])</f>
        <v>1.25</v>
      </c>
      <c r="H506" s="43"/>
      <c r="I506" s="9"/>
      <c r="J506" s="12"/>
      <c r="K506" s="15" t="s">
        <v>58</v>
      </c>
    </row>
    <row r="507" spans="1:11" x14ac:dyDescent="0.3">
      <c r="A507" s="40"/>
      <c r="B507" s="15" t="s">
        <v>53</v>
      </c>
      <c r="C507" s="13"/>
      <c r="D507" s="43">
        <v>5</v>
      </c>
      <c r="E507" s="9"/>
      <c r="F507" s="15"/>
      <c r="G507" s="42"/>
      <c r="H507" s="43"/>
      <c r="I507" s="9"/>
      <c r="J507" s="12"/>
      <c r="K507" s="15" t="s">
        <v>59</v>
      </c>
    </row>
    <row r="508" spans="1:11" x14ac:dyDescent="0.3">
      <c r="A508" s="40">
        <v>43282</v>
      </c>
      <c r="B508" s="20" t="s">
        <v>48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9">
        <v>43298</v>
      </c>
    </row>
    <row r="509" spans="1:11" x14ac:dyDescent="0.3">
      <c r="A509" s="40">
        <v>43313</v>
      </c>
      <c r="B509" s="20" t="s">
        <v>60</v>
      </c>
      <c r="C509" s="13">
        <v>1.25</v>
      </c>
      <c r="D509" s="39">
        <v>7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62</v>
      </c>
    </row>
    <row r="510" spans="1:11" x14ac:dyDescent="0.3">
      <c r="A510" s="40"/>
      <c r="B510" s="20" t="s">
        <v>51</v>
      </c>
      <c r="C510" s="13"/>
      <c r="D510" s="39"/>
      <c r="E510" s="9"/>
      <c r="F510" s="20"/>
      <c r="G510" s="13"/>
      <c r="H510" s="39">
        <v>2</v>
      </c>
      <c r="I510" s="9"/>
      <c r="J510" s="11"/>
      <c r="K510" s="20" t="s">
        <v>64</v>
      </c>
    </row>
    <row r="511" spans="1:11" x14ac:dyDescent="0.3">
      <c r="A511" s="40"/>
      <c r="B511" s="20" t="s">
        <v>61</v>
      </c>
      <c r="C511" s="13"/>
      <c r="D511" s="39">
        <v>2</v>
      </c>
      <c r="E511" s="9"/>
      <c r="F511" s="20"/>
      <c r="G511" s="13"/>
      <c r="H511" s="39"/>
      <c r="I511" s="9"/>
      <c r="J511" s="11"/>
      <c r="K511" s="20" t="s">
        <v>63</v>
      </c>
    </row>
    <row r="512" spans="1:11" x14ac:dyDescent="0.3">
      <c r="A512" s="40">
        <v>43344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43374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9">
        <v>43403</v>
      </c>
    </row>
    <row r="514" spans="1:11" x14ac:dyDescent="0.3">
      <c r="A514" s="40">
        <v>43405</v>
      </c>
      <c r="B514" s="20" t="s">
        <v>51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65</v>
      </c>
    </row>
    <row r="515" spans="1:11" x14ac:dyDescent="0.3">
      <c r="A515" s="40">
        <v>43435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8" t="s">
        <v>66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43466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43497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43525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43556</v>
      </c>
      <c r="B520" s="20" t="s">
        <v>67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3</v>
      </c>
      <c r="I520" s="9"/>
      <c r="J520" s="11"/>
      <c r="K520" s="20"/>
    </row>
    <row r="521" spans="1:11" x14ac:dyDescent="0.3">
      <c r="A521" s="40"/>
      <c r="B521" s="20" t="s">
        <v>48</v>
      </c>
      <c r="C521" s="13"/>
      <c r="D521" s="39"/>
      <c r="E521" s="9"/>
      <c r="F521" s="20"/>
      <c r="G521" s="13"/>
      <c r="H521" s="39">
        <v>1</v>
      </c>
      <c r="I521" s="9"/>
      <c r="J521" s="11"/>
      <c r="K521" s="49">
        <v>43599</v>
      </c>
    </row>
    <row r="522" spans="1:11" x14ac:dyDescent="0.3">
      <c r="A522" s="40">
        <v>43586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43602</v>
      </c>
    </row>
    <row r="523" spans="1:11" x14ac:dyDescent="0.3">
      <c r="A523" s="40">
        <v>43617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43647</v>
      </c>
      <c r="B524" s="20" t="s">
        <v>48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9">
        <v>43678</v>
      </c>
    </row>
    <row r="525" spans="1:11" x14ac:dyDescent="0.3">
      <c r="A525" s="40">
        <v>43678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43709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43739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9">
        <v>43768</v>
      </c>
    </row>
    <row r="528" spans="1:11" x14ac:dyDescent="0.3">
      <c r="A528" s="40">
        <v>43770</v>
      </c>
      <c r="B528" s="20" t="s">
        <v>52</v>
      </c>
      <c r="C528" s="13">
        <v>1.25</v>
      </c>
      <c r="D528" s="39">
        <v>3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69</v>
      </c>
    </row>
    <row r="529" spans="1:11" x14ac:dyDescent="0.3">
      <c r="A529" s="40">
        <v>43800</v>
      </c>
      <c r="B529" s="20" t="s">
        <v>68</v>
      </c>
      <c r="C529" s="13">
        <v>1.25</v>
      </c>
      <c r="D529" s="39">
        <v>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8" t="s">
        <v>70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43831</v>
      </c>
      <c r="B531" s="20" t="s">
        <v>71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72</v>
      </c>
    </row>
    <row r="532" spans="1:11" x14ac:dyDescent="0.3">
      <c r="A532" s="40"/>
      <c r="B532" s="20" t="s">
        <v>67</v>
      </c>
      <c r="C532" s="13"/>
      <c r="D532" s="39"/>
      <c r="E532" s="9"/>
      <c r="F532" s="20"/>
      <c r="G532" s="13"/>
      <c r="H532" s="39">
        <v>3</v>
      </c>
      <c r="I532" s="9"/>
      <c r="J532" s="11"/>
      <c r="K532" s="20"/>
    </row>
    <row r="533" spans="1:11" x14ac:dyDescent="0.3">
      <c r="A533" s="40">
        <v>43862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43891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43922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43952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43983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44013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44044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44075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44105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44136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44166</v>
      </c>
      <c r="B543" s="20" t="s">
        <v>73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8" t="s">
        <v>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44197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44228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44256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44287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44317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44348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44378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44409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44440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v>44470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44501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44509</v>
      </c>
    </row>
    <row r="556" spans="1:11" x14ac:dyDescent="0.3">
      <c r="A556" s="40">
        <v>44531</v>
      </c>
      <c r="B556" s="20" t="s">
        <v>47</v>
      </c>
      <c r="C556" s="13">
        <v>1.25</v>
      </c>
      <c r="D556" s="39">
        <v>1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>
        <v>44529</v>
      </c>
    </row>
    <row r="557" spans="1:11" x14ac:dyDescent="0.3">
      <c r="A557" s="48" t="s">
        <v>75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44562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44593</v>
      </c>
      <c r="B559" s="20" t="s">
        <v>76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77</v>
      </c>
    </row>
    <row r="560" spans="1:11" x14ac:dyDescent="0.3">
      <c r="A560" s="40">
        <v>44621</v>
      </c>
      <c r="B560" s="20" t="s">
        <v>115</v>
      </c>
      <c r="C560" s="13">
        <v>1.25</v>
      </c>
      <c r="D560" s="39">
        <v>0.01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44652</v>
      </c>
      <c r="B561" s="20" t="s">
        <v>347</v>
      </c>
      <c r="C561" s="13">
        <v>1.25</v>
      </c>
      <c r="D561" s="39">
        <v>0.18300000000000002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44682</v>
      </c>
      <c r="B562" s="20" t="s">
        <v>346</v>
      </c>
      <c r="C562" s="13">
        <v>1.25</v>
      </c>
      <c r="D562" s="39">
        <v>6.7000000000000004E-2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44713</v>
      </c>
      <c r="B563" s="20" t="s">
        <v>46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44735</v>
      </c>
    </row>
    <row r="564" spans="1:11" x14ac:dyDescent="0.3">
      <c r="A564" s="40"/>
      <c r="B564" s="20" t="s">
        <v>345</v>
      </c>
      <c r="C564" s="13"/>
      <c r="D564" s="39">
        <v>0.11000000000000001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49"/>
    </row>
    <row r="565" spans="1:11" x14ac:dyDescent="0.3">
      <c r="A565" s="40">
        <v>44743</v>
      </c>
      <c r="B565" s="20" t="s">
        <v>187</v>
      </c>
      <c r="C565" s="13">
        <v>1.25</v>
      </c>
      <c r="D565" s="39">
        <v>5.4000000000000013E-2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44774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44805</v>
      </c>
      <c r="B567" s="20" t="s">
        <v>344</v>
      </c>
      <c r="C567" s="13">
        <v>1.25</v>
      </c>
      <c r="D567" s="39">
        <v>3.7000000000000019E-2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44835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44866</v>
      </c>
      <c r="B569" s="20" t="s">
        <v>80</v>
      </c>
      <c r="C569" s="13">
        <v>1.25</v>
      </c>
      <c r="D569" s="39">
        <v>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81</v>
      </c>
    </row>
    <row r="570" spans="1:11" x14ac:dyDescent="0.3">
      <c r="A570" s="40"/>
      <c r="B570" s="20" t="s">
        <v>343</v>
      </c>
      <c r="C570" s="13"/>
      <c r="D570" s="39">
        <v>2.3000000000000007E-2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44896</v>
      </c>
      <c r="B571" s="20" t="s">
        <v>78</v>
      </c>
      <c r="C571" s="13">
        <v>1.25</v>
      </c>
      <c r="D571" s="39">
        <v>3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79</v>
      </c>
    </row>
    <row r="572" spans="1:11" x14ac:dyDescent="0.3">
      <c r="A572" s="40"/>
      <c r="B572" s="20" t="s">
        <v>342</v>
      </c>
      <c r="C572" s="13"/>
      <c r="D572" s="39">
        <v>6.0000000000000001E-3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8" t="s">
        <v>82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44957</v>
      </c>
      <c r="B574" s="20" t="s">
        <v>51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</v>
      </c>
      <c r="I574" s="9"/>
      <c r="J574" s="11"/>
      <c r="K574" s="20" t="s">
        <v>85</v>
      </c>
    </row>
    <row r="575" spans="1:11" x14ac:dyDescent="0.3">
      <c r="A575" s="40">
        <v>44985</v>
      </c>
      <c r="B575" s="20" t="s">
        <v>80</v>
      </c>
      <c r="C575" s="13">
        <v>1.25</v>
      </c>
      <c r="D575" s="39">
        <v>2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83</v>
      </c>
    </row>
    <row r="576" spans="1:11" x14ac:dyDescent="0.3">
      <c r="A576" s="40"/>
      <c r="B576" s="20" t="s">
        <v>46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49">
        <v>44991</v>
      </c>
    </row>
    <row r="577" spans="1:11" x14ac:dyDescent="0.3">
      <c r="A577" s="40">
        <v>45016</v>
      </c>
      <c r="B577" s="20" t="s">
        <v>46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49">
        <v>45008</v>
      </c>
    </row>
    <row r="578" spans="1:11" x14ac:dyDescent="0.3">
      <c r="A578" s="40"/>
      <c r="B578" s="20" t="s">
        <v>47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9">
        <v>45014</v>
      </c>
    </row>
    <row r="579" spans="1:11" x14ac:dyDescent="0.3">
      <c r="A579" s="40">
        <v>45046</v>
      </c>
      <c r="B579" s="20" t="s">
        <v>80</v>
      </c>
      <c r="C579" s="13">
        <v>1.25</v>
      </c>
      <c r="D579" s="39">
        <v>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341</v>
      </c>
    </row>
    <row r="580" spans="1:11" x14ac:dyDescent="0.3">
      <c r="A580" s="40">
        <v>45077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45107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45138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45169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45199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45230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45260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45291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45322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45351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45382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45412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45443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45473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45504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45535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45565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45596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45626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45657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45688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45716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45747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45777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45808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45838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45869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45900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45930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45961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45991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46022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46053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46081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46112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46142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46173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46203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46234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46265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46295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46326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46356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46387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46418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46446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46477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46507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46538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46568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1"/>
      <c r="B630" s="15"/>
      <c r="C630" s="42"/>
      <c r="D630" s="43"/>
      <c r="E630" s="9"/>
      <c r="F630" s="15"/>
      <c r="G630" s="42" t="str">
        <f>IF(ISBLANK(Table1[[#This Row],[EARNED]]),"",Table1[[#This Row],[EARNED]])</f>
        <v/>
      </c>
      <c r="H630" s="43"/>
      <c r="I630" s="9"/>
      <c r="J630" s="12"/>
      <c r="K6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5</v>
      </c>
      <c r="G3" s="45">
        <f>SUMIFS(F7:F14,E7:E14,E3)+SUMIFS(D7:D66,C7:C66,F3)+D3</f>
        <v>0.01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7" t="s">
        <v>38</v>
      </c>
      <c r="J6" s="67"/>
      <c r="K6" s="67"/>
      <c r="L6" s="67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0.115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2023-10-19T02:04:44Z</dcterms:modified>
</cp:coreProperties>
</file>