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 activeTab="1"/>
  </bookViews>
  <sheets>
    <sheet name="PERMANENT LEAVE BALANCE" sheetId="1" r:id="rId1"/>
    <sheet name="CASUAL LEAVE CREDITS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'CASUAL LEAVE CREDITS'!$1:$9</definedName>
    <definedName name="_xlnm.Print_Titles" localSheetId="0">'PERMANENT LEAVE BALANCE'!$1:$9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1" l="1"/>
  <c r="G22" i="4"/>
  <c r="G13" i="4"/>
  <c r="G27" i="4"/>
  <c r="E9" i="4"/>
  <c r="G10" i="4"/>
  <c r="G12" i="4"/>
  <c r="G14" i="4"/>
  <c r="G15" i="4"/>
  <c r="G16" i="4"/>
  <c r="G17" i="4"/>
  <c r="G18" i="4"/>
  <c r="G19" i="4"/>
  <c r="G20" i="4"/>
  <c r="G21" i="4"/>
  <c r="G23" i="4"/>
  <c r="G24" i="4"/>
  <c r="G25" i="4"/>
  <c r="G26" i="4"/>
  <c r="G28" i="4"/>
  <c r="G29" i="4"/>
  <c r="G30" i="4"/>
  <c r="G31" i="4"/>
  <c r="G32" i="4"/>
  <c r="G33" i="4"/>
  <c r="G34" i="4"/>
  <c r="G35" i="4"/>
  <c r="G36" i="4"/>
  <c r="G37" i="4"/>
  <c r="G38" i="4"/>
  <c r="G39" i="4"/>
  <c r="G82" i="4"/>
  <c r="G83" i="4"/>
  <c r="E9" i="1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9" i="4"/>
  <c r="G99" i="1"/>
  <c r="G100" i="1"/>
  <c r="G101" i="1"/>
  <c r="G105" i="1"/>
  <c r="G11" i="4" l="1"/>
  <c r="I9" i="4" s="1"/>
  <c r="G95" i="1"/>
  <c r="G94" i="1"/>
  <c r="G96" i="1" l="1"/>
  <c r="G97" i="1"/>
  <c r="G98" i="1"/>
  <c r="G87" i="1"/>
  <c r="G88" i="1"/>
  <c r="G89" i="1"/>
  <c r="G90" i="1"/>
  <c r="G91" i="1"/>
  <c r="G92" i="1"/>
  <c r="G93" i="1"/>
  <c r="A88" i="1"/>
  <c r="A89" i="1" s="1"/>
  <c r="G3" i="3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J4" i="3"/>
  <c r="G9" i="1"/>
  <c r="I9" i="1" l="1"/>
  <c r="A7" i="3" s="1"/>
  <c r="K3" i="3"/>
  <c r="L3" i="3" s="1"/>
</calcChain>
</file>

<file path=xl/sharedStrings.xml><?xml version="1.0" encoding="utf-8"?>
<sst xmlns="http://schemas.openxmlformats.org/spreadsheetml/2006/main" count="155" uniqueCount="100">
  <si>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</si>
  <si>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</si>
  <si>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</si>
  <si>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</si>
  <si>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</si>
  <si>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</si>
  <si>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</si>
  <si>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</si>
  <si>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</si>
  <si>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</si>
  <si>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</si>
  <si>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</si>
  <si>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</si>
  <si>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</si>
  <si>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</si>
  <si>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</si>
  <si>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</si>
  <si>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</si>
  <si>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</si>
  <si>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</si>
  <si>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</si>
  <si>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</si>
  <si>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</si>
  <si>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</si>
  <si>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</si>
  <si>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</si>
  <si>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</si>
  <si>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</si>
  <si>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</si>
  <si>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</si>
  <si>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</si>
  <si>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</si>
  <si>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</si>
  <si>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</si>
  <si>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</si>
  <si>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</si>
  <si>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</si>
  <si>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</si>
  <si>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</si>
  <si>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</si>
  <si>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</si>
  <si>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</si>
  <si>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</si>
  <si>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r>
      <rPr>
        <b/>
        <sz val="11"/>
        <color theme="1"/>
        <rFont val="Calibri"/>
        <family val="2"/>
        <scheme val="minor"/>
      </rPr>
      <t>2014</t>
    </r>
  </si>
  <si>
    <t>VL(8-0-00)</t>
  </si>
  <si>
    <t>7/14/28/2014</t>
  </si>
  <si>
    <t>2015</t>
  </si>
  <si>
    <t>SP(1-0-0)</t>
  </si>
  <si>
    <t>SL(2-0-00)</t>
  </si>
  <si>
    <t>7/26/28/2015</t>
  </si>
  <si>
    <t>FL(5-0-00)</t>
  </si>
  <si>
    <t>2016</t>
  </si>
  <si>
    <t>VL(3-0-00)</t>
  </si>
  <si>
    <t>6/27/28/29/2016</t>
  </si>
  <si>
    <t>2017</t>
  </si>
  <si>
    <t>UT(1-4-38)</t>
  </si>
  <si>
    <t>UT(0-0-22)</t>
  </si>
  <si>
    <t>UT(-0-0-50)</t>
  </si>
  <si>
    <t>UT(1-0-30)</t>
  </si>
  <si>
    <t>VL(2-0-00)</t>
  </si>
  <si>
    <t>UT(1-0-50)</t>
  </si>
  <si>
    <t>2018</t>
  </si>
  <si>
    <t>VL(5-0-00)</t>
  </si>
  <si>
    <t>4/2-6/2018</t>
  </si>
  <si>
    <t>UT(0-0-10)</t>
  </si>
  <si>
    <t>UT(0-0-8)</t>
  </si>
  <si>
    <t>UT(0-0-16)</t>
  </si>
  <si>
    <t>UT(0-0-27)</t>
  </si>
  <si>
    <t>UT(0-0-9)</t>
  </si>
  <si>
    <t>UT(0-0-25)</t>
  </si>
  <si>
    <t>2019</t>
  </si>
  <si>
    <t>UT(0-0-39)</t>
  </si>
  <si>
    <t>UT(0-0-14)</t>
  </si>
  <si>
    <t>UT(0-0-5)</t>
  </si>
  <si>
    <t>UT(0-0-20)</t>
  </si>
  <si>
    <t>2020</t>
  </si>
  <si>
    <t>2021</t>
  </si>
  <si>
    <t>2022</t>
  </si>
  <si>
    <t>2023</t>
  </si>
  <si>
    <t>4/11-17/2023</t>
  </si>
  <si>
    <t>VL(9-0-0)</t>
  </si>
  <si>
    <t>4/17-28/2023</t>
  </si>
  <si>
    <t>CONTEMPRATO, JO HANES DESCADA</t>
  </si>
  <si>
    <t>ONT</t>
  </si>
  <si>
    <t>CMT</t>
  </si>
  <si>
    <t>UT(0-0-46)</t>
  </si>
  <si>
    <t>UT(0-2-0)</t>
  </si>
  <si>
    <t>UT(0-9-19)</t>
  </si>
  <si>
    <t>UT(0-3-0)</t>
  </si>
  <si>
    <t>2024</t>
  </si>
  <si>
    <t>SL(1-0-0)</t>
  </si>
  <si>
    <t>TOTAL LEAVE BALANCE</t>
  </si>
  <si>
    <t>2011</t>
  </si>
  <si>
    <t>2013</t>
  </si>
  <si>
    <t>8/17/1212</t>
  </si>
  <si>
    <t>2012</t>
  </si>
  <si>
    <t>9/5-7/2012</t>
  </si>
  <si>
    <t>FL(2-0-0)</t>
  </si>
  <si>
    <t>FL(2-0-00)</t>
  </si>
  <si>
    <t>11/7,13,14,17,22,27-30/2023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</si>
</sst>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40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3"/>
  <sheetViews>
    <sheetView zoomScaleNormal="100" workbookViewId="0">
      <pane ySplit="3690" topLeftCell="A94" activePane="bottomLeft"/>
      <selection activeCell="E9" sqref="E9"/>
      <selection pane="bottomLeft" activeCell="D121" sqref="D1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82</v>
      </c>
      <c r="C2" s="55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84</v>
      </c>
      <c r="C3" s="56"/>
      <c r="D3" s="22" t="s">
        <v>13</v>
      </c>
      <c r="F3" s="62">
        <v>41640</v>
      </c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42</v>
      </c>
      <c r="C4" s="56"/>
      <c r="D4" s="22" t="s">
        <v>12</v>
      </c>
      <c r="F4" s="57" t="s">
        <v>83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56.75500000000001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99</v>
      </c>
      <c r="J9" s="11"/>
      <c r="K9" s="20"/>
    </row>
    <row r="10" spans="1:11" x14ac:dyDescent="0.25">
      <c r="A10" s="48" t="s">
        <v>54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42794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42825</v>
      </c>
      <c r="B12" s="20" t="s">
        <v>47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42811</v>
      </c>
    </row>
    <row r="13" spans="1:11" x14ac:dyDescent="0.25">
      <c r="A13" s="40">
        <v>42855</v>
      </c>
      <c r="B13" s="20" t="s">
        <v>55</v>
      </c>
      <c r="C13" s="13">
        <v>1.25</v>
      </c>
      <c r="D13" s="39">
        <v>1.579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42886</v>
      </c>
      <c r="B14" s="20" t="s">
        <v>56</v>
      </c>
      <c r="C14" s="13">
        <v>1.25</v>
      </c>
      <c r="D14" s="39">
        <v>4.5999999999999999E-2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42916</v>
      </c>
      <c r="B15" s="20" t="s">
        <v>57</v>
      </c>
      <c r="C15" s="13">
        <v>1.25</v>
      </c>
      <c r="D15" s="39">
        <v>0.104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42947</v>
      </c>
      <c r="B16" s="20" t="s">
        <v>52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 t="s">
        <v>58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42978</v>
      </c>
      <c r="B19" s="20" t="s">
        <v>60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43008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43039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43069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43100</v>
      </c>
      <c r="B23" s="20" t="s">
        <v>59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61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43101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43132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43160</v>
      </c>
      <c r="B27" s="20" t="s">
        <v>62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63</v>
      </c>
    </row>
    <row r="28" spans="1:11" x14ac:dyDescent="0.25">
      <c r="A28" s="40"/>
      <c r="B28" s="20" t="s">
        <v>47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43186</v>
      </c>
    </row>
    <row r="29" spans="1:11" x14ac:dyDescent="0.25">
      <c r="A29" s="40">
        <v>43191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43221</v>
      </c>
      <c r="B30" s="20" t="s">
        <v>64</v>
      </c>
      <c r="C30" s="13">
        <v>1.25</v>
      </c>
      <c r="D30" s="39">
        <v>2.1000000000000001E-2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43252</v>
      </c>
      <c r="B31" s="20" t="s">
        <v>65</v>
      </c>
      <c r="C31" s="13">
        <v>1.25</v>
      </c>
      <c r="D31" s="39">
        <v>1.7000000000000001E-2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43282</v>
      </c>
      <c r="B32" s="20" t="s">
        <v>66</v>
      </c>
      <c r="C32" s="13">
        <v>1.25</v>
      </c>
      <c r="D32" s="39">
        <v>3.5000000000000003E-2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43313</v>
      </c>
      <c r="B33" s="20" t="s">
        <v>66</v>
      </c>
      <c r="C33" s="13">
        <v>1.25</v>
      </c>
      <c r="D33" s="39">
        <v>3.3000000000000002E-2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43344</v>
      </c>
      <c r="B34" s="20" t="s">
        <v>67</v>
      </c>
      <c r="C34" s="13">
        <v>1.25</v>
      </c>
      <c r="D34" s="39">
        <v>5.6000000000000001E-2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43374</v>
      </c>
      <c r="B35" s="20" t="s">
        <v>68</v>
      </c>
      <c r="C35" s="13">
        <v>1.25</v>
      </c>
      <c r="D35" s="39">
        <v>1.9E-2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43405</v>
      </c>
      <c r="B36" s="20" t="s">
        <v>67</v>
      </c>
      <c r="C36" s="13">
        <v>1.25</v>
      </c>
      <c r="D36" s="39">
        <v>5.6000000000000001E-2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43435</v>
      </c>
      <c r="B37" s="20" t="s">
        <v>69</v>
      </c>
      <c r="C37" s="13">
        <v>1.25</v>
      </c>
      <c r="D37" s="39">
        <v>5.8000000000000003E-2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8" t="s">
        <v>70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43466</v>
      </c>
      <c r="B39" s="20" t="s">
        <v>71</v>
      </c>
      <c r="C39" s="13">
        <v>1.25</v>
      </c>
      <c r="D39" s="39">
        <v>8.1000000000000003E-2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43497</v>
      </c>
      <c r="B40" s="20" t="s">
        <v>72</v>
      </c>
      <c r="C40" s="13">
        <v>1.25</v>
      </c>
      <c r="D40" s="39">
        <v>2.9000000000000001E-2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43525</v>
      </c>
      <c r="B41" s="20" t="s">
        <v>68</v>
      </c>
      <c r="C41" s="13">
        <v>1.25</v>
      </c>
      <c r="D41" s="39">
        <v>1.9E-2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43556</v>
      </c>
      <c r="B42" s="20" t="s">
        <v>73</v>
      </c>
      <c r="C42" s="13">
        <v>1.25</v>
      </c>
      <c r="D42" s="39">
        <v>0.01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43586</v>
      </c>
      <c r="B43" s="20" t="s">
        <v>74</v>
      </c>
      <c r="C43" s="13">
        <v>1.25</v>
      </c>
      <c r="D43" s="39">
        <v>4.2000000000000003E-2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43617</v>
      </c>
      <c r="B44" s="20" t="s">
        <v>72</v>
      </c>
      <c r="C44" s="13">
        <v>1.25</v>
      </c>
      <c r="D44" s="39">
        <v>2.9000000000000001E-2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43647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43709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43739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43770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43800</v>
      </c>
      <c r="B50" s="20" t="s">
        <v>50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 t="s">
        <v>75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43831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43862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43891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43922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43952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43983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44013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44044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44075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44105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44166</v>
      </c>
      <c r="B63" s="20" t="s">
        <v>50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8" t="s">
        <v>76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44197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44228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44256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44287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44317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44348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44378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44409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44440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44470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44501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44531</v>
      </c>
      <c r="B76" s="20" t="s">
        <v>50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8" t="s">
        <v>77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44562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44593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44621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44652</v>
      </c>
      <c r="B81" s="20" t="s">
        <v>88</v>
      </c>
      <c r="C81" s="13">
        <v>1.25</v>
      </c>
      <c r="D81" s="39">
        <v>0.375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44682</v>
      </c>
      <c r="B82" s="20" t="s">
        <v>86</v>
      </c>
      <c r="C82" s="13">
        <v>1.25</v>
      </c>
      <c r="D82" s="39">
        <v>0.25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44713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44743</v>
      </c>
      <c r="B84" s="20" t="s">
        <v>86</v>
      </c>
      <c r="C84" s="13">
        <v>1.25</v>
      </c>
      <c r="D84" s="39">
        <v>0.25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44774</v>
      </c>
      <c r="B85" s="20" t="s">
        <v>87</v>
      </c>
      <c r="C85" s="13">
        <v>1.25</v>
      </c>
      <c r="D85" s="39">
        <v>0.04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44805</v>
      </c>
      <c r="B86" s="20" t="s">
        <v>86</v>
      </c>
      <c r="C86" s="13">
        <v>1.25</v>
      </c>
      <c r="D86" s="39">
        <v>0.25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44835</v>
      </c>
      <c r="B87" s="20" t="s">
        <v>85</v>
      </c>
      <c r="C87" s="13">
        <v>1.25</v>
      </c>
      <c r="D87" s="39">
        <v>9.6000000000000002E-2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EDATE(A87,1)</f>
        <v>44866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ref="A89" si="0">EDATE(A88,1)</f>
        <v>44896</v>
      </c>
      <c r="B89" s="15" t="s">
        <v>50</v>
      </c>
      <c r="C89" s="13">
        <v>1.25</v>
      </c>
      <c r="D89" s="43">
        <v>5</v>
      </c>
      <c r="E89" s="9"/>
      <c r="F89" s="15"/>
      <c r="G89" s="13">
        <f>IF(ISBLANK(Table1[[#This Row],[EARNED]]),"",Table1[[#This Row],[EARNED]])</f>
        <v>1.25</v>
      </c>
      <c r="H89" s="43"/>
      <c r="I89" s="9"/>
      <c r="J89" s="12"/>
      <c r="K89" s="15"/>
    </row>
    <row r="90" spans="1:11" x14ac:dyDescent="0.25">
      <c r="A90" s="48" t="s">
        <v>78</v>
      </c>
      <c r="B90" s="15"/>
      <c r="C90" s="13"/>
      <c r="D90" s="43"/>
      <c r="E90" s="9"/>
      <c r="F90" s="15"/>
      <c r="G90" s="13" t="str">
        <f>IF(ISBLANK(Table1[[#This Row],[EARNED]]),"",Table1[[#This Row],[EARNED]])</f>
        <v/>
      </c>
      <c r="H90" s="43"/>
      <c r="I90" s="9"/>
      <c r="J90" s="12"/>
      <c r="K90" s="15"/>
    </row>
    <row r="91" spans="1:11" x14ac:dyDescent="0.25">
      <c r="A91" s="40">
        <v>44957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44985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45016</v>
      </c>
      <c r="B93" s="20" t="s">
        <v>50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79</v>
      </c>
    </row>
    <row r="94" spans="1:11" x14ac:dyDescent="0.25">
      <c r="A94" s="40"/>
      <c r="B94" s="20" t="s">
        <v>80</v>
      </c>
      <c r="C94" s="13"/>
      <c r="D94" s="39">
        <v>9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81</v>
      </c>
    </row>
    <row r="95" spans="1:11" x14ac:dyDescent="0.25">
      <c r="A95" s="40"/>
      <c r="B95" s="20" t="s">
        <v>47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44992</v>
      </c>
    </row>
    <row r="96" spans="1:11" x14ac:dyDescent="0.25">
      <c r="A96" s="40">
        <v>45046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45077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45107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45138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45169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45199</v>
      </c>
      <c r="B101" s="20" t="s">
        <v>90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45194</v>
      </c>
    </row>
    <row r="102" spans="1:11" x14ac:dyDescent="0.25">
      <c r="A102" s="40">
        <v>45230</v>
      </c>
      <c r="B102" s="20"/>
      <c r="C102" s="13">
        <v>1.25</v>
      </c>
      <c r="D102" s="39"/>
      <c r="E102" s="9"/>
      <c r="F102" s="20"/>
      <c r="G102" s="13"/>
      <c r="H102" s="39"/>
      <c r="I102" s="9"/>
      <c r="J102" s="11"/>
      <c r="K102" s="20"/>
    </row>
    <row r="103" spans="1:11" x14ac:dyDescent="0.25">
      <c r="A103" s="40">
        <v>45260</v>
      </c>
      <c r="B103" s="20"/>
      <c r="C103" s="13"/>
      <c r="D103" s="39"/>
      <c r="E103" s="9"/>
      <c r="F103" s="20"/>
      <c r="G103" s="13"/>
      <c r="H103" s="39"/>
      <c r="I103" s="9"/>
      <c r="J103" s="11"/>
      <c r="K103" s="20"/>
    </row>
    <row r="104" spans="1:11" x14ac:dyDescent="0.25">
      <c r="A104" s="40">
        <v>45291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8" t="s">
        <v>89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45322</v>
      </c>
      <c r="B106" s="20"/>
      <c r="C106" s="13"/>
      <c r="D106" s="39"/>
      <c r="E106" s="9"/>
      <c r="F106" s="20"/>
      <c r="G106" s="13"/>
      <c r="H106" s="39"/>
      <c r="I106" s="9"/>
      <c r="J106" s="11"/>
      <c r="K106" s="20"/>
    </row>
    <row r="107" spans="1:11" x14ac:dyDescent="0.25">
      <c r="A107" s="40">
        <v>45351</v>
      </c>
      <c r="B107" s="20"/>
      <c r="C107" s="13"/>
      <c r="D107" s="39"/>
      <c r="E107" s="9"/>
      <c r="F107" s="20"/>
      <c r="G107" s="13"/>
      <c r="H107" s="39"/>
      <c r="I107" s="9"/>
      <c r="J107" s="11"/>
      <c r="K107" s="20"/>
    </row>
    <row r="108" spans="1:11" x14ac:dyDescent="0.25">
      <c r="A108" s="40">
        <v>45382</v>
      </c>
      <c r="B108" s="20"/>
      <c r="C108" s="13"/>
      <c r="D108" s="39"/>
      <c r="E108" s="9"/>
      <c r="F108" s="20"/>
      <c r="G108" s="13"/>
      <c r="H108" s="39"/>
      <c r="I108" s="9"/>
      <c r="J108" s="11"/>
      <c r="K108" s="20"/>
    </row>
    <row r="109" spans="1:11" x14ac:dyDescent="0.25">
      <c r="A109" s="40">
        <v>45412</v>
      </c>
      <c r="B109" s="20"/>
      <c r="C109" s="13"/>
      <c r="D109" s="39"/>
      <c r="E109" s="9"/>
      <c r="F109" s="20"/>
      <c r="G109" s="13"/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/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/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/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/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/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/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/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/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/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/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/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/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/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/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/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/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/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/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/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/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/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/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/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/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/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/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/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/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/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/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/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/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/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/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/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/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/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/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/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/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/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/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/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/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/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/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/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/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/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/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/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/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/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/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/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/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/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/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/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/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/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/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/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/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/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/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/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/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/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/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/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/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/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/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/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/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/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/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/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/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/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/>
      <c r="H195" s="39"/>
      <c r="I195" s="9"/>
      <c r="J195" s="11"/>
      <c r="K195" s="20"/>
    </row>
    <row r="196" spans="1:11" x14ac:dyDescent="0.25">
      <c r="A196" s="40"/>
      <c r="B196" s="20"/>
      <c r="C196" s="13"/>
      <c r="D196" s="39"/>
      <c r="E196" s="9"/>
      <c r="F196" s="20"/>
      <c r="G196" s="13"/>
      <c r="H196" s="39"/>
      <c r="I196" s="9"/>
      <c r="J196" s="11"/>
      <c r="K196" s="20"/>
    </row>
    <row r="197" spans="1:11" x14ac:dyDescent="0.25">
      <c r="A197" s="40"/>
      <c r="B197" s="20"/>
      <c r="C197" s="13"/>
      <c r="D197" s="39"/>
      <c r="E197" s="9"/>
      <c r="F197" s="20"/>
      <c r="G197" s="13"/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/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/>
      <c r="H199" s="39"/>
      <c r="I199" s="9"/>
      <c r="J199" s="11"/>
      <c r="K199" s="20"/>
    </row>
    <row r="200" spans="1:11" x14ac:dyDescent="0.25">
      <c r="A200" s="40"/>
      <c r="B200" s="20"/>
      <c r="C200" s="13"/>
      <c r="D200" s="39"/>
      <c r="E200" s="9"/>
      <c r="F200" s="20"/>
      <c r="G200" s="13"/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/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/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/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/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/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/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/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/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/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/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/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/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/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/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/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/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/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/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/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/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/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/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/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/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/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/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/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/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/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/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/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/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/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/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/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/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/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/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/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/>
      <c r="H240" s="39"/>
      <c r="I240" s="9"/>
      <c r="J240" s="11"/>
      <c r="K240" s="20"/>
    </row>
    <row r="241" spans="1:11" x14ac:dyDescent="0.25">
      <c r="A241" s="40"/>
      <c r="B241" s="20"/>
      <c r="C241" s="13"/>
      <c r="D241" s="39"/>
      <c r="E241" s="9"/>
      <c r="F241" s="20"/>
      <c r="G241" s="13"/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/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13"/>
      <c r="H243" s="39"/>
      <c r="I243" s="9"/>
      <c r="J243" s="11"/>
      <c r="K243" s="20"/>
    </row>
    <row r="244" spans="1:11" x14ac:dyDescent="0.25">
      <c r="A244" s="40"/>
      <c r="B244" s="20"/>
      <c r="C244" s="13"/>
      <c r="D244" s="39"/>
      <c r="E244" s="9"/>
      <c r="F244" s="20"/>
      <c r="G244" s="13"/>
      <c r="H244" s="39"/>
      <c r="I244" s="9"/>
      <c r="J244" s="11"/>
      <c r="K244" s="20"/>
    </row>
    <row r="245" spans="1:11" x14ac:dyDescent="0.25">
      <c r="A245" s="40"/>
      <c r="B245" s="20"/>
      <c r="C245" s="13"/>
      <c r="D245" s="39"/>
      <c r="E245" s="9"/>
      <c r="F245" s="20"/>
      <c r="G245" s="13"/>
      <c r="H245" s="39"/>
      <c r="I245" s="9"/>
      <c r="J245" s="11"/>
      <c r="K245" s="20"/>
    </row>
    <row r="246" spans="1:11" x14ac:dyDescent="0.25">
      <c r="A246" s="40"/>
      <c r="B246" s="20"/>
      <c r="C246" s="13"/>
      <c r="D246" s="39"/>
      <c r="E246" s="9"/>
      <c r="F246" s="20"/>
      <c r="G246" s="13"/>
      <c r="H246" s="39"/>
      <c r="I246" s="9"/>
      <c r="J246" s="11"/>
      <c r="K246" s="20"/>
    </row>
    <row r="247" spans="1:11" x14ac:dyDescent="0.25">
      <c r="A247" s="40"/>
      <c r="B247" s="20"/>
      <c r="C247" s="13"/>
      <c r="D247" s="39"/>
      <c r="E247" s="9"/>
      <c r="F247" s="20"/>
      <c r="G247" s="13"/>
      <c r="H247" s="39"/>
      <c r="I247" s="9"/>
      <c r="J247" s="11"/>
      <c r="K247" s="20"/>
    </row>
    <row r="248" spans="1:11" x14ac:dyDescent="0.25">
      <c r="A248" s="40"/>
      <c r="B248" s="20"/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25">
      <c r="A249" s="40"/>
      <c r="B249" s="20"/>
      <c r="C249" s="13"/>
      <c r="D249" s="39"/>
      <c r="E249" s="9"/>
      <c r="F249" s="20"/>
      <c r="G249" s="13"/>
      <c r="H249" s="39"/>
      <c r="I249" s="9"/>
      <c r="J249" s="11"/>
      <c r="K249" s="20"/>
    </row>
    <row r="250" spans="1:11" x14ac:dyDescent="0.25">
      <c r="A250" s="40"/>
      <c r="B250" s="20"/>
      <c r="C250" s="13"/>
      <c r="D250" s="39"/>
      <c r="E250" s="9"/>
      <c r="F250" s="20"/>
      <c r="G250" s="13"/>
      <c r="H250" s="39"/>
      <c r="I250" s="9"/>
      <c r="J250" s="11"/>
      <c r="K250" s="20"/>
    </row>
    <row r="251" spans="1:11" x14ac:dyDescent="0.25">
      <c r="A251" s="40"/>
      <c r="B251" s="20"/>
      <c r="C251" s="13"/>
      <c r="D251" s="39"/>
      <c r="E251" s="9"/>
      <c r="F251" s="20"/>
      <c r="G251" s="13"/>
      <c r="H251" s="39"/>
      <c r="I251" s="9"/>
      <c r="J251" s="11"/>
      <c r="K251" s="20"/>
    </row>
    <row r="252" spans="1:11" x14ac:dyDescent="0.25">
      <c r="A252" s="40"/>
      <c r="B252" s="20"/>
      <c r="C252" s="13"/>
      <c r="D252" s="39"/>
      <c r="E252" s="9"/>
      <c r="F252" s="20"/>
      <c r="G252" s="13"/>
      <c r="H252" s="39"/>
      <c r="I252" s="9"/>
      <c r="J252" s="11"/>
      <c r="K252" s="20"/>
    </row>
    <row r="253" spans="1:11" x14ac:dyDescent="0.25">
      <c r="A253" s="40"/>
      <c r="B253" s="20"/>
      <c r="C253" s="13"/>
      <c r="D253" s="39"/>
      <c r="E253" s="9"/>
      <c r="F253" s="20"/>
      <c r="G253" s="13"/>
      <c r="H253" s="39"/>
      <c r="I253" s="9"/>
      <c r="J253" s="11"/>
      <c r="K253" s="20"/>
    </row>
    <row r="254" spans="1:11" x14ac:dyDescent="0.25">
      <c r="A254" s="40"/>
      <c r="B254" s="20"/>
      <c r="C254" s="13"/>
      <c r="D254" s="39"/>
      <c r="E254" s="9"/>
      <c r="F254" s="20"/>
      <c r="G254" s="13"/>
      <c r="H254" s="39"/>
      <c r="I254" s="9"/>
      <c r="J254" s="11"/>
      <c r="K254" s="20"/>
    </row>
    <row r="255" spans="1:11" x14ac:dyDescent="0.25">
      <c r="A255" s="40"/>
      <c r="B255" s="20"/>
      <c r="C255" s="13"/>
      <c r="D255" s="39"/>
      <c r="E255" s="9"/>
      <c r="F255" s="20"/>
      <c r="G255" s="13"/>
      <c r="H255" s="39"/>
      <c r="I255" s="9"/>
      <c r="J255" s="11"/>
      <c r="K255" s="20"/>
    </row>
    <row r="256" spans="1:11" x14ac:dyDescent="0.25">
      <c r="A256" s="40"/>
      <c r="B256" s="20"/>
      <c r="C256" s="13"/>
      <c r="D256" s="39"/>
      <c r="E256" s="9"/>
      <c r="F256" s="20"/>
      <c r="G256" s="13"/>
      <c r="H256" s="39"/>
      <c r="I256" s="9"/>
      <c r="J256" s="11"/>
      <c r="K256" s="20"/>
    </row>
    <row r="257" spans="1:11" x14ac:dyDescent="0.25">
      <c r="A257" s="40"/>
      <c r="B257" s="20"/>
      <c r="C257" s="13"/>
      <c r="D257" s="39"/>
      <c r="E257" s="9"/>
      <c r="F257" s="20"/>
      <c r="G257" s="13"/>
      <c r="H257" s="39"/>
      <c r="I257" s="9"/>
      <c r="J257" s="11"/>
      <c r="K257" s="20"/>
    </row>
    <row r="258" spans="1:11" x14ac:dyDescent="0.25">
      <c r="A258" s="40"/>
      <c r="B258" s="20"/>
      <c r="C258" s="13"/>
      <c r="D258" s="39"/>
      <c r="E258" s="9"/>
      <c r="F258" s="20"/>
      <c r="G258" s="13"/>
      <c r="H258" s="39"/>
      <c r="I258" s="9"/>
      <c r="J258" s="11"/>
      <c r="K258" s="20"/>
    </row>
    <row r="259" spans="1:11" x14ac:dyDescent="0.25">
      <c r="A259" s="40"/>
      <c r="B259" s="20"/>
      <c r="C259" s="13"/>
      <c r="D259" s="39"/>
      <c r="E259" s="9"/>
      <c r="F259" s="20"/>
      <c r="G259" s="13"/>
      <c r="H259" s="39"/>
      <c r="I259" s="9"/>
      <c r="J259" s="11"/>
      <c r="K259" s="20"/>
    </row>
    <row r="260" spans="1:11" x14ac:dyDescent="0.25">
      <c r="A260" s="40"/>
      <c r="B260" s="20"/>
      <c r="C260" s="13"/>
      <c r="D260" s="39"/>
      <c r="E260" s="9"/>
      <c r="F260" s="20"/>
      <c r="G260" s="13"/>
      <c r="H260" s="39"/>
      <c r="I260" s="9"/>
      <c r="J260" s="11"/>
      <c r="K260" s="20"/>
    </row>
    <row r="261" spans="1:11" x14ac:dyDescent="0.25">
      <c r="A261" s="40"/>
      <c r="B261" s="20"/>
      <c r="C261" s="13"/>
      <c r="D261" s="39"/>
      <c r="E261" s="9"/>
      <c r="F261" s="20"/>
      <c r="G261" s="13"/>
      <c r="H261" s="39"/>
      <c r="I261" s="9"/>
      <c r="J261" s="11"/>
      <c r="K261" s="20"/>
    </row>
    <row r="262" spans="1:11" x14ac:dyDescent="0.25">
      <c r="A262" s="40"/>
      <c r="B262" s="20"/>
      <c r="C262" s="13"/>
      <c r="D262" s="39"/>
      <c r="E262" s="9"/>
      <c r="F262" s="20"/>
      <c r="G262" s="13"/>
      <c r="H262" s="39"/>
      <c r="I262" s="9"/>
      <c r="J262" s="11"/>
      <c r="K262" s="20"/>
    </row>
    <row r="263" spans="1:11" x14ac:dyDescent="0.25">
      <c r="A263" s="40"/>
      <c r="B263" s="20"/>
      <c r="C263" s="13"/>
      <c r="D263" s="39"/>
      <c r="E263" s="9"/>
      <c r="F263" s="20"/>
      <c r="G263" s="13"/>
      <c r="H263" s="39"/>
      <c r="I263" s="9"/>
      <c r="J263" s="11"/>
      <c r="K263" s="20"/>
    </row>
    <row r="264" spans="1:11" x14ac:dyDescent="0.25">
      <c r="A264" s="40"/>
      <c r="B264" s="20"/>
      <c r="C264" s="13"/>
      <c r="D264" s="39"/>
      <c r="E264" s="9"/>
      <c r="F264" s="20"/>
      <c r="G264" s="13"/>
      <c r="H264" s="39"/>
      <c r="I264" s="9"/>
      <c r="J264" s="11"/>
      <c r="K264" s="20"/>
    </row>
    <row r="265" spans="1:11" x14ac:dyDescent="0.25">
      <c r="A265" s="40"/>
      <c r="B265" s="20"/>
      <c r="C265" s="13"/>
      <c r="D265" s="39"/>
      <c r="E265" s="9"/>
      <c r="F265" s="20"/>
      <c r="G265" s="13"/>
      <c r="H265" s="39"/>
      <c r="I265" s="9"/>
      <c r="J265" s="11"/>
      <c r="K265" s="20"/>
    </row>
    <row r="266" spans="1:11" x14ac:dyDescent="0.25">
      <c r="A266" s="40"/>
      <c r="B266" s="20"/>
      <c r="C266" s="13"/>
      <c r="D266" s="39"/>
      <c r="E266" s="9"/>
      <c r="F266" s="20"/>
      <c r="G266" s="13"/>
      <c r="H266" s="39"/>
      <c r="I266" s="9"/>
      <c r="J266" s="11"/>
      <c r="K266" s="20"/>
    </row>
    <row r="267" spans="1:11" x14ac:dyDescent="0.25">
      <c r="A267" s="40"/>
      <c r="B267" s="20"/>
      <c r="C267" s="13"/>
      <c r="D267" s="39"/>
      <c r="E267" s="9"/>
      <c r="F267" s="20"/>
      <c r="G267" s="13"/>
      <c r="H267" s="39"/>
      <c r="I267" s="9"/>
      <c r="J267" s="11"/>
      <c r="K267" s="20"/>
    </row>
    <row r="268" spans="1:11" x14ac:dyDescent="0.25">
      <c r="A268" s="40"/>
      <c r="B268" s="20"/>
      <c r="C268" s="13"/>
      <c r="D268" s="39"/>
      <c r="E268" s="9"/>
      <c r="F268" s="20"/>
      <c r="G268" s="13"/>
      <c r="H268" s="39"/>
      <c r="I268" s="9"/>
      <c r="J268" s="11"/>
      <c r="K268" s="20"/>
    </row>
    <row r="269" spans="1:11" x14ac:dyDescent="0.25">
      <c r="A269" s="40"/>
      <c r="B269" s="20"/>
      <c r="C269" s="13"/>
      <c r="D269" s="39"/>
      <c r="E269" s="9"/>
      <c r="F269" s="20"/>
      <c r="G269" s="13"/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/>
      <c r="H270" s="39"/>
      <c r="I270" s="9"/>
      <c r="J270" s="11"/>
      <c r="K270" s="20"/>
    </row>
    <row r="271" spans="1:11" x14ac:dyDescent="0.25">
      <c r="A271" s="40"/>
      <c r="B271" s="20"/>
      <c r="C271" s="13"/>
      <c r="D271" s="39"/>
      <c r="E271" s="9"/>
      <c r="F271" s="20"/>
      <c r="G271" s="13"/>
      <c r="H271" s="39"/>
      <c r="I271" s="9"/>
      <c r="J271" s="11"/>
      <c r="K271" s="20"/>
    </row>
    <row r="272" spans="1:11" x14ac:dyDescent="0.25">
      <c r="A272" s="40"/>
      <c r="B272" s="20"/>
      <c r="C272" s="13"/>
      <c r="D272" s="39"/>
      <c r="E272" s="9"/>
      <c r="F272" s="20"/>
      <c r="G272" s="13"/>
      <c r="H272" s="39"/>
      <c r="I272" s="9"/>
      <c r="J272" s="11"/>
      <c r="K272" s="20"/>
    </row>
    <row r="273" spans="1:11" x14ac:dyDescent="0.25">
      <c r="A273" s="40"/>
      <c r="B273" s="20"/>
      <c r="C273" s="13"/>
      <c r="D273" s="39"/>
      <c r="E273" s="9"/>
      <c r="F273" s="20"/>
      <c r="G273" s="13"/>
      <c r="H273" s="39"/>
      <c r="I273" s="9"/>
      <c r="J273" s="11"/>
      <c r="K273" s="20"/>
    </row>
    <row r="274" spans="1:11" x14ac:dyDescent="0.25">
      <c r="A274" s="40"/>
      <c r="B274" s="20"/>
      <c r="C274" s="13"/>
      <c r="D274" s="39"/>
      <c r="E274" s="9"/>
      <c r="F274" s="20"/>
      <c r="G274" s="13"/>
      <c r="H274" s="39"/>
      <c r="I274" s="9"/>
      <c r="J274" s="11"/>
      <c r="K274" s="20"/>
    </row>
    <row r="275" spans="1:11" x14ac:dyDescent="0.25">
      <c r="A275" s="40"/>
      <c r="B275" s="20"/>
      <c r="C275" s="13"/>
      <c r="D275" s="39"/>
      <c r="E275" s="9"/>
      <c r="F275" s="20"/>
      <c r="G275" s="13"/>
      <c r="H275" s="39"/>
      <c r="I275" s="9"/>
      <c r="J275" s="11"/>
      <c r="K275" s="20"/>
    </row>
    <row r="276" spans="1:11" x14ac:dyDescent="0.25">
      <c r="A276" s="40"/>
      <c r="B276" s="20"/>
      <c r="C276" s="13"/>
      <c r="D276" s="39"/>
      <c r="E276" s="9"/>
      <c r="F276" s="20"/>
      <c r="G276" s="13"/>
      <c r="H276" s="39"/>
      <c r="I276" s="9"/>
      <c r="J276" s="11"/>
      <c r="K276" s="20"/>
    </row>
    <row r="277" spans="1:11" x14ac:dyDescent="0.25">
      <c r="A277" s="40"/>
      <c r="B277" s="20"/>
      <c r="C277" s="13"/>
      <c r="D277" s="39"/>
      <c r="E277" s="9"/>
      <c r="F277" s="20"/>
      <c r="G277" s="13"/>
      <c r="H277" s="39"/>
      <c r="I277" s="9"/>
      <c r="J277" s="11"/>
      <c r="K277" s="20"/>
    </row>
    <row r="278" spans="1:11" x14ac:dyDescent="0.25">
      <c r="A278" s="40"/>
      <c r="B278" s="20"/>
      <c r="C278" s="13"/>
      <c r="D278" s="39"/>
      <c r="E278" s="9"/>
      <c r="F278" s="20"/>
      <c r="G278" s="13"/>
      <c r="H278" s="39"/>
      <c r="I278" s="9"/>
      <c r="J278" s="11"/>
      <c r="K278" s="20"/>
    </row>
    <row r="279" spans="1:11" x14ac:dyDescent="0.25">
      <c r="A279" s="40"/>
      <c r="B279" s="20"/>
      <c r="C279" s="13"/>
      <c r="D279" s="39"/>
      <c r="E279" s="9"/>
      <c r="F279" s="20"/>
      <c r="G279" s="13"/>
      <c r="H279" s="39"/>
      <c r="I279" s="9"/>
      <c r="J279" s="11"/>
      <c r="K279" s="20"/>
    </row>
    <row r="280" spans="1:11" x14ac:dyDescent="0.25">
      <c r="A280" s="40"/>
      <c r="B280" s="20"/>
      <c r="C280" s="13"/>
      <c r="D280" s="39"/>
      <c r="E280" s="9"/>
      <c r="F280" s="20"/>
      <c r="G280" s="13"/>
      <c r="H280" s="39"/>
      <c r="I280" s="9"/>
      <c r="J280" s="11"/>
      <c r="K280" s="20"/>
    </row>
    <row r="281" spans="1:11" x14ac:dyDescent="0.25">
      <c r="A281" s="40"/>
      <c r="B281" s="20"/>
      <c r="C281" s="13"/>
      <c r="D281" s="39"/>
      <c r="E281" s="9"/>
      <c r="F281" s="20"/>
      <c r="G281" s="13"/>
      <c r="H281" s="39"/>
      <c r="I281" s="9"/>
      <c r="J281" s="11"/>
      <c r="K281" s="20"/>
    </row>
    <row r="282" spans="1:11" x14ac:dyDescent="0.25">
      <c r="A282" s="40"/>
      <c r="B282" s="20"/>
      <c r="C282" s="13"/>
      <c r="D282" s="39"/>
      <c r="E282" s="9"/>
      <c r="F282" s="20"/>
      <c r="G282" s="13"/>
      <c r="H282" s="39"/>
      <c r="I282" s="9"/>
      <c r="J282" s="11"/>
      <c r="K282" s="20"/>
    </row>
    <row r="283" spans="1:11" x14ac:dyDescent="0.25">
      <c r="A283" s="40"/>
      <c r="B283" s="20"/>
      <c r="C283" s="13"/>
      <c r="D283" s="39"/>
      <c r="E283" s="9"/>
      <c r="F283" s="20"/>
      <c r="G283" s="13"/>
      <c r="H283" s="39"/>
      <c r="I283" s="9"/>
      <c r="J283" s="11"/>
      <c r="K283" s="20"/>
    </row>
    <row r="284" spans="1:11" x14ac:dyDescent="0.25">
      <c r="A284" s="40"/>
      <c r="B284" s="20"/>
      <c r="C284" s="13"/>
      <c r="D284" s="39"/>
      <c r="E284" s="9"/>
      <c r="F284" s="20"/>
      <c r="G284" s="13"/>
      <c r="H284" s="39"/>
      <c r="I284" s="9"/>
      <c r="J284" s="11"/>
      <c r="K284" s="20"/>
    </row>
    <row r="285" spans="1:11" x14ac:dyDescent="0.25">
      <c r="A285" s="40"/>
      <c r="B285" s="20"/>
      <c r="C285" s="13"/>
      <c r="D285" s="39"/>
      <c r="E285" s="9"/>
      <c r="F285" s="20"/>
      <c r="G285" s="13"/>
      <c r="H285" s="39"/>
      <c r="I285" s="9"/>
      <c r="J285" s="11"/>
      <c r="K285" s="20"/>
    </row>
    <row r="286" spans="1:11" x14ac:dyDescent="0.25">
      <c r="A286" s="40"/>
      <c r="B286" s="20"/>
      <c r="C286" s="13"/>
      <c r="D286" s="39"/>
      <c r="E286" s="9"/>
      <c r="F286" s="20"/>
      <c r="G286" s="13"/>
      <c r="H286" s="39"/>
      <c r="I286" s="9"/>
      <c r="J286" s="11"/>
      <c r="K286" s="20"/>
    </row>
    <row r="287" spans="1:11" x14ac:dyDescent="0.25">
      <c r="A287" s="40"/>
      <c r="B287" s="20"/>
      <c r="C287" s="13"/>
      <c r="D287" s="39"/>
      <c r="E287" s="9"/>
      <c r="F287" s="20"/>
      <c r="G287" s="13"/>
      <c r="H287" s="39"/>
      <c r="I287" s="9"/>
      <c r="J287" s="11"/>
      <c r="K287" s="20"/>
    </row>
    <row r="288" spans="1:11" x14ac:dyDescent="0.25">
      <c r="A288" s="40"/>
      <c r="B288" s="20"/>
      <c r="C288" s="13"/>
      <c r="D288" s="39"/>
      <c r="E288" s="9"/>
      <c r="F288" s="20"/>
      <c r="G288" s="13"/>
      <c r="H288" s="39"/>
      <c r="I288" s="9"/>
      <c r="J288" s="11"/>
      <c r="K288" s="20"/>
    </row>
    <row r="289" spans="1:11" x14ac:dyDescent="0.25">
      <c r="A289" s="40"/>
      <c r="B289" s="20"/>
      <c r="C289" s="13"/>
      <c r="D289" s="39"/>
      <c r="E289" s="9"/>
      <c r="F289" s="20"/>
      <c r="G289" s="13"/>
      <c r="H289" s="39"/>
      <c r="I289" s="9"/>
      <c r="J289" s="11"/>
      <c r="K289" s="20"/>
    </row>
    <row r="290" spans="1:11" x14ac:dyDescent="0.25">
      <c r="A290" s="40"/>
      <c r="B290" s="20"/>
      <c r="C290" s="13"/>
      <c r="D290" s="39"/>
      <c r="E290" s="9"/>
      <c r="F290" s="20"/>
      <c r="G290" s="13"/>
      <c r="H290" s="39"/>
      <c r="I290" s="9"/>
      <c r="J290" s="11"/>
      <c r="K290" s="20"/>
    </row>
    <row r="291" spans="1:11" x14ac:dyDescent="0.25">
      <c r="A291" s="40"/>
      <c r="B291" s="20"/>
      <c r="C291" s="13"/>
      <c r="D291" s="39"/>
      <c r="E291" s="9"/>
      <c r="F291" s="20"/>
      <c r="G291" s="13"/>
      <c r="H291" s="39"/>
      <c r="I291" s="9"/>
      <c r="J291" s="11"/>
      <c r="K291" s="20"/>
    </row>
    <row r="292" spans="1:11" x14ac:dyDescent="0.25">
      <c r="A292" s="40"/>
      <c r="B292" s="20"/>
      <c r="C292" s="13"/>
      <c r="D292" s="39"/>
      <c r="E292" s="9"/>
      <c r="F292" s="20"/>
      <c r="G292" s="13"/>
      <c r="H292" s="39"/>
      <c r="I292" s="9"/>
      <c r="J292" s="11"/>
      <c r="K292" s="20"/>
    </row>
    <row r="293" spans="1:11" x14ac:dyDescent="0.25">
      <c r="A293" s="40"/>
      <c r="B293" s="20"/>
      <c r="C293" s="13"/>
      <c r="D293" s="39"/>
      <c r="E293" s="9"/>
      <c r="F293" s="20"/>
      <c r="G293" s="13"/>
      <c r="H293" s="39"/>
      <c r="I293" s="9"/>
      <c r="J293" s="11"/>
      <c r="K293" s="20"/>
    </row>
    <row r="294" spans="1:11" x14ac:dyDescent="0.25">
      <c r="A294" s="40"/>
      <c r="B294" s="20"/>
      <c r="C294" s="13"/>
      <c r="D294" s="39"/>
      <c r="E294" s="9"/>
      <c r="F294" s="20"/>
      <c r="G294" s="13"/>
      <c r="H294" s="39"/>
      <c r="I294" s="9"/>
      <c r="J294" s="11"/>
      <c r="K294" s="20"/>
    </row>
    <row r="295" spans="1:11" x14ac:dyDescent="0.25">
      <c r="A295" s="40"/>
      <c r="B295" s="20"/>
      <c r="C295" s="13"/>
      <c r="D295" s="39"/>
      <c r="E295" s="9"/>
      <c r="F295" s="20"/>
      <c r="G295" s="13"/>
      <c r="H295" s="39"/>
      <c r="I295" s="9"/>
      <c r="J295" s="11"/>
      <c r="K295" s="20"/>
    </row>
    <row r="296" spans="1:11" x14ac:dyDescent="0.25">
      <c r="A296" s="40"/>
      <c r="B296" s="20"/>
      <c r="C296" s="13"/>
      <c r="D296" s="39"/>
      <c r="E296" s="9"/>
      <c r="F296" s="20"/>
      <c r="G296" s="13"/>
      <c r="H296" s="39"/>
      <c r="I296" s="9"/>
      <c r="J296" s="11"/>
      <c r="K296" s="20"/>
    </row>
    <row r="297" spans="1:11" x14ac:dyDescent="0.25">
      <c r="A297" s="40"/>
      <c r="B297" s="20"/>
      <c r="C297" s="13"/>
      <c r="D297" s="39"/>
      <c r="E297" s="9"/>
      <c r="F297" s="20"/>
      <c r="G297" s="13"/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/>
      <c r="H298" s="39"/>
      <c r="I298" s="9"/>
      <c r="J298" s="11"/>
      <c r="K298" s="20"/>
    </row>
    <row r="299" spans="1:11" x14ac:dyDescent="0.25">
      <c r="A299" s="40"/>
      <c r="B299" s="20"/>
      <c r="C299" s="13"/>
      <c r="D299" s="39"/>
      <c r="E299" s="9"/>
      <c r="F299" s="20"/>
      <c r="G299" s="13"/>
      <c r="H299" s="39"/>
      <c r="I299" s="9"/>
      <c r="J299" s="11"/>
      <c r="K299" s="20"/>
    </row>
    <row r="300" spans="1:11" x14ac:dyDescent="0.25">
      <c r="A300" s="40"/>
      <c r="B300" s="20"/>
      <c r="C300" s="13"/>
      <c r="D300" s="39"/>
      <c r="E300" s="9"/>
      <c r="F300" s="20"/>
      <c r="G300" s="13"/>
      <c r="H300" s="39"/>
      <c r="I300" s="9"/>
      <c r="J300" s="11"/>
      <c r="K300" s="20"/>
    </row>
    <row r="301" spans="1:11" x14ac:dyDescent="0.25">
      <c r="A301" s="40"/>
      <c r="B301" s="20"/>
      <c r="C301" s="13"/>
      <c r="D301" s="39"/>
      <c r="E301" s="9"/>
      <c r="F301" s="20"/>
      <c r="G301" s="13"/>
      <c r="H301" s="39"/>
      <c r="I301" s="9"/>
      <c r="J301" s="11"/>
      <c r="K301" s="20"/>
    </row>
    <row r="302" spans="1:11" x14ac:dyDescent="0.25">
      <c r="A302" s="40"/>
      <c r="B302" s="20"/>
      <c r="C302" s="13"/>
      <c r="D302" s="39"/>
      <c r="E302" s="9"/>
      <c r="F302" s="20"/>
      <c r="G302" s="13"/>
      <c r="H302" s="39"/>
      <c r="I302" s="9"/>
      <c r="J302" s="11"/>
      <c r="K302" s="20"/>
    </row>
    <row r="303" spans="1:11" x14ac:dyDescent="0.25">
      <c r="A303" s="40"/>
      <c r="B303" s="20"/>
      <c r="C303" s="13"/>
      <c r="D303" s="39"/>
      <c r="E303" s="9"/>
      <c r="F303" s="20"/>
      <c r="G303" s="13"/>
      <c r="H303" s="39"/>
      <c r="I303" s="9"/>
      <c r="J303" s="11"/>
      <c r="K303" s="20"/>
    </row>
    <row r="304" spans="1:11" x14ac:dyDescent="0.25">
      <c r="A304" s="40"/>
      <c r="B304" s="20"/>
      <c r="C304" s="13"/>
      <c r="D304" s="39"/>
      <c r="E304" s="9"/>
      <c r="F304" s="20"/>
      <c r="G304" s="13"/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/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/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/>
      <c r="H307" s="39"/>
      <c r="I307" s="9"/>
      <c r="J307" s="11"/>
      <c r="K307" s="20"/>
    </row>
    <row r="308" spans="1:11" x14ac:dyDescent="0.25">
      <c r="A308" s="40"/>
      <c r="B308" s="20"/>
      <c r="C308" s="13"/>
      <c r="D308" s="39"/>
      <c r="E308" s="9"/>
      <c r="F308" s="20"/>
      <c r="G308" s="13"/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/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/>
      <c r="H310" s="39"/>
      <c r="I310" s="9"/>
      <c r="J310" s="11"/>
      <c r="K310" s="20"/>
    </row>
    <row r="311" spans="1:11" x14ac:dyDescent="0.25">
      <c r="A311" s="40"/>
      <c r="B311" s="20"/>
      <c r="C311" s="13"/>
      <c r="D311" s="39"/>
      <c r="E311" s="9"/>
      <c r="F311" s="20"/>
      <c r="G311" s="13"/>
      <c r="H311" s="39"/>
      <c r="I311" s="9"/>
      <c r="J311" s="11"/>
      <c r="K311" s="20"/>
    </row>
    <row r="312" spans="1:11" x14ac:dyDescent="0.25">
      <c r="A312" s="40"/>
      <c r="B312" s="20"/>
      <c r="C312" s="13"/>
      <c r="D312" s="39"/>
      <c r="E312" s="9"/>
      <c r="F312" s="20"/>
      <c r="G312" s="13"/>
      <c r="H312" s="39"/>
      <c r="I312" s="9"/>
      <c r="J312" s="11"/>
      <c r="K312" s="20"/>
    </row>
    <row r="313" spans="1:11" x14ac:dyDescent="0.25">
      <c r="A313" s="40"/>
      <c r="B313" s="20"/>
      <c r="C313" s="13"/>
      <c r="D313" s="39"/>
      <c r="E313" s="9"/>
      <c r="F313" s="20"/>
      <c r="G313" s="13"/>
      <c r="H313" s="39"/>
      <c r="I313" s="9"/>
      <c r="J313" s="11"/>
      <c r="K313" s="20"/>
    </row>
    <row r="314" spans="1:11" x14ac:dyDescent="0.25">
      <c r="A314" s="40"/>
      <c r="B314" s="20"/>
      <c r="C314" s="13"/>
      <c r="D314" s="39"/>
      <c r="E314" s="9"/>
      <c r="F314" s="20"/>
      <c r="G314" s="13"/>
      <c r="H314" s="39"/>
      <c r="I314" s="9"/>
      <c r="J314" s="11"/>
      <c r="K314" s="20"/>
    </row>
    <row r="315" spans="1:11" x14ac:dyDescent="0.25">
      <c r="A315" s="40"/>
      <c r="B315" s="20"/>
      <c r="C315" s="13"/>
      <c r="D315" s="39"/>
      <c r="E315" s="9"/>
      <c r="F315" s="20"/>
      <c r="G315" s="13"/>
      <c r="H315" s="39"/>
      <c r="I315" s="9"/>
      <c r="J315" s="11"/>
      <c r="K315" s="20"/>
    </row>
    <row r="316" spans="1:11" x14ac:dyDescent="0.25">
      <c r="A316" s="40"/>
      <c r="B316" s="20"/>
      <c r="C316" s="13"/>
      <c r="D316" s="39"/>
      <c r="E316" s="9"/>
      <c r="F316" s="20"/>
      <c r="G316" s="13"/>
      <c r="H316" s="39"/>
      <c r="I316" s="9"/>
      <c r="J316" s="11"/>
      <c r="K316" s="20"/>
    </row>
    <row r="317" spans="1:11" x14ac:dyDescent="0.25">
      <c r="A317" s="40"/>
      <c r="B317" s="20"/>
      <c r="C317" s="13"/>
      <c r="D317" s="39"/>
      <c r="E317" s="9"/>
      <c r="F317" s="20"/>
      <c r="G317" s="13"/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/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/>
      <c r="H319" s="39"/>
      <c r="I319" s="9"/>
      <c r="J319" s="11"/>
      <c r="K319" s="20"/>
    </row>
    <row r="320" spans="1:11" x14ac:dyDescent="0.25">
      <c r="A320" s="40"/>
      <c r="B320" s="20"/>
      <c r="C320" s="13"/>
      <c r="D320" s="39"/>
      <c r="E320" s="9"/>
      <c r="F320" s="20"/>
      <c r="G320" s="13"/>
      <c r="H320" s="39"/>
      <c r="I320" s="9"/>
      <c r="J320" s="11"/>
      <c r="K320" s="20"/>
    </row>
    <row r="321" spans="1:11" x14ac:dyDescent="0.25">
      <c r="A321" s="40"/>
      <c r="B321" s="20"/>
      <c r="C321" s="13"/>
      <c r="D321" s="39"/>
      <c r="E321" s="9"/>
      <c r="F321" s="20"/>
      <c r="G321" s="13"/>
      <c r="H321" s="39"/>
      <c r="I321" s="9"/>
      <c r="J321" s="11"/>
      <c r="K321" s="20"/>
    </row>
    <row r="322" spans="1:11" x14ac:dyDescent="0.25">
      <c r="A322" s="40"/>
      <c r="B322" s="20"/>
      <c r="C322" s="13"/>
      <c r="D322" s="39"/>
      <c r="E322" s="9"/>
      <c r="F322" s="20"/>
      <c r="G322" s="13"/>
      <c r="H322" s="39"/>
      <c r="I322" s="9"/>
      <c r="J322" s="11"/>
      <c r="K322" s="20"/>
    </row>
    <row r="323" spans="1:11" x14ac:dyDescent="0.25">
      <c r="A323" s="40"/>
      <c r="B323" s="20"/>
      <c r="C323" s="13"/>
      <c r="D323" s="39"/>
      <c r="E323" s="9"/>
      <c r="F323" s="20"/>
      <c r="G323" s="13"/>
      <c r="H323" s="39"/>
      <c r="I323" s="9"/>
      <c r="J323" s="11"/>
      <c r="K323" s="20"/>
    </row>
    <row r="324" spans="1:11" x14ac:dyDescent="0.25">
      <c r="A324" s="40"/>
      <c r="B324" s="20"/>
      <c r="C324" s="13"/>
      <c r="D324" s="39"/>
      <c r="E324" s="9"/>
      <c r="F324" s="20"/>
      <c r="G324" s="13"/>
      <c r="H324" s="39"/>
      <c r="I324" s="9"/>
      <c r="J324" s="11"/>
      <c r="K324" s="20"/>
    </row>
    <row r="325" spans="1:11" x14ac:dyDescent="0.25">
      <c r="A325" s="40"/>
      <c r="B325" s="20"/>
      <c r="C325" s="13"/>
      <c r="D325" s="39"/>
      <c r="E325" s="9"/>
      <c r="F325" s="20"/>
      <c r="G325" s="13"/>
      <c r="H325" s="39"/>
      <c r="I325" s="9"/>
      <c r="J325" s="11"/>
      <c r="K325" s="20"/>
    </row>
    <row r="326" spans="1:11" x14ac:dyDescent="0.25">
      <c r="A326" s="40"/>
      <c r="B326" s="20"/>
      <c r="C326" s="13"/>
      <c r="D326" s="39"/>
      <c r="E326" s="9"/>
      <c r="F326" s="20"/>
      <c r="G326" s="13"/>
      <c r="H326" s="39"/>
      <c r="I326" s="9"/>
      <c r="J326" s="11"/>
      <c r="K326" s="20"/>
    </row>
    <row r="327" spans="1:11" x14ac:dyDescent="0.25">
      <c r="A327" s="40"/>
      <c r="B327" s="20"/>
      <c r="C327" s="13"/>
      <c r="D327" s="39"/>
      <c r="E327" s="9"/>
      <c r="F327" s="20"/>
      <c r="G327" s="13"/>
      <c r="H327" s="39"/>
      <c r="I327" s="9"/>
      <c r="J327" s="11"/>
      <c r="K327" s="20"/>
    </row>
    <row r="328" spans="1:11" x14ac:dyDescent="0.25">
      <c r="A328" s="40"/>
      <c r="B328" s="20"/>
      <c r="C328" s="13"/>
      <c r="D328" s="39"/>
      <c r="E328" s="9"/>
      <c r="F328" s="20"/>
      <c r="G328" s="13"/>
      <c r="H328" s="39"/>
      <c r="I328" s="9"/>
      <c r="J328" s="11"/>
      <c r="K328" s="20"/>
    </row>
    <row r="329" spans="1:11" x14ac:dyDescent="0.25">
      <c r="A329" s="40"/>
      <c r="B329" s="20"/>
      <c r="C329" s="13"/>
      <c r="D329" s="39"/>
      <c r="E329" s="9"/>
      <c r="F329" s="20"/>
      <c r="G329" s="13"/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13"/>
      <c r="H330" s="39"/>
      <c r="I330" s="9"/>
      <c r="J330" s="11"/>
      <c r="K330" s="20"/>
    </row>
    <row r="331" spans="1:11" x14ac:dyDescent="0.25">
      <c r="A331" s="40"/>
      <c r="B331" s="20"/>
      <c r="C331" s="13"/>
      <c r="D331" s="39"/>
      <c r="E331" s="9"/>
      <c r="F331" s="20"/>
      <c r="G331" s="13"/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13"/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/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13"/>
      <c r="H334" s="39"/>
      <c r="I334" s="9"/>
      <c r="J334" s="11"/>
      <c r="K334" s="20"/>
    </row>
    <row r="335" spans="1:11" x14ac:dyDescent="0.25">
      <c r="A335" s="40"/>
      <c r="B335" s="20"/>
      <c r="C335" s="13"/>
      <c r="D335" s="39"/>
      <c r="E335" s="9"/>
      <c r="F335" s="20"/>
      <c r="G335" s="13"/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/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/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/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/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/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/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/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/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/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/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/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/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/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/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/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/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/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/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/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/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/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/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/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/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/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/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/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/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/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/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/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/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/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/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/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/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/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/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/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/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/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/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/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/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/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/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/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/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/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/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/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/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/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/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/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/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/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/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/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/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/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/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/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/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/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/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/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/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/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/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/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/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/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/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/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/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/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/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/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/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/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/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/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/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/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/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/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/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/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/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/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/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/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/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/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/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/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/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/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/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/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/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/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/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/>
      <c r="H442" s="39"/>
      <c r="I442" s="9"/>
      <c r="J442" s="11"/>
      <c r="K442" s="20"/>
    </row>
    <row r="443" spans="1:11" x14ac:dyDescent="0.25">
      <c r="A443" s="41"/>
      <c r="B443" s="15"/>
      <c r="C443" s="42"/>
      <c r="D443" s="43"/>
      <c r="E443" s="50"/>
      <c r="F443" s="15"/>
      <c r="G443" s="42"/>
      <c r="H443" s="43"/>
      <c r="I443" s="50"/>
      <c r="J443" s="12"/>
      <c r="K4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2"/>
  <sheetViews>
    <sheetView tabSelected="1" zoomScaleNormal="100" workbookViewId="0">
      <pane ySplit="3690" topLeftCell="A69" activePane="bottomLeft"/>
      <selection activeCell="I9" sqref="I9"/>
      <selection pane="bottomLeft" activeCell="B86" sqref="B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82</v>
      </c>
      <c r="C2" s="55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84</v>
      </c>
      <c r="C3" s="56"/>
      <c r="D3" s="22" t="s">
        <v>13</v>
      </c>
      <c r="F3" s="62">
        <v>41640</v>
      </c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42</v>
      </c>
      <c r="C4" s="56"/>
      <c r="D4" s="22" t="s">
        <v>12</v>
      </c>
      <c r="F4" s="57" t="s">
        <v>83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42.375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74.375</v>
      </c>
      <c r="J9" s="11"/>
      <c r="K9" s="20"/>
    </row>
    <row r="10" spans="1:11" x14ac:dyDescent="0.25">
      <c r="A10" s="48" t="s">
        <v>92</v>
      </c>
      <c r="B10" s="51"/>
      <c r="C10" s="13"/>
      <c r="D10" s="39"/>
      <c r="E10" s="13"/>
      <c r="F10" s="20"/>
      <c r="G10" s="13" t="str">
        <f>IF(ISBLANK(Table13[[#This Row],[EARNED]]),"",Table13[[#This Row],[EARNED]])</f>
        <v/>
      </c>
      <c r="H10" s="39"/>
      <c r="I10" s="13"/>
      <c r="J10" s="11"/>
      <c r="K10" s="20"/>
    </row>
    <row r="11" spans="1:11" x14ac:dyDescent="0.25">
      <c r="A11" s="23">
        <v>40863</v>
      </c>
      <c r="B11" s="51"/>
      <c r="C11" s="13">
        <v>0.625</v>
      </c>
      <c r="D11" s="39"/>
      <c r="E11" s="13"/>
      <c r="F11" s="20"/>
      <c r="G11" s="13">
        <f>IF(ISBLANK(Table13[[#This Row],[EARNED]]),"",Table13[[#This Row],[EARNED]])</f>
        <v>0.625</v>
      </c>
      <c r="H11" s="39"/>
      <c r="I11" s="13"/>
      <c r="J11" s="11"/>
      <c r="K11" s="20"/>
    </row>
    <row r="12" spans="1:11" x14ac:dyDescent="0.25">
      <c r="A12" s="23">
        <v>40908</v>
      </c>
      <c r="B12" s="51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13"/>
      <c r="J12" s="11"/>
      <c r="K12" s="20"/>
    </row>
    <row r="13" spans="1:11" x14ac:dyDescent="0.25">
      <c r="A13" s="48" t="s">
        <v>95</v>
      </c>
      <c r="B13" s="51"/>
      <c r="C13" s="13"/>
      <c r="D13" s="39"/>
      <c r="E13" s="13"/>
      <c r="F13" s="20"/>
      <c r="G13" s="13" t="str">
        <f>IF(ISBLANK(Table13[[#This Row],[EARNED]]),"",Table13[[#This Row],[EARNED]])</f>
        <v/>
      </c>
      <c r="H13" s="39"/>
      <c r="I13" s="13"/>
      <c r="J13" s="11"/>
      <c r="K13" s="20"/>
    </row>
    <row r="14" spans="1:11" x14ac:dyDescent="0.25">
      <c r="A14" s="23">
        <v>40939</v>
      </c>
      <c r="B14" s="51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25">
      <c r="A15" s="23">
        <v>40968</v>
      </c>
      <c r="B15" s="51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25">
      <c r="A16" s="23">
        <v>40999</v>
      </c>
      <c r="B16" s="51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25">
      <c r="A17" s="23">
        <v>41029</v>
      </c>
      <c r="B17" s="51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25">
      <c r="A18" s="23">
        <v>41060</v>
      </c>
      <c r="B18" s="51"/>
      <c r="C18" s="13">
        <v>1.25</v>
      </c>
      <c r="D18" s="39"/>
      <c r="E18" s="13"/>
      <c r="F18" s="20"/>
      <c r="G18" s="13">
        <f>IF(ISBLANK(Table13[[#This Row],[EARNED]]),"",Table13[[#This Row],[EARNED]])</f>
        <v>1.25</v>
      </c>
      <c r="H18" s="39"/>
      <c r="I18" s="13"/>
      <c r="J18" s="11"/>
      <c r="K18" s="20"/>
    </row>
    <row r="19" spans="1:11" x14ac:dyDescent="0.25">
      <c r="A19" s="23">
        <v>41090</v>
      </c>
      <c r="B19" s="51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25">
      <c r="A20" s="23">
        <v>41121</v>
      </c>
      <c r="B20" s="51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25">
      <c r="A21" s="23">
        <v>41152</v>
      </c>
      <c r="B21" s="51" t="s">
        <v>90</v>
      </c>
      <c r="C21" s="13">
        <v>1.25</v>
      </c>
      <c r="D21" s="39"/>
      <c r="E21" s="13"/>
      <c r="F21" s="20"/>
      <c r="G21" s="13">
        <f>IF(ISBLANK(Table13[[#This Row],[EARNED]]),"",Table13[[#This Row],[EARNED]])</f>
        <v>1.25</v>
      </c>
      <c r="H21" s="39">
        <v>1</v>
      </c>
      <c r="I21" s="13"/>
      <c r="J21" s="11"/>
      <c r="K21" s="20" t="s">
        <v>94</v>
      </c>
    </row>
    <row r="22" spans="1:11" x14ac:dyDescent="0.25">
      <c r="A22" s="23"/>
      <c r="B22" s="51" t="s">
        <v>52</v>
      </c>
      <c r="C22" s="13"/>
      <c r="D22" s="39">
        <v>3</v>
      </c>
      <c r="E22" s="13"/>
      <c r="F22" s="20"/>
      <c r="G22" s="13" t="str">
        <f>IF(ISBLANK(Table13[[#This Row],[EARNED]]),"",Table13[[#This Row],[EARNED]])</f>
        <v/>
      </c>
      <c r="H22" s="39"/>
      <c r="I22" s="13"/>
      <c r="J22" s="11"/>
      <c r="K22" s="20" t="s">
        <v>96</v>
      </c>
    </row>
    <row r="23" spans="1:11" x14ac:dyDescent="0.25">
      <c r="A23" s="23">
        <v>41182</v>
      </c>
      <c r="B23" s="51"/>
      <c r="C23" s="13">
        <v>1.25</v>
      </c>
      <c r="D23" s="39"/>
      <c r="E23" s="13"/>
      <c r="F23" s="20"/>
      <c r="G23" s="13">
        <f>IF(ISBLANK(Table13[[#This Row],[EARNED]]),"",Table13[[#This Row],[EARNED]])</f>
        <v>1.25</v>
      </c>
      <c r="H23" s="39"/>
      <c r="I23" s="13"/>
      <c r="J23" s="11"/>
      <c r="K23" s="20"/>
    </row>
    <row r="24" spans="1:11" x14ac:dyDescent="0.25">
      <c r="A24" s="23">
        <v>41213</v>
      </c>
      <c r="B24" s="51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25">
      <c r="A25" s="23">
        <v>41243</v>
      </c>
      <c r="B25" s="51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25">
      <c r="A26" s="23">
        <v>41274</v>
      </c>
      <c r="B26" s="51" t="s">
        <v>97</v>
      </c>
      <c r="C26" s="13">
        <v>1.25</v>
      </c>
      <c r="D26" s="39">
        <v>2</v>
      </c>
      <c r="E26" s="13"/>
      <c r="F26" s="20"/>
      <c r="G26" s="13">
        <f>IF(ISBLANK(Table13[[#This Row],[EARNED]]),"",Table13[[#This Row],[EARNED]])</f>
        <v>1.25</v>
      </c>
      <c r="H26" s="39"/>
      <c r="I26" s="13"/>
      <c r="J26" s="11"/>
      <c r="K26" s="20"/>
    </row>
    <row r="27" spans="1:11" x14ac:dyDescent="0.25">
      <c r="A27" s="48" t="s">
        <v>93</v>
      </c>
      <c r="B27" s="51"/>
      <c r="C27" s="13"/>
      <c r="D27" s="39"/>
      <c r="E27" s="13"/>
      <c r="F27" s="20"/>
      <c r="G27" s="13" t="str">
        <f>IF(ISBLANK(Table13[[#This Row],[EARNED]]),"",Table13[[#This Row],[EARNED]])</f>
        <v/>
      </c>
      <c r="H27" s="39"/>
      <c r="I27" s="13"/>
      <c r="J27" s="11"/>
      <c r="K27" s="20"/>
    </row>
    <row r="28" spans="1:11" x14ac:dyDescent="0.25">
      <c r="A28" s="23">
        <v>41305</v>
      </c>
      <c r="B28" s="51"/>
      <c r="C28" s="13">
        <v>1.25</v>
      </c>
      <c r="D28" s="39"/>
      <c r="E28" s="13"/>
      <c r="F28" s="20"/>
      <c r="G28" s="13">
        <f>IF(ISBLANK(Table13[[#This Row],[EARNED]]),"",Table13[[#This Row],[EARNED]])</f>
        <v>1.25</v>
      </c>
      <c r="H28" s="39"/>
      <c r="I28" s="13"/>
      <c r="J28" s="11"/>
      <c r="K28" s="20"/>
    </row>
    <row r="29" spans="1:11" x14ac:dyDescent="0.25">
      <c r="A29" s="23">
        <v>41333</v>
      </c>
      <c r="B29" s="51"/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/>
      <c r="I29" s="13"/>
      <c r="J29" s="11"/>
      <c r="K29" s="20"/>
    </row>
    <row r="30" spans="1:11" x14ac:dyDescent="0.25">
      <c r="A30" s="23">
        <v>41364</v>
      </c>
      <c r="B30" s="51"/>
      <c r="C30" s="13">
        <v>1.25</v>
      </c>
      <c r="D30" s="39"/>
      <c r="E30" s="13"/>
      <c r="F30" s="20"/>
      <c r="G30" s="13">
        <f>IF(ISBLANK(Table13[[#This Row],[EARNED]]),"",Table13[[#This Row],[EARNED]])</f>
        <v>1.25</v>
      </c>
      <c r="H30" s="39"/>
      <c r="I30" s="13"/>
      <c r="J30" s="11"/>
      <c r="K30" s="20"/>
    </row>
    <row r="31" spans="1:11" x14ac:dyDescent="0.25">
      <c r="A31" s="23">
        <v>41394</v>
      </c>
      <c r="B31" s="51"/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/>
      <c r="I31" s="13"/>
      <c r="J31" s="11"/>
      <c r="K31" s="20"/>
    </row>
    <row r="32" spans="1:11" x14ac:dyDescent="0.25">
      <c r="A32" s="23">
        <v>41425</v>
      </c>
      <c r="B32" s="51"/>
      <c r="C32" s="13">
        <v>1.25</v>
      </c>
      <c r="D32" s="39"/>
      <c r="E32" s="13"/>
      <c r="F32" s="20"/>
      <c r="G32" s="13">
        <f>IF(ISBLANK(Table13[[#This Row],[EARNED]]),"",Table13[[#This Row],[EARNED]])</f>
        <v>1.25</v>
      </c>
      <c r="H32" s="39"/>
      <c r="I32" s="13"/>
      <c r="J32" s="11"/>
      <c r="K32" s="20"/>
    </row>
    <row r="33" spans="1:11" x14ac:dyDescent="0.25">
      <c r="A33" s="23">
        <v>41455</v>
      </c>
      <c r="B33" s="51"/>
      <c r="C33" s="13">
        <v>1.25</v>
      </c>
      <c r="D33" s="39"/>
      <c r="E33" s="13"/>
      <c r="F33" s="20"/>
      <c r="G33" s="13">
        <f>IF(ISBLANK(Table13[[#This Row],[EARNED]]),"",Table13[[#This Row],[EARNED]])</f>
        <v>1.25</v>
      </c>
      <c r="H33" s="39"/>
      <c r="I33" s="13"/>
      <c r="J33" s="11"/>
      <c r="K33" s="20"/>
    </row>
    <row r="34" spans="1:11" x14ac:dyDescent="0.25">
      <c r="A34" s="23">
        <v>41486</v>
      </c>
      <c r="B34" s="51"/>
      <c r="C34" s="13">
        <v>1.25</v>
      </c>
      <c r="D34" s="39"/>
      <c r="E34" s="13"/>
      <c r="F34" s="20"/>
      <c r="G34" s="13">
        <f>IF(ISBLANK(Table13[[#This Row],[EARNED]]),"",Table13[[#This Row],[EARNED]])</f>
        <v>1.25</v>
      </c>
      <c r="H34" s="39"/>
      <c r="I34" s="13"/>
      <c r="J34" s="11"/>
      <c r="K34" s="20"/>
    </row>
    <row r="35" spans="1:11" x14ac:dyDescent="0.25">
      <c r="A35" s="23">
        <v>41517</v>
      </c>
      <c r="B35" s="51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49"/>
    </row>
    <row r="36" spans="1:11" x14ac:dyDescent="0.25">
      <c r="A36" s="23">
        <v>41547</v>
      </c>
      <c r="B36" s="51"/>
      <c r="C36" s="13">
        <v>1.25</v>
      </c>
      <c r="D36" s="39"/>
      <c r="E36" s="13"/>
      <c r="F36" s="20"/>
      <c r="G36" s="13">
        <f>IF(ISBLANK(Table13[[#This Row],[EARNED]]),"",Table13[[#This Row],[EARNED]])</f>
        <v>1.25</v>
      </c>
      <c r="H36" s="39"/>
      <c r="I36" s="13"/>
      <c r="J36" s="11"/>
      <c r="K36" s="20"/>
    </row>
    <row r="37" spans="1:11" x14ac:dyDescent="0.25">
      <c r="A37" s="23">
        <v>41578</v>
      </c>
      <c r="B37" s="51"/>
      <c r="C37" s="13">
        <v>1.25</v>
      </c>
      <c r="D37" s="39"/>
      <c r="E37" s="13"/>
      <c r="F37" s="20"/>
      <c r="G37" s="13">
        <f>IF(ISBLANK(Table13[[#This Row],[EARNED]]),"",Table13[[#This Row],[EARNED]])</f>
        <v>1.25</v>
      </c>
      <c r="H37" s="39"/>
      <c r="I37" s="13"/>
      <c r="J37" s="11"/>
      <c r="K37" s="20"/>
    </row>
    <row r="38" spans="1:11" x14ac:dyDescent="0.25">
      <c r="A38" s="23">
        <v>41608</v>
      </c>
      <c r="B38" s="51"/>
      <c r="C38" s="13">
        <v>1.25</v>
      </c>
      <c r="D38" s="39"/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/>
    </row>
    <row r="39" spans="1:11" x14ac:dyDescent="0.25">
      <c r="A39" s="23">
        <v>41639</v>
      </c>
      <c r="B39" s="51" t="s">
        <v>50</v>
      </c>
      <c r="C39" s="13">
        <v>1.25</v>
      </c>
      <c r="D39" s="39">
        <v>5</v>
      </c>
      <c r="E39" s="13"/>
      <c r="F39" s="20"/>
      <c r="G39" s="13">
        <f>IF(ISBLANK(Table13[[#This Row],[EARNED]]),"",Table13[[#This Row],[EARNED]])</f>
        <v>1.25</v>
      </c>
      <c r="H39" s="39"/>
      <c r="I39" s="13"/>
      <c r="J39" s="11"/>
      <c r="K39" s="20"/>
    </row>
    <row r="40" spans="1:11" x14ac:dyDescent="0.25">
      <c r="A40" s="23" t="s">
        <v>43</v>
      </c>
      <c r="B40" s="51"/>
      <c r="C40" s="13"/>
      <c r="D40" s="39"/>
      <c r="E40" s="13"/>
      <c r="F40" s="20"/>
      <c r="G40" s="13" t="str">
        <f>IF(ISBLANK(Table13[[#This Row],[EARNED]]),"",Table13[[#This Row],[EARNED]])</f>
        <v/>
      </c>
      <c r="H40" s="39"/>
      <c r="I40" s="13"/>
      <c r="J40" s="11"/>
      <c r="K40" s="20"/>
    </row>
    <row r="41" spans="1:11" x14ac:dyDescent="0.25">
      <c r="A41" s="40">
        <v>41640</v>
      </c>
      <c r="B41" s="51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41671</v>
      </c>
      <c r="B42" s="51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41699</v>
      </c>
      <c r="B43" s="51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41730</v>
      </c>
      <c r="B44" s="51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41760</v>
      </c>
      <c r="B45" s="51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1">
        <v>41791</v>
      </c>
      <c r="B46" s="52"/>
      <c r="C46" s="13">
        <v>1.25</v>
      </c>
      <c r="D46" s="43"/>
      <c r="E46" s="9"/>
      <c r="F46" s="15"/>
      <c r="G46" s="42">
        <f>IF(ISBLANK(Table13[[#This Row],[EARNED]]),"",Table13[[#This Row],[EARNED]])</f>
        <v>1.25</v>
      </c>
      <c r="H46" s="43"/>
      <c r="I46" s="9"/>
      <c r="J46" s="12"/>
      <c r="K46" s="15"/>
    </row>
    <row r="47" spans="1:11" x14ac:dyDescent="0.25">
      <c r="A47" s="40">
        <v>41821</v>
      </c>
      <c r="B47" s="51" t="s">
        <v>44</v>
      </c>
      <c r="C47" s="13">
        <v>1.25</v>
      </c>
      <c r="D47" s="39">
        <v>8</v>
      </c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 t="s">
        <v>45</v>
      </c>
    </row>
    <row r="48" spans="1:11" x14ac:dyDescent="0.25">
      <c r="A48" s="40">
        <v>41852</v>
      </c>
      <c r="B48" s="51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41883</v>
      </c>
      <c r="B49" s="51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41913</v>
      </c>
      <c r="B50" s="51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41944</v>
      </c>
      <c r="B51" s="51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41974</v>
      </c>
      <c r="B52" s="51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8" t="s">
        <v>46</v>
      </c>
      <c r="B53" s="51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>
        <v>42005</v>
      </c>
      <c r="B54" s="51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42036</v>
      </c>
      <c r="B55" s="51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42064</v>
      </c>
      <c r="B56" s="51" t="s">
        <v>47</v>
      </c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49">
        <v>42086</v>
      </c>
    </row>
    <row r="57" spans="1:11" x14ac:dyDescent="0.25">
      <c r="A57" s="40">
        <v>42095</v>
      </c>
      <c r="B57" s="51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42125</v>
      </c>
      <c r="B58" s="53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1">
        <v>42156</v>
      </c>
      <c r="B59" s="53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42186</v>
      </c>
      <c r="B60" s="51" t="s">
        <v>48</v>
      </c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>
        <v>2</v>
      </c>
      <c r="I60" s="9"/>
      <c r="J60" s="11"/>
      <c r="K60" s="20" t="s">
        <v>49</v>
      </c>
    </row>
    <row r="61" spans="1:11" x14ac:dyDescent="0.25">
      <c r="A61" s="40">
        <v>42217</v>
      </c>
      <c r="B61" s="51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42248</v>
      </c>
      <c r="B62" s="51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42278</v>
      </c>
      <c r="B63" s="51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42309</v>
      </c>
      <c r="B64" s="51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42339</v>
      </c>
      <c r="B65" s="51" t="s">
        <v>50</v>
      </c>
      <c r="C65" s="13">
        <v>1.25</v>
      </c>
      <c r="D65" s="39">
        <v>5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8" t="s">
        <v>51</v>
      </c>
      <c r="B66" s="51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>
        <v>42370</v>
      </c>
      <c r="B67" s="51" t="s">
        <v>52</v>
      </c>
      <c r="C67" s="13">
        <v>1.25</v>
      </c>
      <c r="D67" s="39">
        <v>3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 t="s">
        <v>53</v>
      </c>
    </row>
    <row r="68" spans="1:11" x14ac:dyDescent="0.25">
      <c r="A68" s="40">
        <v>42401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42430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42461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42491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1">
        <v>42522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42552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42583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42614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>
        <v>42644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42675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42675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42705</v>
      </c>
      <c r="B79" s="20" t="s">
        <v>98</v>
      </c>
      <c r="C79" s="13">
        <v>1.25</v>
      </c>
      <c r="D79" s="39">
        <v>2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8" t="s">
        <v>54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>
        <v>42736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8" t="s">
        <v>78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45170</v>
      </c>
      <c r="B83" s="20" t="s">
        <v>90</v>
      </c>
      <c r="C83" s="13"/>
      <c r="D83" s="39"/>
      <c r="E83" s="9"/>
      <c r="F83" s="20"/>
      <c r="G83" s="13" t="str">
        <f>IF(ISBLANK(Table13[[#This Row],[EARNED]]),"",Table13[[#This Row],[EARNED]])</f>
        <v/>
      </c>
      <c r="H83" s="39">
        <v>1</v>
      </c>
      <c r="I83" s="9"/>
      <c r="J83" s="11"/>
      <c r="K83" s="49">
        <v>45194</v>
      </c>
    </row>
    <row r="84" spans="1:11" x14ac:dyDescent="0.25">
      <c r="A84" s="40">
        <v>45231</v>
      </c>
      <c r="B84" s="20" t="s">
        <v>90</v>
      </c>
      <c r="C84" s="13"/>
      <c r="D84" s="39"/>
      <c r="E84" s="9"/>
      <c r="F84" s="20"/>
      <c r="G84" s="13"/>
      <c r="H84" s="39">
        <v>1</v>
      </c>
      <c r="I84" s="9"/>
      <c r="J84" s="11"/>
      <c r="K84" s="49">
        <v>45232</v>
      </c>
    </row>
    <row r="85" spans="1:11" x14ac:dyDescent="0.25">
      <c r="A85" s="40"/>
      <c r="B85" s="20" t="s">
        <v>80</v>
      </c>
      <c r="C85" s="13"/>
      <c r="D85" s="39">
        <v>9</v>
      </c>
      <c r="E85" s="9"/>
      <c r="F85" s="20"/>
      <c r="G85" s="13"/>
      <c r="H85" s="39"/>
      <c r="I85" s="9"/>
      <c r="J85" s="11"/>
      <c r="K85" s="20" t="s">
        <v>99</v>
      </c>
    </row>
    <row r="86" spans="1:11" x14ac:dyDescent="0.25">
      <c r="A86" s="40"/>
      <c r="B86" s="20"/>
      <c r="C86" s="13"/>
      <c r="D86" s="39"/>
      <c r="E86" s="9"/>
      <c r="F86" s="20"/>
      <c r="G86" s="13"/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/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/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/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/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/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/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/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/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/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/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/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/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/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/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/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/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/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/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/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/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/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/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/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/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/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/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/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/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/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/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/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/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/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/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/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/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/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/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/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/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/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/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/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/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/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/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/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/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/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/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/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/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/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/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/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/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/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/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/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/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/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/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/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/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/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/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/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/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/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/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/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/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/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/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/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/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/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/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/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/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/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/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/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/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/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/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/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/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/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/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/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/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/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/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/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/>
      <c r="H195" s="39"/>
      <c r="I195" s="9"/>
      <c r="J195" s="11"/>
      <c r="K195" s="20"/>
    </row>
    <row r="196" spans="1:11" x14ac:dyDescent="0.25">
      <c r="A196" s="40"/>
      <c r="B196" s="20"/>
      <c r="C196" s="13"/>
      <c r="D196" s="39"/>
      <c r="E196" s="9"/>
      <c r="F196" s="20"/>
      <c r="G196" s="13"/>
      <c r="H196" s="39"/>
      <c r="I196" s="9"/>
      <c r="J196" s="11"/>
      <c r="K196" s="20"/>
    </row>
    <row r="197" spans="1:11" x14ac:dyDescent="0.25">
      <c r="A197" s="40"/>
      <c r="B197" s="20"/>
      <c r="C197" s="13"/>
      <c r="D197" s="39"/>
      <c r="E197" s="9"/>
      <c r="F197" s="20"/>
      <c r="G197" s="13"/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/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/>
      <c r="H199" s="39"/>
      <c r="I199" s="9"/>
      <c r="J199" s="11"/>
      <c r="K199" s="20"/>
    </row>
    <row r="200" spans="1:11" x14ac:dyDescent="0.25">
      <c r="A200" s="40"/>
      <c r="B200" s="20"/>
      <c r="C200" s="13"/>
      <c r="D200" s="39"/>
      <c r="E200" s="9"/>
      <c r="F200" s="20"/>
      <c r="G200" s="13"/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/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/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/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/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/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/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/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/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/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/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/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/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/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/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/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/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/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/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/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/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/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/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/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/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/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/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/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/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/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/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/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/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/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/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/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/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/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/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/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/>
      <c r="H240" s="39"/>
      <c r="I240" s="9"/>
      <c r="J240" s="11"/>
      <c r="K240" s="20"/>
    </row>
    <row r="241" spans="1:11" x14ac:dyDescent="0.25">
      <c r="A241" s="40"/>
      <c r="B241" s="20"/>
      <c r="C241" s="13"/>
      <c r="D241" s="39"/>
      <c r="E241" s="9"/>
      <c r="F241" s="20"/>
      <c r="G241" s="13"/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/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13"/>
      <c r="H243" s="39"/>
      <c r="I243" s="9"/>
      <c r="J243" s="11"/>
      <c r="K243" s="20"/>
    </row>
    <row r="244" spans="1:11" x14ac:dyDescent="0.25">
      <c r="A244" s="40"/>
      <c r="B244" s="20"/>
      <c r="C244" s="13"/>
      <c r="D244" s="39"/>
      <c r="E244" s="9"/>
      <c r="F244" s="20"/>
      <c r="G244" s="13"/>
      <c r="H244" s="39"/>
      <c r="I244" s="9"/>
      <c r="J244" s="11"/>
      <c r="K244" s="20"/>
    </row>
    <row r="245" spans="1:11" x14ac:dyDescent="0.25">
      <c r="A245" s="40"/>
      <c r="B245" s="20"/>
      <c r="C245" s="13"/>
      <c r="D245" s="39"/>
      <c r="E245" s="9"/>
      <c r="F245" s="20"/>
      <c r="G245" s="13"/>
      <c r="H245" s="39"/>
      <c r="I245" s="9"/>
      <c r="J245" s="11"/>
      <c r="K245" s="20"/>
    </row>
    <row r="246" spans="1:11" x14ac:dyDescent="0.25">
      <c r="A246" s="40"/>
      <c r="B246" s="20"/>
      <c r="C246" s="13"/>
      <c r="D246" s="39"/>
      <c r="E246" s="9"/>
      <c r="F246" s="20"/>
      <c r="G246" s="13"/>
      <c r="H246" s="39"/>
      <c r="I246" s="9"/>
      <c r="J246" s="11"/>
      <c r="K246" s="20"/>
    </row>
    <row r="247" spans="1:11" x14ac:dyDescent="0.25">
      <c r="A247" s="40"/>
      <c r="B247" s="20"/>
      <c r="C247" s="13"/>
      <c r="D247" s="39"/>
      <c r="E247" s="9"/>
      <c r="F247" s="20"/>
      <c r="G247" s="13"/>
      <c r="H247" s="39"/>
      <c r="I247" s="9"/>
      <c r="J247" s="11"/>
      <c r="K247" s="20"/>
    </row>
    <row r="248" spans="1:11" x14ac:dyDescent="0.25">
      <c r="A248" s="40"/>
      <c r="B248" s="20"/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25">
      <c r="A249" s="40"/>
      <c r="B249" s="20"/>
      <c r="C249" s="13"/>
      <c r="D249" s="39"/>
      <c r="E249" s="9"/>
      <c r="F249" s="20"/>
      <c r="G249" s="13"/>
      <c r="H249" s="39"/>
      <c r="I249" s="9"/>
      <c r="J249" s="11"/>
      <c r="K249" s="20"/>
    </row>
    <row r="250" spans="1:11" x14ac:dyDescent="0.25">
      <c r="A250" s="40"/>
      <c r="B250" s="20"/>
      <c r="C250" s="13"/>
      <c r="D250" s="39"/>
      <c r="E250" s="9"/>
      <c r="F250" s="20"/>
      <c r="G250" s="13"/>
      <c r="H250" s="39"/>
      <c r="I250" s="9"/>
      <c r="J250" s="11"/>
      <c r="K250" s="20"/>
    </row>
    <row r="251" spans="1:11" x14ac:dyDescent="0.25">
      <c r="A251" s="40"/>
      <c r="B251" s="20"/>
      <c r="C251" s="13"/>
      <c r="D251" s="39"/>
      <c r="E251" s="9"/>
      <c r="F251" s="20"/>
      <c r="G251" s="13"/>
      <c r="H251" s="39"/>
      <c r="I251" s="9"/>
      <c r="J251" s="11"/>
      <c r="K251" s="20"/>
    </row>
    <row r="252" spans="1:11" x14ac:dyDescent="0.25">
      <c r="A252" s="40"/>
      <c r="B252" s="20"/>
      <c r="C252" s="13"/>
      <c r="D252" s="39"/>
      <c r="E252" s="9"/>
      <c r="F252" s="20"/>
      <c r="G252" s="13"/>
      <c r="H252" s="39"/>
      <c r="I252" s="9"/>
      <c r="J252" s="11"/>
      <c r="K252" s="20"/>
    </row>
    <row r="253" spans="1:11" x14ac:dyDescent="0.25">
      <c r="A253" s="40"/>
      <c r="B253" s="20"/>
      <c r="C253" s="13"/>
      <c r="D253" s="39"/>
      <c r="E253" s="9"/>
      <c r="F253" s="20"/>
      <c r="G253" s="13"/>
      <c r="H253" s="39"/>
      <c r="I253" s="9"/>
      <c r="J253" s="11"/>
      <c r="K253" s="20"/>
    </row>
    <row r="254" spans="1:11" x14ac:dyDescent="0.25">
      <c r="A254" s="40"/>
      <c r="B254" s="20"/>
      <c r="C254" s="13"/>
      <c r="D254" s="39"/>
      <c r="E254" s="9"/>
      <c r="F254" s="20"/>
      <c r="G254" s="13"/>
      <c r="H254" s="39"/>
      <c r="I254" s="9"/>
      <c r="J254" s="11"/>
      <c r="K254" s="20"/>
    </row>
    <row r="255" spans="1:11" x14ac:dyDescent="0.25">
      <c r="A255" s="40"/>
      <c r="B255" s="20"/>
      <c r="C255" s="13"/>
      <c r="D255" s="39"/>
      <c r="E255" s="9"/>
      <c r="F255" s="20"/>
      <c r="G255" s="13"/>
      <c r="H255" s="39"/>
      <c r="I255" s="9"/>
      <c r="J255" s="11"/>
      <c r="K255" s="20"/>
    </row>
    <row r="256" spans="1:11" x14ac:dyDescent="0.25">
      <c r="A256" s="40"/>
      <c r="B256" s="20"/>
      <c r="C256" s="13"/>
      <c r="D256" s="39"/>
      <c r="E256" s="9"/>
      <c r="F256" s="20"/>
      <c r="G256" s="13"/>
      <c r="H256" s="39"/>
      <c r="I256" s="9"/>
      <c r="J256" s="11"/>
      <c r="K256" s="20"/>
    </row>
    <row r="257" spans="1:11" x14ac:dyDescent="0.25">
      <c r="A257" s="40"/>
      <c r="B257" s="20"/>
      <c r="C257" s="13"/>
      <c r="D257" s="39"/>
      <c r="E257" s="9"/>
      <c r="F257" s="20"/>
      <c r="G257" s="13"/>
      <c r="H257" s="39"/>
      <c r="I257" s="9"/>
      <c r="J257" s="11"/>
      <c r="K257" s="20"/>
    </row>
    <row r="258" spans="1:11" x14ac:dyDescent="0.25">
      <c r="A258" s="40"/>
      <c r="B258" s="20"/>
      <c r="C258" s="13"/>
      <c r="D258" s="39"/>
      <c r="E258" s="9"/>
      <c r="F258" s="20"/>
      <c r="G258" s="13"/>
      <c r="H258" s="39"/>
      <c r="I258" s="9"/>
      <c r="J258" s="11"/>
      <c r="K258" s="20"/>
    </row>
    <row r="259" spans="1:11" x14ac:dyDescent="0.25">
      <c r="A259" s="40"/>
      <c r="B259" s="20"/>
      <c r="C259" s="13"/>
      <c r="D259" s="39"/>
      <c r="E259" s="9"/>
      <c r="F259" s="20"/>
      <c r="G259" s="13"/>
      <c r="H259" s="39"/>
      <c r="I259" s="9"/>
      <c r="J259" s="11"/>
      <c r="K259" s="20"/>
    </row>
    <row r="260" spans="1:11" x14ac:dyDescent="0.25">
      <c r="A260" s="40"/>
      <c r="B260" s="20"/>
      <c r="C260" s="13"/>
      <c r="D260" s="39"/>
      <c r="E260" s="9"/>
      <c r="F260" s="20"/>
      <c r="G260" s="13"/>
      <c r="H260" s="39"/>
      <c r="I260" s="9"/>
      <c r="J260" s="11"/>
      <c r="K260" s="20"/>
    </row>
    <row r="261" spans="1:11" x14ac:dyDescent="0.25">
      <c r="A261" s="40"/>
      <c r="B261" s="20"/>
      <c r="C261" s="13"/>
      <c r="D261" s="39"/>
      <c r="E261" s="9"/>
      <c r="F261" s="20"/>
      <c r="G261" s="13"/>
      <c r="H261" s="39"/>
      <c r="I261" s="9"/>
      <c r="J261" s="11"/>
      <c r="K261" s="20"/>
    </row>
    <row r="262" spans="1:11" x14ac:dyDescent="0.25">
      <c r="A262" s="40"/>
      <c r="B262" s="20"/>
      <c r="C262" s="13"/>
      <c r="D262" s="39"/>
      <c r="E262" s="9"/>
      <c r="F262" s="20"/>
      <c r="G262" s="13"/>
      <c r="H262" s="39"/>
      <c r="I262" s="9"/>
      <c r="J262" s="11"/>
      <c r="K262" s="20"/>
    </row>
    <row r="263" spans="1:11" x14ac:dyDescent="0.25">
      <c r="A263" s="40"/>
      <c r="B263" s="20"/>
      <c r="C263" s="13"/>
      <c r="D263" s="39"/>
      <c r="E263" s="9"/>
      <c r="F263" s="20"/>
      <c r="G263" s="13"/>
      <c r="H263" s="39"/>
      <c r="I263" s="9"/>
      <c r="J263" s="11"/>
      <c r="K263" s="20"/>
    </row>
    <row r="264" spans="1:11" x14ac:dyDescent="0.25">
      <c r="A264" s="40"/>
      <c r="B264" s="20"/>
      <c r="C264" s="13"/>
      <c r="D264" s="39"/>
      <c r="E264" s="9"/>
      <c r="F264" s="20"/>
      <c r="G264" s="13"/>
      <c r="H264" s="39"/>
      <c r="I264" s="9"/>
      <c r="J264" s="11"/>
      <c r="K264" s="20"/>
    </row>
    <row r="265" spans="1:11" x14ac:dyDescent="0.25">
      <c r="A265" s="40"/>
      <c r="B265" s="20"/>
      <c r="C265" s="13"/>
      <c r="D265" s="39"/>
      <c r="E265" s="9"/>
      <c r="F265" s="20"/>
      <c r="G265" s="13"/>
      <c r="H265" s="39"/>
      <c r="I265" s="9"/>
      <c r="J265" s="11"/>
      <c r="K265" s="20"/>
    </row>
    <row r="266" spans="1:11" x14ac:dyDescent="0.25">
      <c r="A266" s="40"/>
      <c r="B266" s="20"/>
      <c r="C266" s="13"/>
      <c r="D266" s="39"/>
      <c r="E266" s="9"/>
      <c r="F266" s="20"/>
      <c r="G266" s="13"/>
      <c r="H266" s="39"/>
      <c r="I266" s="9"/>
      <c r="J266" s="11"/>
      <c r="K266" s="20"/>
    </row>
    <row r="267" spans="1:11" x14ac:dyDescent="0.25">
      <c r="A267" s="40"/>
      <c r="B267" s="20"/>
      <c r="C267" s="13"/>
      <c r="D267" s="39"/>
      <c r="E267" s="9"/>
      <c r="F267" s="20"/>
      <c r="G267" s="13"/>
      <c r="H267" s="39"/>
      <c r="I267" s="9"/>
      <c r="J267" s="11"/>
      <c r="K267" s="20"/>
    </row>
    <row r="268" spans="1:11" x14ac:dyDescent="0.25">
      <c r="A268" s="40"/>
      <c r="B268" s="20"/>
      <c r="C268" s="13"/>
      <c r="D268" s="39"/>
      <c r="E268" s="9"/>
      <c r="F268" s="20"/>
      <c r="G268" s="13"/>
      <c r="H268" s="39"/>
      <c r="I268" s="9"/>
      <c r="J268" s="11"/>
      <c r="K268" s="20"/>
    </row>
    <row r="269" spans="1:11" x14ac:dyDescent="0.25">
      <c r="A269" s="40"/>
      <c r="B269" s="20"/>
      <c r="C269" s="13"/>
      <c r="D269" s="39"/>
      <c r="E269" s="9"/>
      <c r="F269" s="20"/>
      <c r="G269" s="13"/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/>
      <c r="H270" s="39"/>
      <c r="I270" s="9"/>
      <c r="J270" s="11"/>
      <c r="K270" s="20"/>
    </row>
    <row r="271" spans="1:11" x14ac:dyDescent="0.25">
      <c r="A271" s="40"/>
      <c r="B271" s="20"/>
      <c r="C271" s="13"/>
      <c r="D271" s="39"/>
      <c r="E271" s="9"/>
      <c r="F271" s="20"/>
      <c r="G271" s="13"/>
      <c r="H271" s="39"/>
      <c r="I271" s="9"/>
      <c r="J271" s="11"/>
      <c r="K271" s="20"/>
    </row>
    <row r="272" spans="1:11" x14ac:dyDescent="0.25">
      <c r="A272" s="40"/>
      <c r="B272" s="20"/>
      <c r="C272" s="13"/>
      <c r="D272" s="39"/>
      <c r="E272" s="9"/>
      <c r="F272" s="20"/>
      <c r="G272" s="13"/>
      <c r="H272" s="39"/>
      <c r="I272" s="9"/>
      <c r="J272" s="11"/>
      <c r="K272" s="20"/>
    </row>
    <row r="273" spans="1:11" x14ac:dyDescent="0.25">
      <c r="A273" s="40"/>
      <c r="B273" s="20"/>
      <c r="C273" s="13"/>
      <c r="D273" s="39"/>
      <c r="E273" s="9"/>
      <c r="F273" s="20"/>
      <c r="G273" s="13"/>
      <c r="H273" s="39"/>
      <c r="I273" s="9"/>
      <c r="J273" s="11"/>
      <c r="K273" s="20"/>
    </row>
    <row r="274" spans="1:11" x14ac:dyDescent="0.25">
      <c r="A274" s="40"/>
      <c r="B274" s="20"/>
      <c r="C274" s="13"/>
      <c r="D274" s="39"/>
      <c r="E274" s="9"/>
      <c r="F274" s="20"/>
      <c r="G274" s="13"/>
      <c r="H274" s="39"/>
      <c r="I274" s="9"/>
      <c r="J274" s="11"/>
      <c r="K274" s="20"/>
    </row>
    <row r="275" spans="1:11" x14ac:dyDescent="0.25">
      <c r="A275" s="40"/>
      <c r="B275" s="20"/>
      <c r="C275" s="13"/>
      <c r="D275" s="39"/>
      <c r="E275" s="9"/>
      <c r="F275" s="20"/>
      <c r="G275" s="13"/>
      <c r="H275" s="39"/>
      <c r="I275" s="9"/>
      <c r="J275" s="11"/>
      <c r="K275" s="20"/>
    </row>
    <row r="276" spans="1:11" x14ac:dyDescent="0.25">
      <c r="A276" s="40"/>
      <c r="B276" s="20"/>
      <c r="C276" s="13"/>
      <c r="D276" s="39"/>
      <c r="E276" s="9"/>
      <c r="F276" s="20"/>
      <c r="G276" s="13"/>
      <c r="H276" s="39"/>
      <c r="I276" s="9"/>
      <c r="J276" s="11"/>
      <c r="K276" s="20"/>
    </row>
    <row r="277" spans="1:11" x14ac:dyDescent="0.25">
      <c r="A277" s="40"/>
      <c r="B277" s="20"/>
      <c r="C277" s="13"/>
      <c r="D277" s="39"/>
      <c r="E277" s="9"/>
      <c r="F277" s="20"/>
      <c r="G277" s="13"/>
      <c r="H277" s="39"/>
      <c r="I277" s="9"/>
      <c r="J277" s="11"/>
      <c r="K277" s="20"/>
    </row>
    <row r="278" spans="1:11" x14ac:dyDescent="0.25">
      <c r="A278" s="40"/>
      <c r="B278" s="20"/>
      <c r="C278" s="13"/>
      <c r="D278" s="39"/>
      <c r="E278" s="9"/>
      <c r="F278" s="20"/>
      <c r="G278" s="13"/>
      <c r="H278" s="39"/>
      <c r="I278" s="9"/>
      <c r="J278" s="11"/>
      <c r="K278" s="20"/>
    </row>
    <row r="279" spans="1:11" x14ac:dyDescent="0.25">
      <c r="A279" s="40"/>
      <c r="B279" s="20"/>
      <c r="C279" s="13"/>
      <c r="D279" s="39"/>
      <c r="E279" s="9"/>
      <c r="F279" s="20"/>
      <c r="G279" s="13"/>
      <c r="H279" s="39"/>
      <c r="I279" s="9"/>
      <c r="J279" s="11"/>
      <c r="K279" s="20"/>
    </row>
    <row r="280" spans="1:11" x14ac:dyDescent="0.25">
      <c r="A280" s="40"/>
      <c r="B280" s="20"/>
      <c r="C280" s="13"/>
      <c r="D280" s="39"/>
      <c r="E280" s="9"/>
      <c r="F280" s="20"/>
      <c r="G280" s="13"/>
      <c r="H280" s="39"/>
      <c r="I280" s="9"/>
      <c r="J280" s="11"/>
      <c r="K280" s="20"/>
    </row>
    <row r="281" spans="1:11" x14ac:dyDescent="0.25">
      <c r="A281" s="40"/>
      <c r="B281" s="20"/>
      <c r="C281" s="13"/>
      <c r="D281" s="39"/>
      <c r="E281" s="9"/>
      <c r="F281" s="20"/>
      <c r="G281" s="13"/>
      <c r="H281" s="39"/>
      <c r="I281" s="9"/>
      <c r="J281" s="11"/>
      <c r="K281" s="20"/>
    </row>
    <row r="282" spans="1:11" x14ac:dyDescent="0.25">
      <c r="A282" s="40"/>
      <c r="B282" s="20"/>
      <c r="C282" s="13"/>
      <c r="D282" s="39"/>
      <c r="E282" s="9"/>
      <c r="F282" s="20"/>
      <c r="G282" s="13"/>
      <c r="H282" s="39"/>
      <c r="I282" s="9"/>
      <c r="J282" s="11"/>
      <c r="K282" s="20"/>
    </row>
    <row r="283" spans="1:11" x14ac:dyDescent="0.25">
      <c r="A283" s="40"/>
      <c r="B283" s="20"/>
      <c r="C283" s="13"/>
      <c r="D283" s="39"/>
      <c r="E283" s="9"/>
      <c r="F283" s="20"/>
      <c r="G283" s="13"/>
      <c r="H283" s="39"/>
      <c r="I283" s="9"/>
      <c r="J283" s="11"/>
      <c r="K283" s="20"/>
    </row>
    <row r="284" spans="1:11" x14ac:dyDescent="0.25">
      <c r="A284" s="40"/>
      <c r="B284" s="20"/>
      <c r="C284" s="13"/>
      <c r="D284" s="39"/>
      <c r="E284" s="9"/>
      <c r="F284" s="20"/>
      <c r="G284" s="13"/>
      <c r="H284" s="39"/>
      <c r="I284" s="9"/>
      <c r="J284" s="11"/>
      <c r="K284" s="20"/>
    </row>
    <row r="285" spans="1:11" x14ac:dyDescent="0.25">
      <c r="A285" s="40"/>
      <c r="B285" s="20"/>
      <c r="C285" s="13"/>
      <c r="D285" s="39"/>
      <c r="E285" s="9"/>
      <c r="F285" s="20"/>
      <c r="G285" s="13"/>
      <c r="H285" s="39"/>
      <c r="I285" s="9"/>
      <c r="J285" s="11"/>
      <c r="K285" s="20"/>
    </row>
    <row r="286" spans="1:11" x14ac:dyDescent="0.25">
      <c r="A286" s="40"/>
      <c r="B286" s="20"/>
      <c r="C286" s="13"/>
      <c r="D286" s="39"/>
      <c r="E286" s="9"/>
      <c r="F286" s="20"/>
      <c r="G286" s="13"/>
      <c r="H286" s="39"/>
      <c r="I286" s="9"/>
      <c r="J286" s="11"/>
      <c r="K286" s="20"/>
    </row>
    <row r="287" spans="1:11" x14ac:dyDescent="0.25">
      <c r="A287" s="40"/>
      <c r="B287" s="20"/>
      <c r="C287" s="13"/>
      <c r="D287" s="39"/>
      <c r="E287" s="9"/>
      <c r="F287" s="20"/>
      <c r="G287" s="13"/>
      <c r="H287" s="39"/>
      <c r="I287" s="9"/>
      <c r="J287" s="11"/>
      <c r="K287" s="20"/>
    </row>
    <row r="288" spans="1:11" x14ac:dyDescent="0.25">
      <c r="A288" s="40"/>
      <c r="B288" s="20"/>
      <c r="C288" s="13"/>
      <c r="D288" s="39"/>
      <c r="E288" s="9"/>
      <c r="F288" s="20"/>
      <c r="G288" s="13"/>
      <c r="H288" s="39"/>
      <c r="I288" s="9"/>
      <c r="J288" s="11"/>
      <c r="K288" s="20"/>
    </row>
    <row r="289" spans="1:11" x14ac:dyDescent="0.25">
      <c r="A289" s="40"/>
      <c r="B289" s="20"/>
      <c r="C289" s="13"/>
      <c r="D289" s="39"/>
      <c r="E289" s="9"/>
      <c r="F289" s="20"/>
      <c r="G289" s="13"/>
      <c r="H289" s="39"/>
      <c r="I289" s="9"/>
      <c r="J289" s="11"/>
      <c r="K289" s="20"/>
    </row>
    <row r="290" spans="1:11" x14ac:dyDescent="0.25">
      <c r="A290" s="40"/>
      <c r="B290" s="20"/>
      <c r="C290" s="13"/>
      <c r="D290" s="39"/>
      <c r="E290" s="9"/>
      <c r="F290" s="20"/>
      <c r="G290" s="13"/>
      <c r="H290" s="39"/>
      <c r="I290" s="9"/>
      <c r="J290" s="11"/>
      <c r="K290" s="20"/>
    </row>
    <row r="291" spans="1:11" x14ac:dyDescent="0.25">
      <c r="A291" s="40"/>
      <c r="B291" s="20"/>
      <c r="C291" s="13"/>
      <c r="D291" s="39"/>
      <c r="E291" s="9"/>
      <c r="F291" s="20"/>
      <c r="G291" s="13"/>
      <c r="H291" s="39"/>
      <c r="I291" s="9"/>
      <c r="J291" s="11"/>
      <c r="K291" s="20"/>
    </row>
    <row r="292" spans="1:11" x14ac:dyDescent="0.25">
      <c r="A292" s="40"/>
      <c r="B292" s="20"/>
      <c r="C292" s="13"/>
      <c r="D292" s="39"/>
      <c r="E292" s="9"/>
      <c r="F292" s="20"/>
      <c r="G292" s="13"/>
      <c r="H292" s="39"/>
      <c r="I292" s="9"/>
      <c r="J292" s="11"/>
      <c r="K292" s="20"/>
    </row>
    <row r="293" spans="1:11" x14ac:dyDescent="0.25">
      <c r="A293" s="40"/>
      <c r="B293" s="20"/>
      <c r="C293" s="13"/>
      <c r="D293" s="39"/>
      <c r="E293" s="9"/>
      <c r="F293" s="20"/>
      <c r="G293" s="13"/>
      <c r="H293" s="39"/>
      <c r="I293" s="9"/>
      <c r="J293" s="11"/>
      <c r="K293" s="20"/>
    </row>
    <row r="294" spans="1:11" x14ac:dyDescent="0.25">
      <c r="A294" s="40"/>
      <c r="B294" s="20"/>
      <c r="C294" s="13"/>
      <c r="D294" s="39"/>
      <c r="E294" s="9"/>
      <c r="F294" s="20"/>
      <c r="G294" s="13"/>
      <c r="H294" s="39"/>
      <c r="I294" s="9"/>
      <c r="J294" s="11"/>
      <c r="K294" s="20"/>
    </row>
    <row r="295" spans="1:11" x14ac:dyDescent="0.25">
      <c r="A295" s="40"/>
      <c r="B295" s="20"/>
      <c r="C295" s="13"/>
      <c r="D295" s="39"/>
      <c r="E295" s="9"/>
      <c r="F295" s="20"/>
      <c r="G295" s="13"/>
      <c r="H295" s="39"/>
      <c r="I295" s="9"/>
      <c r="J295" s="11"/>
      <c r="K295" s="20"/>
    </row>
    <row r="296" spans="1:11" x14ac:dyDescent="0.25">
      <c r="A296" s="40"/>
      <c r="B296" s="20"/>
      <c r="C296" s="13"/>
      <c r="D296" s="39"/>
      <c r="E296" s="9"/>
      <c r="F296" s="20"/>
      <c r="G296" s="13"/>
      <c r="H296" s="39"/>
      <c r="I296" s="9"/>
      <c r="J296" s="11"/>
      <c r="K296" s="20"/>
    </row>
    <row r="297" spans="1:11" x14ac:dyDescent="0.25">
      <c r="A297" s="40"/>
      <c r="B297" s="20"/>
      <c r="C297" s="13"/>
      <c r="D297" s="39"/>
      <c r="E297" s="9"/>
      <c r="F297" s="20"/>
      <c r="G297" s="13"/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/>
      <c r="H298" s="39"/>
      <c r="I298" s="9"/>
      <c r="J298" s="11"/>
      <c r="K298" s="20"/>
    </row>
    <row r="299" spans="1:11" x14ac:dyDescent="0.25">
      <c r="A299" s="40"/>
      <c r="B299" s="20"/>
      <c r="C299" s="13"/>
      <c r="D299" s="39"/>
      <c r="E299" s="9"/>
      <c r="F299" s="20"/>
      <c r="G299" s="13"/>
      <c r="H299" s="39"/>
      <c r="I299" s="9"/>
      <c r="J299" s="11"/>
      <c r="K299" s="20"/>
    </row>
    <row r="300" spans="1:11" x14ac:dyDescent="0.25">
      <c r="A300" s="40"/>
      <c r="B300" s="20"/>
      <c r="C300" s="13"/>
      <c r="D300" s="39"/>
      <c r="E300" s="9"/>
      <c r="F300" s="20"/>
      <c r="G300" s="13"/>
      <c r="H300" s="39"/>
      <c r="I300" s="9"/>
      <c r="J300" s="11"/>
      <c r="K300" s="20"/>
    </row>
    <row r="301" spans="1:11" x14ac:dyDescent="0.25">
      <c r="A301" s="40"/>
      <c r="B301" s="20"/>
      <c r="C301" s="13"/>
      <c r="D301" s="39"/>
      <c r="E301" s="9"/>
      <c r="F301" s="20"/>
      <c r="G301" s="13"/>
      <c r="H301" s="39"/>
      <c r="I301" s="9"/>
      <c r="J301" s="11"/>
      <c r="K301" s="20"/>
    </row>
    <row r="302" spans="1:11" x14ac:dyDescent="0.25">
      <c r="A302" s="40"/>
      <c r="B302" s="20"/>
      <c r="C302" s="13"/>
      <c r="D302" s="39"/>
      <c r="E302" s="9"/>
      <c r="F302" s="20"/>
      <c r="G302" s="13"/>
      <c r="H302" s="39"/>
      <c r="I302" s="9"/>
      <c r="J302" s="11"/>
      <c r="K302" s="20"/>
    </row>
    <row r="303" spans="1:11" x14ac:dyDescent="0.25">
      <c r="A303" s="40"/>
      <c r="B303" s="20"/>
      <c r="C303" s="13"/>
      <c r="D303" s="39"/>
      <c r="E303" s="9"/>
      <c r="F303" s="20"/>
      <c r="G303" s="13"/>
      <c r="H303" s="39"/>
      <c r="I303" s="9"/>
      <c r="J303" s="11"/>
      <c r="K303" s="20"/>
    </row>
    <row r="304" spans="1:11" x14ac:dyDescent="0.25">
      <c r="A304" s="40"/>
      <c r="B304" s="20"/>
      <c r="C304" s="13"/>
      <c r="D304" s="39"/>
      <c r="E304" s="9"/>
      <c r="F304" s="20"/>
      <c r="G304" s="13"/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/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/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/>
      <c r="H307" s="39"/>
      <c r="I307" s="9"/>
      <c r="J307" s="11"/>
      <c r="K307" s="20"/>
    </row>
    <row r="308" spans="1:11" x14ac:dyDescent="0.25">
      <c r="A308" s="40"/>
      <c r="B308" s="20"/>
      <c r="C308" s="13"/>
      <c r="D308" s="39"/>
      <c r="E308" s="9"/>
      <c r="F308" s="20"/>
      <c r="G308" s="13"/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/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/>
      <c r="H310" s="39"/>
      <c r="I310" s="9"/>
      <c r="J310" s="11"/>
      <c r="K310" s="20"/>
    </row>
    <row r="311" spans="1:11" x14ac:dyDescent="0.25">
      <c r="A311" s="40"/>
      <c r="B311" s="20"/>
      <c r="C311" s="13"/>
      <c r="D311" s="39"/>
      <c r="E311" s="9"/>
      <c r="F311" s="20"/>
      <c r="G311" s="13"/>
      <c r="H311" s="39"/>
      <c r="I311" s="9"/>
      <c r="J311" s="11"/>
      <c r="K311" s="20"/>
    </row>
    <row r="312" spans="1:11" x14ac:dyDescent="0.25">
      <c r="A312" s="40"/>
      <c r="B312" s="20"/>
      <c r="C312" s="13"/>
      <c r="D312" s="39"/>
      <c r="E312" s="9"/>
      <c r="F312" s="20"/>
      <c r="G312" s="13"/>
      <c r="H312" s="39"/>
      <c r="I312" s="9"/>
      <c r="J312" s="11"/>
      <c r="K312" s="20"/>
    </row>
    <row r="313" spans="1:11" x14ac:dyDescent="0.25">
      <c r="A313" s="40"/>
      <c r="B313" s="20"/>
      <c r="C313" s="13"/>
      <c r="D313" s="39"/>
      <c r="E313" s="9"/>
      <c r="F313" s="20"/>
      <c r="G313" s="13"/>
      <c r="H313" s="39"/>
      <c r="I313" s="9"/>
      <c r="J313" s="11"/>
      <c r="K313" s="20"/>
    </row>
    <row r="314" spans="1:11" x14ac:dyDescent="0.25">
      <c r="A314" s="40"/>
      <c r="B314" s="20"/>
      <c r="C314" s="13"/>
      <c r="D314" s="39"/>
      <c r="E314" s="9"/>
      <c r="F314" s="20"/>
      <c r="G314" s="13"/>
      <c r="H314" s="39"/>
      <c r="I314" s="9"/>
      <c r="J314" s="11"/>
      <c r="K314" s="20"/>
    </row>
    <row r="315" spans="1:11" x14ac:dyDescent="0.25">
      <c r="A315" s="40"/>
      <c r="B315" s="20"/>
      <c r="C315" s="13"/>
      <c r="D315" s="39"/>
      <c r="E315" s="9"/>
      <c r="F315" s="20"/>
      <c r="G315" s="13"/>
      <c r="H315" s="39"/>
      <c r="I315" s="9"/>
      <c r="J315" s="11"/>
      <c r="K315" s="20"/>
    </row>
    <row r="316" spans="1:11" x14ac:dyDescent="0.25">
      <c r="A316" s="40"/>
      <c r="B316" s="20"/>
      <c r="C316" s="13"/>
      <c r="D316" s="39"/>
      <c r="E316" s="9"/>
      <c r="F316" s="20"/>
      <c r="G316" s="13"/>
      <c r="H316" s="39"/>
      <c r="I316" s="9"/>
      <c r="J316" s="11"/>
      <c r="K316" s="20"/>
    </row>
    <row r="317" spans="1:11" x14ac:dyDescent="0.25">
      <c r="A317" s="40"/>
      <c r="B317" s="20"/>
      <c r="C317" s="13"/>
      <c r="D317" s="39"/>
      <c r="E317" s="9"/>
      <c r="F317" s="20"/>
      <c r="G317" s="13"/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/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/>
      <c r="H319" s="39"/>
      <c r="I319" s="9"/>
      <c r="J319" s="11"/>
      <c r="K319" s="20"/>
    </row>
    <row r="320" spans="1:11" x14ac:dyDescent="0.25">
      <c r="A320" s="40"/>
      <c r="B320" s="20"/>
      <c r="C320" s="13"/>
      <c r="D320" s="39"/>
      <c r="E320" s="9"/>
      <c r="F320" s="20"/>
      <c r="G320" s="13"/>
      <c r="H320" s="39"/>
      <c r="I320" s="9"/>
      <c r="J320" s="11"/>
      <c r="K320" s="20"/>
    </row>
    <row r="321" spans="1:11" x14ac:dyDescent="0.25">
      <c r="A321" s="40"/>
      <c r="B321" s="20"/>
      <c r="C321" s="13"/>
      <c r="D321" s="39"/>
      <c r="E321" s="9"/>
      <c r="F321" s="20"/>
      <c r="G321" s="13"/>
      <c r="H321" s="39"/>
      <c r="I321" s="9"/>
      <c r="J321" s="11"/>
      <c r="K321" s="20"/>
    </row>
    <row r="322" spans="1:11" x14ac:dyDescent="0.25">
      <c r="A322" s="40"/>
      <c r="B322" s="20"/>
      <c r="C322" s="13"/>
      <c r="D322" s="39"/>
      <c r="E322" s="9"/>
      <c r="F322" s="20"/>
      <c r="G322" s="13"/>
      <c r="H322" s="39"/>
      <c r="I322" s="9"/>
      <c r="J322" s="11"/>
      <c r="K322" s="20"/>
    </row>
    <row r="323" spans="1:11" x14ac:dyDescent="0.25">
      <c r="A323" s="40"/>
      <c r="B323" s="20"/>
      <c r="C323" s="13"/>
      <c r="D323" s="39"/>
      <c r="E323" s="9"/>
      <c r="F323" s="20"/>
      <c r="G323" s="13"/>
      <c r="H323" s="39"/>
      <c r="I323" s="9"/>
      <c r="J323" s="11"/>
      <c r="K323" s="20"/>
    </row>
    <row r="324" spans="1:11" x14ac:dyDescent="0.25">
      <c r="A324" s="40"/>
      <c r="B324" s="20"/>
      <c r="C324" s="13"/>
      <c r="D324" s="39"/>
      <c r="E324" s="9"/>
      <c r="F324" s="20"/>
      <c r="G324" s="13"/>
      <c r="H324" s="39"/>
      <c r="I324" s="9"/>
      <c r="J324" s="11"/>
      <c r="K324" s="20"/>
    </row>
    <row r="325" spans="1:11" x14ac:dyDescent="0.25">
      <c r="A325" s="40"/>
      <c r="B325" s="20"/>
      <c r="C325" s="13"/>
      <c r="D325" s="39"/>
      <c r="E325" s="9"/>
      <c r="F325" s="20"/>
      <c r="G325" s="13"/>
      <c r="H325" s="39"/>
      <c r="I325" s="9"/>
      <c r="J325" s="11"/>
      <c r="K325" s="20"/>
    </row>
    <row r="326" spans="1:11" x14ac:dyDescent="0.25">
      <c r="A326" s="40"/>
      <c r="B326" s="20"/>
      <c r="C326" s="13"/>
      <c r="D326" s="39"/>
      <c r="E326" s="9"/>
      <c r="F326" s="20"/>
      <c r="G326" s="13"/>
      <c r="H326" s="39"/>
      <c r="I326" s="9"/>
      <c r="J326" s="11"/>
      <c r="K326" s="20"/>
    </row>
    <row r="327" spans="1:11" x14ac:dyDescent="0.25">
      <c r="A327" s="40"/>
      <c r="B327" s="20"/>
      <c r="C327" s="13"/>
      <c r="D327" s="39"/>
      <c r="E327" s="9"/>
      <c r="F327" s="20"/>
      <c r="G327" s="13"/>
      <c r="H327" s="39"/>
      <c r="I327" s="9"/>
      <c r="J327" s="11"/>
      <c r="K327" s="20"/>
    </row>
    <row r="328" spans="1:11" x14ac:dyDescent="0.25">
      <c r="A328" s="40"/>
      <c r="B328" s="20"/>
      <c r="C328" s="13"/>
      <c r="D328" s="39"/>
      <c r="E328" s="9"/>
      <c r="F328" s="20"/>
      <c r="G328" s="13"/>
      <c r="H328" s="39"/>
      <c r="I328" s="9"/>
      <c r="J328" s="11"/>
      <c r="K328" s="20"/>
    </row>
    <row r="329" spans="1:11" x14ac:dyDescent="0.25">
      <c r="A329" s="40"/>
      <c r="B329" s="20"/>
      <c r="C329" s="13"/>
      <c r="D329" s="39"/>
      <c r="E329" s="9"/>
      <c r="F329" s="20"/>
      <c r="G329" s="13"/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13"/>
      <c r="H330" s="39"/>
      <c r="I330" s="9"/>
      <c r="J330" s="11"/>
      <c r="K330" s="20"/>
    </row>
    <row r="331" spans="1:11" x14ac:dyDescent="0.25">
      <c r="A331" s="40"/>
      <c r="B331" s="20"/>
      <c r="C331" s="13"/>
      <c r="D331" s="39"/>
      <c r="E331" s="9"/>
      <c r="F331" s="20"/>
      <c r="G331" s="13"/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13"/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/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13"/>
      <c r="H334" s="39"/>
      <c r="I334" s="9"/>
      <c r="J334" s="11"/>
      <c r="K334" s="20"/>
    </row>
    <row r="335" spans="1:11" x14ac:dyDescent="0.25">
      <c r="A335" s="40"/>
      <c r="B335" s="20"/>
      <c r="C335" s="13"/>
      <c r="D335" s="39"/>
      <c r="E335" s="9"/>
      <c r="F335" s="20"/>
      <c r="G335" s="13"/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/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/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/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/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/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/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/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/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/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/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/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/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/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/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/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/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/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/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/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/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/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/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/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/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/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/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/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/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/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/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/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/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/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/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/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/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/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/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/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/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/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/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/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/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/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/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/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/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/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/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/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/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/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/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/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/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/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/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/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/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/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/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/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/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/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/>
      <c r="H401" s="39"/>
      <c r="I401" s="9"/>
      <c r="J401" s="11"/>
      <c r="K401" s="20"/>
    </row>
    <row r="402" spans="1:11" x14ac:dyDescent="0.25">
      <c r="A402" s="41"/>
      <c r="B402" s="15"/>
      <c r="C402" s="42"/>
      <c r="D402" s="43"/>
      <c r="E402" s="50"/>
      <c r="F402" s="15"/>
      <c r="G402" s="42"/>
      <c r="H402" s="43"/>
      <c r="I402" s="50"/>
      <c r="J402" s="12"/>
      <c r="K40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3</v>
      </c>
      <c r="F3" s="11">
        <v>0</v>
      </c>
      <c r="G3" s="45">
        <f>SUMIFS(F7:F14,E7:E14,E3)+SUMIFS(D7:D66,C7:C66,F3)+D3</f>
        <v>0.375</v>
      </c>
      <c r="J3" s="47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91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A7" s="11">
        <f>SUM('PERMANENT LEAVE BALANCE'!E9,'PERMANENT LEAVE BALANCE'!I9)</f>
        <v>155.755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PERMANENT LEAVE BALANCE</vt:lpstr>
      <vt:lpstr>CASUAL LEAVE CREDITS</vt:lpstr>
      <vt:lpstr>CONVERTION</vt:lpstr>
      <vt:lpstr>'CASUAL LEAVE CREDITS'!BALANCE_1</vt:lpstr>
      <vt:lpstr>BALANCE_1</vt:lpstr>
      <vt:lpstr>'CASUAL LEAVE CREDITS'!Print_Titles</vt:lpstr>
      <vt:lpstr>'PERMANENT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2023-11-07T00:47:39Z</dcterms:modified>
</cp:coreProperties>
</file>