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4" i="1" l="1"/>
  <c r="G320" i="1" l="1"/>
  <c r="G323" i="1" l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3" i="1"/>
  <c r="G94" i="1"/>
  <c r="G95" i="1"/>
  <c r="G96" i="1"/>
  <c r="G97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7" i="1"/>
  <c r="G118" i="1"/>
  <c r="G119" i="1"/>
  <c r="G120" i="1"/>
  <c r="G121" i="1"/>
  <c r="G122" i="1"/>
  <c r="G124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3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3" i="1" s="1"/>
  <c r="A94" i="1" s="1"/>
  <c r="A95" i="1" s="1"/>
  <c r="A96" i="1" s="1"/>
  <c r="A97" i="1" s="1"/>
  <c r="A100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4" i="1" s="1"/>
  <c r="A115" i="1" s="1"/>
  <c r="A117" i="1" s="1"/>
  <c r="A118" i="1" s="1"/>
  <c r="A119" i="1" s="1"/>
  <c r="A121" i="1" s="1"/>
  <c r="A122" i="1" s="1"/>
  <c r="A124" i="1" s="1"/>
  <c r="A128" i="1" s="1"/>
  <c r="A129" i="1" s="1"/>
  <c r="A130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7" i="1" s="1"/>
  <c r="A198" i="1" s="1"/>
  <c r="A199" i="1" s="1"/>
  <c r="A200" i="1" s="1"/>
  <c r="A201" i="1" s="1"/>
  <c r="A202" i="1" s="1"/>
  <c r="A203" i="1" s="1"/>
  <c r="A204" i="1" s="1"/>
  <c r="A207" i="1" s="1"/>
  <c r="A208" i="1" s="1"/>
  <c r="A209" i="1" s="1"/>
  <c r="A211" i="1" s="1"/>
  <c r="A212" i="1" s="1"/>
  <c r="A215" i="1" s="1"/>
  <c r="A216" i="1" s="1"/>
  <c r="A217" i="1" s="1"/>
  <c r="A218" i="1" s="1"/>
  <c r="A219" i="1" s="1"/>
  <c r="A220" i="1" s="1"/>
  <c r="A221" i="1" s="1"/>
  <c r="A223" i="1" s="1"/>
  <c r="A224" i="1" s="1"/>
  <c r="A225" i="1" s="1"/>
  <c r="A226" i="1" s="1"/>
  <c r="A230" i="1" s="1"/>
  <c r="A231" i="1" s="1"/>
  <c r="A232" i="1" s="1"/>
  <c r="A233" i="1" s="1"/>
  <c r="A234" i="1" s="1"/>
  <c r="A235" i="1" s="1"/>
  <c r="A236" i="1" s="1"/>
  <c r="A238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G322" i="1" l="1"/>
  <c r="G3" i="3" l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1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256" i="1"/>
  <c r="G257" i="1"/>
  <c r="G258" i="1"/>
  <c r="G259" i="1"/>
  <c r="G260" i="1"/>
  <c r="G26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<sst xmlns="http://schemas.openxmlformats.org/spreadsheetml/2006/main" count="275" uniqueCount="210">
  <si>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</si>
  <si>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</si>
  <si>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</si>
  <si>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</si>
  <si>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</si>
  <si>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</si>
  <si>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</si>
  <si>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</si>
  <si>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</si>
  <si>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</si>
  <si>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</si>
  <si>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</si>
  <si>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</si>
  <si>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</si>
  <si>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</si>
  <si>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</si>
  <si>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</si>
  <si>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</si>
  <si>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</si>
  <si>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</si>
  <si>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</si>
  <si>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</si>
  <si>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</si>
  <si>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</si>
  <si>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</si>
  <si>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</si>
  <si>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</si>
  <si>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</si>
  <si>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</si>
  <si>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</si>
  <si>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</si>
  <si>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</si>
  <si>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</si>
  <si>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</si>
  <si>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</si>
  <si>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</si>
  <si>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</si>
  <si>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</si>
  <si>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</si>
  <si>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</si>
  <si>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</si>
  <si>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</si>
  <si>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DOGNIDON, MARLYN</t>
  </si>
  <si>
    <t>PERMANENT</t>
  </si>
  <si>
    <t>2018</t>
  </si>
  <si>
    <t>VL(3-0-0)</t>
  </si>
  <si>
    <t>1/17-19/2018</t>
  </si>
  <si>
    <t>VL(4-0-0)</t>
  </si>
  <si>
    <t>5/22-25/2018</t>
  </si>
  <si>
    <t>11/23-28/2018</t>
  </si>
  <si>
    <t>2019</t>
  </si>
  <si>
    <t>VL(2-0-0)</t>
  </si>
  <si>
    <t>SP(1-0-0)</t>
  </si>
  <si>
    <t>1/22,23/2019</t>
  </si>
  <si>
    <t>SL(1-0-0)</t>
  </si>
  <si>
    <t>6/28-30/2019</t>
  </si>
  <si>
    <t>2020</t>
  </si>
  <si>
    <t>FL(1-0-0)</t>
  </si>
  <si>
    <t>1/16,17,20,21/2020</t>
  </si>
  <si>
    <t>2021</t>
  </si>
  <si>
    <t>FL(5-0-0)</t>
  </si>
  <si>
    <t>2022</t>
  </si>
  <si>
    <t>VL(6-0-0)</t>
  </si>
  <si>
    <t>SL(4-0-0)</t>
  </si>
  <si>
    <t>SL(5-0-0)</t>
  </si>
  <si>
    <t>6/16,17,20,21/2022</t>
  </si>
  <si>
    <t>7/19,22-25/2022</t>
  </si>
  <si>
    <t>FL(2-0-0)</t>
  </si>
  <si>
    <t>11/25,28/2022</t>
  </si>
  <si>
    <t>SP(3-0-0)</t>
  </si>
  <si>
    <t>12/19-21/2022</t>
  </si>
  <si>
    <t>2023</t>
  </si>
  <si>
    <t>SL(3-0-0)</t>
  </si>
  <si>
    <t>12/12-14/2022</t>
  </si>
  <si>
    <t>2001</t>
  </si>
  <si>
    <t>2002</t>
  </si>
  <si>
    <t>2003</t>
  </si>
  <si>
    <t>12/8-12/2003</t>
  </si>
  <si>
    <t>2004</t>
  </si>
  <si>
    <t>02/14,16</t>
  </si>
  <si>
    <t>VL(1-0-0)</t>
  </si>
  <si>
    <t>07/1-3/2004</t>
  </si>
  <si>
    <t>2005</t>
  </si>
  <si>
    <t>SL(2-0-0)</t>
  </si>
  <si>
    <t>12/15,16</t>
  </si>
  <si>
    <t>UT(0-0-2)</t>
  </si>
  <si>
    <t>UT(0-0-4)</t>
  </si>
  <si>
    <t>05/18,19</t>
  </si>
  <si>
    <t>08/8,9</t>
  </si>
  <si>
    <t>09/9,10</t>
  </si>
  <si>
    <t>09/17-22/2005</t>
  </si>
  <si>
    <t>FL(3-0-0)</t>
  </si>
  <si>
    <t>2006</t>
  </si>
  <si>
    <t>2007</t>
  </si>
  <si>
    <t>UT(0-2-7)</t>
  </si>
  <si>
    <t>UT(0-1-4)</t>
  </si>
  <si>
    <t>UT(0-5-13)</t>
  </si>
  <si>
    <t>UT(0-0-7)</t>
  </si>
  <si>
    <t>UT(0-0-38)</t>
  </si>
  <si>
    <t>UT(0-0-55)</t>
  </si>
  <si>
    <t>UT(0-0-5)</t>
  </si>
  <si>
    <t>UT(0-0-20)</t>
  </si>
  <si>
    <t>04/17-28/2006</t>
  </si>
  <si>
    <t>FL(10-0-0)</t>
  </si>
  <si>
    <t>UT(0-0-29)</t>
  </si>
  <si>
    <t>UT(0-1-40)</t>
  </si>
  <si>
    <t>FL(11-0-0)</t>
  </si>
  <si>
    <t>UT(0-0-48)</t>
  </si>
  <si>
    <t>UT(0-0-50)</t>
  </si>
  <si>
    <t>SL(6-0-0)</t>
  </si>
  <si>
    <t>UT(0-1-8)</t>
  </si>
  <si>
    <t>UT(0-0-13)</t>
  </si>
  <si>
    <t>UT(0-0-36)</t>
  </si>
  <si>
    <t>UT(0-0-21)</t>
  </si>
  <si>
    <t>UT(0-0-16)</t>
  </si>
  <si>
    <t>08/9-15/2007</t>
  </si>
  <si>
    <t>08/1-8/2007</t>
  </si>
  <si>
    <t>03/19-30/2007</t>
  </si>
  <si>
    <t>10/1-5/2007</t>
  </si>
  <si>
    <t>2008</t>
  </si>
  <si>
    <t>UT(0-0-6)</t>
  </si>
  <si>
    <t>UT(0-1-35)</t>
  </si>
  <si>
    <t>UT(0-1-17)</t>
  </si>
  <si>
    <t>UT(0-0-23)</t>
  </si>
  <si>
    <t>UT(0-2-36)</t>
  </si>
  <si>
    <t>UT(0-2-10)</t>
  </si>
  <si>
    <t>VL(11-0-0)</t>
  </si>
  <si>
    <t>2009</t>
  </si>
  <si>
    <t>UT(0-1-54)</t>
  </si>
  <si>
    <t>UT(0-0-44)</t>
  </si>
  <si>
    <t>FL(6-0-0)</t>
  </si>
  <si>
    <t>VL(17-0-0)</t>
  </si>
  <si>
    <t>UT(0-0-9)</t>
  </si>
  <si>
    <t>UT(0-0-40)</t>
  </si>
  <si>
    <t>02/16-20/2009</t>
  </si>
  <si>
    <t>03/26-31/2009</t>
  </si>
  <si>
    <t>DOMESTIC 04/1-3/2009</t>
  </si>
  <si>
    <t>04/6-30/2009</t>
  </si>
  <si>
    <t>SL(8-0-0)</t>
  </si>
  <si>
    <t>06/16-25/2009</t>
  </si>
  <si>
    <t>UT(1-1-44)</t>
  </si>
  <si>
    <t>UT(0-3-54)</t>
  </si>
  <si>
    <t>UT(0-1-22)</t>
  </si>
  <si>
    <t>UT(0-1-38)</t>
  </si>
  <si>
    <t>2010</t>
  </si>
  <si>
    <t>UT(0-0-54)</t>
  </si>
  <si>
    <t>UT(0-0-52)</t>
  </si>
  <si>
    <t>UT(0-1-10)</t>
  </si>
  <si>
    <t>UT(0-0-30)</t>
  </si>
  <si>
    <t>UT(0-1-45)</t>
  </si>
  <si>
    <t>UT(0-4-0)</t>
  </si>
  <si>
    <t>UT(0-0-15)</t>
  </si>
  <si>
    <t>UT(0-3-5)</t>
  </si>
  <si>
    <t>UT(0-0-39)</t>
  </si>
  <si>
    <t>UT(0-1-53)</t>
  </si>
  <si>
    <t>2011</t>
  </si>
  <si>
    <t>VL(9-0-0)</t>
  </si>
  <si>
    <t>UT(0-0-35)</t>
  </si>
  <si>
    <t>UT(0-2-17)</t>
  </si>
  <si>
    <t>UT(0-0-10)</t>
  </si>
  <si>
    <t>UT(1-0-13)</t>
  </si>
  <si>
    <t>01/19-31/2011</t>
  </si>
  <si>
    <t>2012</t>
  </si>
  <si>
    <t>03/2-4/2012</t>
  </si>
  <si>
    <t>05/24,25</t>
  </si>
  <si>
    <t>FL(4-0-0)</t>
  </si>
  <si>
    <t>07/19,20,25,26</t>
  </si>
  <si>
    <t>08/23,24</t>
  </si>
  <si>
    <t>09/25,26</t>
  </si>
  <si>
    <t>2013</t>
  </si>
  <si>
    <t>UT(0-1-6)</t>
  </si>
  <si>
    <t>UT(2-0-26)</t>
  </si>
  <si>
    <t>UT(1-0-33)</t>
  </si>
  <si>
    <t>UT(0-0-18)</t>
  </si>
  <si>
    <t>UT(0-1-13)</t>
  </si>
  <si>
    <t>2014</t>
  </si>
  <si>
    <t>UT(4-0-33)</t>
  </si>
  <si>
    <t>UT(1-1-16)</t>
  </si>
  <si>
    <t>04/22-25/2014</t>
  </si>
  <si>
    <t>06/25-27/2014</t>
  </si>
  <si>
    <t>UT(2-0-51)</t>
  </si>
  <si>
    <t>BDAY L. 12/21</t>
  </si>
  <si>
    <t>2015</t>
  </si>
  <si>
    <t>UT(0-4-21)</t>
  </si>
  <si>
    <t>UT(1-0-51)</t>
  </si>
  <si>
    <t>UT(1-0-49)</t>
  </si>
  <si>
    <t>UT(3-0-2)</t>
  </si>
  <si>
    <t>UT(1-0-0)</t>
  </si>
  <si>
    <t>UT(0-0-17)</t>
  </si>
  <si>
    <t>UT(0-0-26)</t>
  </si>
  <si>
    <t>12/14,15</t>
  </si>
  <si>
    <t>03/19,20</t>
  </si>
  <si>
    <t>05/1,2,12</t>
  </si>
  <si>
    <t>05/21,22</t>
  </si>
  <si>
    <t>2016</t>
  </si>
  <si>
    <t>VL(5-0-0)</t>
  </si>
  <si>
    <t>04/4-8/2016</t>
  </si>
  <si>
    <t>SL(11-0-0)</t>
  </si>
  <si>
    <t>PARENTAL 04/11-13/2016</t>
  </si>
  <si>
    <t>04/14,15</t>
  </si>
  <si>
    <t>11/16,17</t>
  </si>
  <si>
    <t>2017</t>
  </si>
  <si>
    <t>SP(2-0-0)</t>
  </si>
  <si>
    <t>FILIAL 04/7,17</t>
  </si>
  <si>
    <t>UT(0-0-43)</t>
  </si>
  <si>
    <t>UT(0-5-0)</t>
  </si>
  <si>
    <t>UT(0-0-1)</t>
  </si>
  <si>
    <t>UT(0-0-42)</t>
  </si>
  <si>
    <t>10/17-19/2023</t>
  </si>
  <si>
    <t>12/14,15/2023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</si>
</sst>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9"/>
  <sheetViews>
    <sheetView tabSelected="1" topLeftCell="A4" zoomScale="120" zoomScaleNormal="120" workbookViewId="0">
      <pane ySplit="4425" topLeftCell="A325" activePane="bottomLeft"/>
      <selection activeCell="I9" sqref="I9"/>
      <selection pane="bottomLeft" activeCell="I329" sqref="I3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117.959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264.38499999999999</v>
      </c>
      <c r="J9" s="11"/>
      <c r="K9" s="20"/>
    </row>
    <row r="10" spans="1:11" x14ac:dyDescent="0.25">
      <c r="A10" s="48" t="s">
        <v>74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37088</v>
      </c>
      <c r="B11" s="50"/>
      <c r="C11" s="13">
        <v>0.63500000000000001</v>
      </c>
      <c r="D11" s="39"/>
      <c r="E11" s="13"/>
      <c r="F11" s="20"/>
      <c r="G11" s="13">
        <v>0.63500000000000001</v>
      </c>
      <c r="H11" s="39"/>
      <c r="I11" s="13"/>
      <c r="J11" s="11"/>
      <c r="K11" s="20"/>
    </row>
    <row r="12" spans="1:11" x14ac:dyDescent="0.25">
      <c r="A12" s="23">
        <v>37104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37135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6" si="0">EDATE(A13,1)</f>
        <v>37165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37196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37226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8" t="s">
        <v>75</v>
      </c>
      <c r="B17" s="50"/>
      <c r="C17" s="13"/>
      <c r="D17" s="39"/>
      <c r="E17" s="13"/>
      <c r="F17" s="20"/>
      <c r="G17" s="13" t="str">
        <f>IF(ISBLANK(Table1[[#This Row],[EARNED]]),"",Table1[[#This Row],[EARNED]])</f>
        <v/>
      </c>
      <c r="H17" s="39"/>
      <c r="I17" s="13"/>
      <c r="J17" s="11"/>
      <c r="K17" s="20"/>
    </row>
    <row r="18" spans="1:11" x14ac:dyDescent="0.25">
      <c r="A18" s="23">
        <f>EDATE(A16,1)</f>
        <v>37257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>EDATE(A18,1)</f>
        <v>37288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ref="A20:A29" si="1">EDATE(A19,1)</f>
        <v>37316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1"/>
        <v>37347</v>
      </c>
      <c r="B21" s="5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37377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37408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37438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37469</v>
      </c>
      <c r="B25" s="20" t="s">
        <v>60</v>
      </c>
      <c r="C25" s="13">
        <v>1.25</v>
      </c>
      <c r="D25" s="39">
        <v>5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37500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37530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37561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37591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8" t="s">
        <v>76</v>
      </c>
      <c r="B30" s="20"/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f>EDATE(A29,1)</f>
        <v>37622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>EDATE(A31,1)</f>
        <v>37653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ref="A33:A42" si="2">EDATE(A32,1)</f>
        <v>37681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2"/>
        <v>37712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2"/>
        <v>37742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37773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37803</v>
      </c>
      <c r="B37" s="20" t="s">
        <v>60</v>
      </c>
      <c r="C37" s="13">
        <v>1.25</v>
      </c>
      <c r="D37" s="39">
        <v>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37834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37865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37895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37926</v>
      </c>
      <c r="B41" s="20" t="s">
        <v>47</v>
      </c>
      <c r="C41" s="13">
        <v>1.25</v>
      </c>
      <c r="D41" s="39">
        <v>4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 t="s">
        <v>77</v>
      </c>
    </row>
    <row r="42" spans="1:11" x14ac:dyDescent="0.25">
      <c r="A42" s="23">
        <f t="shared" si="2"/>
        <v>37956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48" t="s">
        <v>78</v>
      </c>
      <c r="B43" s="20"/>
      <c r="C43" s="13"/>
      <c r="D43" s="39"/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23">
        <f>EDATE(A42,1)</f>
        <v>37987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>EDATE(A44,1)</f>
        <v>38018</v>
      </c>
      <c r="B45" s="20" t="s">
        <v>51</v>
      </c>
      <c r="C45" s="13">
        <v>1.25</v>
      </c>
      <c r="D45" s="39">
        <v>2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79</v>
      </c>
    </row>
    <row r="46" spans="1:11" x14ac:dyDescent="0.25">
      <c r="A46" s="23"/>
      <c r="B46" s="20" t="s">
        <v>80</v>
      </c>
      <c r="C46" s="13"/>
      <c r="D46" s="39">
        <v>1</v>
      </c>
      <c r="E46" s="13"/>
      <c r="F46" s="20"/>
      <c r="G46" s="13"/>
      <c r="H46" s="39"/>
      <c r="I46" s="13"/>
      <c r="J46" s="11"/>
      <c r="K46" s="51">
        <v>44985</v>
      </c>
    </row>
    <row r="47" spans="1:11" x14ac:dyDescent="0.25">
      <c r="A47" s="23">
        <f>EDATE(A45,1)</f>
        <v>38047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ref="A48:A56" si="3">EDATE(A47,1)</f>
        <v>38078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3"/>
        <v>38108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3"/>
        <v>38139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3"/>
        <v>38169</v>
      </c>
      <c r="B51" s="20" t="s">
        <v>72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3</v>
      </c>
      <c r="I51" s="13"/>
      <c r="J51" s="11"/>
      <c r="K51" s="20" t="s">
        <v>81</v>
      </c>
    </row>
    <row r="52" spans="1:11" x14ac:dyDescent="0.25">
      <c r="A52" s="23">
        <f t="shared" si="3"/>
        <v>38200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38231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38261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38292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38322</v>
      </c>
      <c r="B56" s="20" t="s">
        <v>80</v>
      </c>
      <c r="C56" s="13">
        <v>1.25</v>
      </c>
      <c r="D56" s="39">
        <v>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51">
        <v>45279</v>
      </c>
    </row>
    <row r="57" spans="1:11" x14ac:dyDescent="0.25">
      <c r="A57" s="23"/>
      <c r="B57" s="20" t="s">
        <v>57</v>
      </c>
      <c r="C57" s="13"/>
      <c r="D57" s="39">
        <v>1</v>
      </c>
      <c r="E57" s="13"/>
      <c r="F57" s="20"/>
      <c r="G57" s="13"/>
      <c r="H57" s="39"/>
      <c r="I57" s="13"/>
      <c r="J57" s="11"/>
      <c r="K57" s="51"/>
    </row>
    <row r="58" spans="1:11" x14ac:dyDescent="0.25">
      <c r="A58" s="48" t="s">
        <v>82</v>
      </c>
      <c r="B58" s="20"/>
      <c r="C58" s="13"/>
      <c r="D58" s="39"/>
      <c r="E58" s="13"/>
      <c r="F58" s="20"/>
      <c r="G58" s="13" t="str">
        <f>IF(ISBLANK(Table1[[#This Row],[EARNED]]),"",Table1[[#This Row],[EARNED]])</f>
        <v/>
      </c>
      <c r="H58" s="39"/>
      <c r="I58" s="13"/>
      <c r="J58" s="11"/>
      <c r="K58" s="20"/>
    </row>
    <row r="59" spans="1:11" x14ac:dyDescent="0.25">
      <c r="A59" s="23">
        <f>EDATE(A56,1)</f>
        <v>38353</v>
      </c>
      <c r="B59" s="20" t="s">
        <v>83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2</v>
      </c>
      <c r="I59" s="13"/>
      <c r="J59" s="11"/>
      <c r="K59" s="20" t="s">
        <v>84</v>
      </c>
    </row>
    <row r="60" spans="1:11" x14ac:dyDescent="0.25">
      <c r="A60" s="23">
        <f>EDATE(A59,1)</f>
        <v>38384</v>
      </c>
      <c r="B60" s="20" t="s">
        <v>85</v>
      </c>
      <c r="C60" s="13">
        <v>1.25</v>
      </c>
      <c r="D60" s="39">
        <v>4.0000000000000001E-3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ref="A61:A71" si="4">EDATE(A60,1)</f>
        <v>38412</v>
      </c>
      <c r="B61" s="20" t="s">
        <v>86</v>
      </c>
      <c r="C61" s="13">
        <v>1.25</v>
      </c>
      <c r="D61" s="39">
        <v>8.0000000000000002E-3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4"/>
        <v>38443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4"/>
        <v>38473</v>
      </c>
      <c r="B63" s="20" t="s">
        <v>83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2</v>
      </c>
      <c r="I63" s="13"/>
      <c r="J63" s="11"/>
      <c r="K63" s="20" t="s">
        <v>87</v>
      </c>
    </row>
    <row r="64" spans="1:11" x14ac:dyDescent="0.25">
      <c r="A64" s="23">
        <f t="shared" si="4"/>
        <v>38504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38534</v>
      </c>
      <c r="B65" s="20" t="s">
        <v>54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51">
        <v>45111</v>
      </c>
    </row>
    <row r="66" spans="1:11" x14ac:dyDescent="0.25">
      <c r="A66" s="23">
        <f t="shared" si="4"/>
        <v>38565</v>
      </c>
      <c r="B66" s="20" t="s">
        <v>83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2</v>
      </c>
      <c r="I66" s="13"/>
      <c r="J66" s="11"/>
      <c r="K66" s="20" t="s">
        <v>88</v>
      </c>
    </row>
    <row r="67" spans="1:11" x14ac:dyDescent="0.25">
      <c r="A67" s="23">
        <f t="shared" si="4"/>
        <v>38596</v>
      </c>
      <c r="B67" s="20" t="s">
        <v>67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89</v>
      </c>
    </row>
    <row r="68" spans="1:11" x14ac:dyDescent="0.25">
      <c r="A68" s="23"/>
      <c r="B68" s="20" t="s">
        <v>63</v>
      </c>
      <c r="C68" s="13"/>
      <c r="D68" s="39"/>
      <c r="E68" s="13"/>
      <c r="F68" s="20"/>
      <c r="G68" s="13"/>
      <c r="H68" s="39">
        <v>4</v>
      </c>
      <c r="I68" s="13"/>
      <c r="J68" s="11"/>
      <c r="K68" s="20" t="s">
        <v>90</v>
      </c>
    </row>
    <row r="69" spans="1:11" x14ac:dyDescent="0.25">
      <c r="A69" s="23">
        <f>EDATE(A67,1)</f>
        <v>38626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38657</v>
      </c>
      <c r="B70" s="20" t="s">
        <v>54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1">
        <v>45260</v>
      </c>
    </row>
    <row r="71" spans="1:11" x14ac:dyDescent="0.25">
      <c r="A71" s="23">
        <f t="shared" si="4"/>
        <v>38687</v>
      </c>
      <c r="B71" s="20" t="s">
        <v>91</v>
      </c>
      <c r="C71" s="13">
        <v>1.25</v>
      </c>
      <c r="D71" s="39">
        <v>3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48" t="s">
        <v>92</v>
      </c>
      <c r="B72" s="20"/>
      <c r="C72" s="13"/>
      <c r="D72" s="39"/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23">
        <f>EDATE(A71,1)</f>
        <v>38718</v>
      </c>
      <c r="B73" s="20" t="s">
        <v>54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51">
        <v>44953</v>
      </c>
    </row>
    <row r="74" spans="1:11" x14ac:dyDescent="0.25">
      <c r="A74" s="23"/>
      <c r="B74" s="20" t="s">
        <v>94</v>
      </c>
      <c r="C74" s="13"/>
      <c r="D74" s="39">
        <v>0.26500000000000001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EDATE(A73,1)</f>
        <v>38749</v>
      </c>
      <c r="B75" s="20" t="s">
        <v>95</v>
      </c>
      <c r="C75" s="13">
        <v>1.25</v>
      </c>
      <c r="D75" s="39">
        <v>0.13300000000000001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ref="A76:A85" si="5">EDATE(A75,1)</f>
        <v>38777</v>
      </c>
      <c r="B76" s="20" t="s">
        <v>96</v>
      </c>
      <c r="C76" s="13">
        <v>1.25</v>
      </c>
      <c r="D76" s="39">
        <v>0.65200000000000002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5"/>
        <v>38808</v>
      </c>
      <c r="B77" s="20" t="s">
        <v>103</v>
      </c>
      <c r="C77" s="13">
        <v>1.25</v>
      </c>
      <c r="D77" s="39">
        <v>10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102</v>
      </c>
    </row>
    <row r="78" spans="1:11" x14ac:dyDescent="0.25">
      <c r="A78" s="23"/>
      <c r="B78" s="20" t="s">
        <v>54</v>
      </c>
      <c r="C78" s="13"/>
      <c r="D78" s="39"/>
      <c r="E78" s="13"/>
      <c r="F78" s="20"/>
      <c r="G78" s="13"/>
      <c r="H78" s="39">
        <v>1</v>
      </c>
      <c r="I78" s="13"/>
      <c r="J78" s="11"/>
      <c r="K78" s="20"/>
    </row>
    <row r="79" spans="1:11" x14ac:dyDescent="0.25">
      <c r="A79" s="23">
        <f>EDATE(A77,1)</f>
        <v>38838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38869</v>
      </c>
      <c r="B80" s="20" t="s">
        <v>97</v>
      </c>
      <c r="C80" s="13">
        <v>1.25</v>
      </c>
      <c r="D80" s="39">
        <v>1.4999999999999999E-2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38899</v>
      </c>
      <c r="B81" s="20" t="s">
        <v>98</v>
      </c>
      <c r="C81" s="13">
        <v>1.25</v>
      </c>
      <c r="D81" s="39">
        <v>7.9000000000000015E-2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38930</v>
      </c>
      <c r="B82" s="20" t="s">
        <v>99</v>
      </c>
      <c r="C82" s="13">
        <v>1.25</v>
      </c>
      <c r="D82" s="39">
        <v>0.115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38961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38991</v>
      </c>
      <c r="B84" s="20" t="s">
        <v>100</v>
      </c>
      <c r="C84" s="13">
        <v>1.25</v>
      </c>
      <c r="D84" s="39">
        <v>0.01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39022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39052</v>
      </c>
      <c r="B86" s="20" t="s">
        <v>101</v>
      </c>
      <c r="C86" s="13">
        <v>1.25</v>
      </c>
      <c r="D86" s="39">
        <v>4.2000000000000003E-2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48" t="s">
        <v>93</v>
      </c>
      <c r="B87" s="20"/>
      <c r="C87" s="13"/>
      <c r="D87" s="39"/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39083</v>
      </c>
      <c r="B88" s="20" t="s">
        <v>104</v>
      </c>
      <c r="C88" s="13">
        <v>1.25</v>
      </c>
      <c r="D88" s="39">
        <v>6.0000000000000019E-2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39114</v>
      </c>
      <c r="B89" s="20" t="s">
        <v>105</v>
      </c>
      <c r="C89" s="13">
        <v>1.25</v>
      </c>
      <c r="D89" s="39">
        <v>0.20800000000000002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ref="A90:A104" si="6">EDATE(A89,1)</f>
        <v>39142</v>
      </c>
      <c r="B90" s="20" t="s">
        <v>54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1">
        <v>44993</v>
      </c>
    </row>
    <row r="91" spans="1:11" x14ac:dyDescent="0.25">
      <c r="A91" s="23"/>
      <c r="B91" s="20" t="s">
        <v>106</v>
      </c>
      <c r="C91" s="13"/>
      <c r="D91" s="39">
        <v>11</v>
      </c>
      <c r="E91" s="13"/>
      <c r="F91" s="20"/>
      <c r="G91" s="13"/>
      <c r="H91" s="39"/>
      <c r="I91" s="13"/>
      <c r="J91" s="11"/>
      <c r="K91" s="20" t="s">
        <v>117</v>
      </c>
    </row>
    <row r="92" spans="1:11" x14ac:dyDescent="0.25">
      <c r="A92" s="23"/>
      <c r="B92" s="20" t="s">
        <v>107</v>
      </c>
      <c r="C92" s="13"/>
      <c r="D92" s="39">
        <v>0.1</v>
      </c>
      <c r="E92" s="13"/>
      <c r="F92" s="20"/>
      <c r="G92" s="13"/>
      <c r="H92" s="39"/>
      <c r="I92" s="13"/>
      <c r="J92" s="11"/>
      <c r="K92" s="20"/>
    </row>
    <row r="93" spans="1:11" x14ac:dyDescent="0.25">
      <c r="A93" s="23">
        <f>EDATE(A90,1)</f>
        <v>39173</v>
      </c>
      <c r="B93" s="20" t="s">
        <v>108</v>
      </c>
      <c r="C93" s="13">
        <v>1.25</v>
      </c>
      <c r="D93" s="39">
        <v>0.10400000000000001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39203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39234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39264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39295</v>
      </c>
      <c r="B97" s="20" t="s">
        <v>60</v>
      </c>
      <c r="C97" s="13">
        <v>1.25</v>
      </c>
      <c r="D97" s="39">
        <v>5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115</v>
      </c>
    </row>
    <row r="98" spans="1:11" x14ac:dyDescent="0.25">
      <c r="A98" s="23"/>
      <c r="B98" s="20" t="s">
        <v>109</v>
      </c>
      <c r="C98" s="13"/>
      <c r="D98" s="39"/>
      <c r="E98" s="13"/>
      <c r="F98" s="20"/>
      <c r="G98" s="13"/>
      <c r="H98" s="39">
        <v>6</v>
      </c>
      <c r="I98" s="13"/>
      <c r="J98" s="11"/>
      <c r="K98" s="20" t="s">
        <v>116</v>
      </c>
    </row>
    <row r="99" spans="1:11" x14ac:dyDescent="0.25">
      <c r="A99" s="23"/>
      <c r="B99" s="20" t="s">
        <v>110</v>
      </c>
      <c r="C99" s="13"/>
      <c r="D99" s="39">
        <v>0.14200000000000002</v>
      </c>
      <c r="E99" s="13"/>
      <c r="F99" s="20"/>
      <c r="G99" s="13"/>
      <c r="H99" s="39"/>
      <c r="I99" s="13"/>
      <c r="J99" s="11"/>
      <c r="K99" s="20"/>
    </row>
    <row r="100" spans="1:11" x14ac:dyDescent="0.25">
      <c r="A100" s="23">
        <f>EDATE(A97,1)</f>
        <v>39326</v>
      </c>
      <c r="B100" s="20" t="s">
        <v>111</v>
      </c>
      <c r="C100" s="13">
        <v>1.25</v>
      </c>
      <c r="D100" s="39">
        <v>2.700000000000001E-2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6"/>
        <v>39356</v>
      </c>
      <c r="B101" s="20" t="s">
        <v>64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5</v>
      </c>
      <c r="I101" s="13"/>
      <c r="J101" s="11"/>
      <c r="K101" s="20" t="s">
        <v>118</v>
      </c>
    </row>
    <row r="102" spans="1:11" x14ac:dyDescent="0.25">
      <c r="A102" s="23"/>
      <c r="B102" s="20" t="s">
        <v>112</v>
      </c>
      <c r="C102" s="13"/>
      <c r="D102" s="39">
        <v>7.5000000000000011E-2</v>
      </c>
      <c r="E102" s="13"/>
      <c r="F102" s="20"/>
      <c r="G102" s="13"/>
      <c r="H102" s="39"/>
      <c r="I102" s="13"/>
      <c r="J102" s="11"/>
      <c r="K102" s="20"/>
    </row>
    <row r="103" spans="1:11" x14ac:dyDescent="0.25">
      <c r="A103" s="23">
        <f>EDATE(A101,1)</f>
        <v>39387</v>
      </c>
      <c r="B103" s="20" t="s">
        <v>113</v>
      </c>
      <c r="C103" s="13">
        <v>1.25</v>
      </c>
      <c r="D103" s="39">
        <v>4.4000000000000004E-2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6"/>
        <v>39417</v>
      </c>
      <c r="B104" s="20" t="s">
        <v>114</v>
      </c>
      <c r="C104" s="13">
        <v>1.25</v>
      </c>
      <c r="D104" s="39">
        <v>3.3000000000000015E-2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48" t="s">
        <v>119</v>
      </c>
      <c r="B105" s="20"/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f>EDATE(A104,1)</f>
        <v>39448</v>
      </c>
      <c r="B106" s="20" t="s">
        <v>120</v>
      </c>
      <c r="C106" s="13">
        <v>1.25</v>
      </c>
      <c r="D106" s="39">
        <v>1.2E-2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>EDATE(A106,1)</f>
        <v>39479</v>
      </c>
      <c r="B107" s="20" t="s">
        <v>121</v>
      </c>
      <c r="C107" s="13">
        <v>1.25</v>
      </c>
      <c r="D107" s="39">
        <v>0.19800000000000001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ref="A108:A119" si="7">EDATE(A107,1)</f>
        <v>39508</v>
      </c>
      <c r="B108" s="20" t="s">
        <v>122</v>
      </c>
      <c r="C108" s="13">
        <v>1.25</v>
      </c>
      <c r="D108" s="39">
        <v>0.16000000000000003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39539</v>
      </c>
      <c r="B109" s="20" t="s">
        <v>123</v>
      </c>
      <c r="C109" s="13">
        <v>1.25</v>
      </c>
      <c r="D109" s="39">
        <v>4.8000000000000008E-2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39569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39600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7"/>
        <v>39630</v>
      </c>
      <c r="B112" s="20" t="s">
        <v>60</v>
      </c>
      <c r="C112" s="13">
        <v>1.25</v>
      </c>
      <c r="D112" s="39">
        <v>5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124</v>
      </c>
      <c r="C113" s="13"/>
      <c r="D113" s="39">
        <v>0.32500000000000001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39661</v>
      </c>
      <c r="B114" s="20" t="s">
        <v>125</v>
      </c>
      <c r="C114" s="13">
        <v>1.25</v>
      </c>
      <c r="D114" s="39">
        <v>0.27100000000000002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7"/>
        <v>39692</v>
      </c>
      <c r="B115" s="20" t="s">
        <v>126</v>
      </c>
      <c r="C115" s="13">
        <v>1.25</v>
      </c>
      <c r="D115" s="39">
        <v>11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/>
      <c r="B116" s="20" t="s">
        <v>85</v>
      </c>
      <c r="C116" s="13"/>
      <c r="D116" s="39">
        <v>4.0000000000000001E-3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39722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7"/>
        <v>39753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7"/>
        <v>39783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8" t="s">
        <v>127</v>
      </c>
      <c r="B120" s="20"/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>
        <f>EDATE(A119,1)</f>
        <v>39814</v>
      </c>
      <c r="B121" s="20" t="s">
        <v>128</v>
      </c>
      <c r="C121" s="13">
        <v>1.25</v>
      </c>
      <c r="D121" s="39">
        <v>0.23700000000000002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>EDATE(A121,1)</f>
        <v>39845</v>
      </c>
      <c r="B122" s="20" t="s">
        <v>60</v>
      </c>
      <c r="C122" s="13">
        <v>1.25</v>
      </c>
      <c r="D122" s="39">
        <v>5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 t="s">
        <v>134</v>
      </c>
    </row>
    <row r="123" spans="1:11" x14ac:dyDescent="0.25">
      <c r="A123" s="23"/>
      <c r="B123" s="20" t="s">
        <v>129</v>
      </c>
      <c r="C123" s="13"/>
      <c r="D123" s="39">
        <v>9.1999999999999998E-2</v>
      </c>
      <c r="E123" s="13"/>
      <c r="F123" s="20"/>
      <c r="G123" s="13"/>
      <c r="H123" s="39"/>
      <c r="I123" s="13"/>
      <c r="J123" s="11"/>
      <c r="K123" s="20"/>
    </row>
    <row r="124" spans="1:11" x14ac:dyDescent="0.25">
      <c r="A124" s="23">
        <f>EDATE(A122,1)</f>
        <v>39873</v>
      </c>
      <c r="B124" s="20" t="s">
        <v>130</v>
      </c>
      <c r="C124" s="13">
        <v>1.25</v>
      </c>
      <c r="D124" s="39">
        <v>6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135</v>
      </c>
    </row>
    <row r="125" spans="1:11" x14ac:dyDescent="0.25">
      <c r="A125" s="23"/>
      <c r="B125" s="20" t="s">
        <v>69</v>
      </c>
      <c r="C125" s="13"/>
      <c r="D125" s="39"/>
      <c r="E125" s="13"/>
      <c r="F125" s="20"/>
      <c r="G125" s="13"/>
      <c r="H125" s="39"/>
      <c r="I125" s="13"/>
      <c r="J125" s="11"/>
      <c r="K125" s="20" t="s">
        <v>136</v>
      </c>
    </row>
    <row r="126" spans="1:11" x14ac:dyDescent="0.25">
      <c r="A126" s="23"/>
      <c r="B126" s="20" t="s">
        <v>131</v>
      </c>
      <c r="C126" s="13"/>
      <c r="D126" s="39">
        <v>17</v>
      </c>
      <c r="E126" s="13"/>
      <c r="F126" s="20"/>
      <c r="G126" s="13"/>
      <c r="H126" s="39"/>
      <c r="I126" s="13"/>
      <c r="J126" s="11"/>
      <c r="K126" s="20" t="s">
        <v>137</v>
      </c>
    </row>
    <row r="127" spans="1:11" x14ac:dyDescent="0.25">
      <c r="A127" s="23"/>
      <c r="B127" s="20" t="s">
        <v>132</v>
      </c>
      <c r="C127" s="13"/>
      <c r="D127" s="39">
        <v>1.9000000000000003E-2</v>
      </c>
      <c r="E127" s="13"/>
      <c r="F127" s="20"/>
      <c r="G127" s="13"/>
      <c r="H127" s="39"/>
      <c r="I127" s="13"/>
      <c r="J127" s="11"/>
      <c r="K127" s="20"/>
    </row>
    <row r="128" spans="1:11" x14ac:dyDescent="0.25">
      <c r="A128" s="23">
        <f>EDATE(A124,1)</f>
        <v>39904</v>
      </c>
      <c r="B128" s="20" t="s">
        <v>133</v>
      </c>
      <c r="C128" s="13">
        <v>1.25</v>
      </c>
      <c r="D128" s="39">
        <v>8.3000000000000018E-2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ref="A129:A136" si="8">EDATE(A128,1)</f>
        <v>39934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8"/>
        <v>39965</v>
      </c>
      <c r="B130" s="20" t="s">
        <v>138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8</v>
      </c>
      <c r="I130" s="13"/>
      <c r="J130" s="11"/>
      <c r="K130" s="20" t="s">
        <v>139</v>
      </c>
    </row>
    <row r="131" spans="1:11" x14ac:dyDescent="0.25">
      <c r="A131" s="23"/>
      <c r="B131" s="20" t="s">
        <v>99</v>
      </c>
      <c r="C131" s="13"/>
      <c r="D131" s="39">
        <v>0.115</v>
      </c>
      <c r="E131" s="13"/>
      <c r="F131" s="20"/>
      <c r="G131" s="13"/>
      <c r="H131" s="39"/>
      <c r="I131" s="13"/>
      <c r="J131" s="11"/>
      <c r="K131" s="20"/>
    </row>
    <row r="132" spans="1:11" x14ac:dyDescent="0.25">
      <c r="A132" s="23">
        <f>EDATE(A130,1)</f>
        <v>39995</v>
      </c>
      <c r="B132" s="20" t="s">
        <v>129</v>
      </c>
      <c r="C132" s="13">
        <v>1.25</v>
      </c>
      <c r="D132" s="39">
        <v>9.1999999999999998E-2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8"/>
        <v>40026</v>
      </c>
      <c r="B133" s="20" t="s">
        <v>141</v>
      </c>
      <c r="C133" s="13">
        <v>1.25</v>
      </c>
      <c r="D133" s="39">
        <v>0.48699999999999999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8"/>
        <v>40057</v>
      </c>
      <c r="B134" s="20" t="s">
        <v>114</v>
      </c>
      <c r="C134" s="13">
        <v>1.25</v>
      </c>
      <c r="D134" s="39">
        <v>3.3000000000000015E-2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8"/>
        <v>40087</v>
      </c>
      <c r="B135" s="20" t="s">
        <v>142</v>
      </c>
      <c r="C135" s="13">
        <v>1.25</v>
      </c>
      <c r="D135" s="39">
        <v>0.17100000000000001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8"/>
        <v>40118</v>
      </c>
      <c r="B136" s="20" t="s">
        <v>143</v>
      </c>
      <c r="C136" s="13">
        <v>1.25</v>
      </c>
      <c r="D136" s="39">
        <v>0.20400000000000001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>EDATE(A136,1)</f>
        <v>40148</v>
      </c>
      <c r="B137" s="20" t="s">
        <v>107</v>
      </c>
      <c r="C137" s="13">
        <v>1.25</v>
      </c>
      <c r="D137" s="39">
        <v>0.1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48" t="s">
        <v>144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EDATE(A137,1)</f>
        <v>40179</v>
      </c>
      <c r="B139" s="20" t="s">
        <v>145</v>
      </c>
      <c r="C139" s="13">
        <v>1.25</v>
      </c>
      <c r="D139" s="39">
        <v>0.11200000000000002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>EDATE(A139,1)</f>
        <v>40210</v>
      </c>
      <c r="B140" s="20" t="s">
        <v>146</v>
      </c>
      <c r="C140" s="13">
        <v>1.25</v>
      </c>
      <c r="D140" s="39">
        <v>0.10800000000000001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f t="shared" ref="A141:A150" si="9">EDATE(A140,1)</f>
        <v>40238</v>
      </c>
      <c r="B141" s="20" t="s">
        <v>147</v>
      </c>
      <c r="C141" s="13">
        <v>1.25</v>
      </c>
      <c r="D141" s="39">
        <v>0.14600000000000002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 t="shared" si="9"/>
        <v>40269</v>
      </c>
      <c r="B142" s="20" t="s">
        <v>148</v>
      </c>
      <c r="C142" s="13">
        <v>1.25</v>
      </c>
      <c r="D142" s="39">
        <v>6.200000000000002E-2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9"/>
        <v>40299</v>
      </c>
      <c r="B143" s="20" t="s">
        <v>149</v>
      </c>
      <c r="C143" s="13">
        <v>1.25</v>
      </c>
      <c r="D143" s="39">
        <v>0.219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9"/>
        <v>40330</v>
      </c>
      <c r="B144" s="20" t="s">
        <v>147</v>
      </c>
      <c r="C144" s="13">
        <v>1.25</v>
      </c>
      <c r="D144" s="39">
        <v>0.14600000000000002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9"/>
        <v>40360</v>
      </c>
      <c r="B145" s="20" t="s">
        <v>153</v>
      </c>
      <c r="C145" s="13">
        <v>1.25</v>
      </c>
      <c r="D145" s="39">
        <v>8.1000000000000016E-2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9"/>
        <v>40391</v>
      </c>
      <c r="B146" s="20" t="s">
        <v>150</v>
      </c>
      <c r="C146" s="13">
        <v>1.25</v>
      </c>
      <c r="D146" s="39">
        <v>0.5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9"/>
        <v>40422</v>
      </c>
      <c r="B147" s="20" t="s">
        <v>151</v>
      </c>
      <c r="C147" s="13">
        <v>1.25</v>
      </c>
      <c r="D147" s="39">
        <v>3.1000000000000014E-2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9"/>
        <v>40452</v>
      </c>
      <c r="B148" s="20" t="s">
        <v>152</v>
      </c>
      <c r="C148" s="13">
        <v>1.25</v>
      </c>
      <c r="D148" s="39">
        <v>0.38500000000000001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9"/>
        <v>40483</v>
      </c>
      <c r="B149" s="20" t="s">
        <v>152</v>
      </c>
      <c r="C149" s="13">
        <v>1.25</v>
      </c>
      <c r="D149" s="39">
        <v>0.38500000000000001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9"/>
        <v>40513</v>
      </c>
      <c r="B150" s="20" t="s">
        <v>60</v>
      </c>
      <c r="C150" s="13">
        <v>1.25</v>
      </c>
      <c r="D150" s="39">
        <v>5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/>
      <c r="B151" s="20" t="s">
        <v>154</v>
      </c>
      <c r="C151" s="13"/>
      <c r="D151" s="39">
        <v>0.23500000000000001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48" t="s">
        <v>155</v>
      </c>
      <c r="B152" s="20"/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23">
        <f>EDATE(A150,1)</f>
        <v>40544</v>
      </c>
      <c r="B153" s="20" t="s">
        <v>156</v>
      </c>
      <c r="C153" s="13">
        <v>1.25</v>
      </c>
      <c r="D153" s="39">
        <v>9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161</v>
      </c>
    </row>
    <row r="154" spans="1:11" x14ac:dyDescent="0.25">
      <c r="A154" s="23">
        <f>EDATE(A153,1)</f>
        <v>40575</v>
      </c>
      <c r="B154" s="20" t="s">
        <v>101</v>
      </c>
      <c r="C154" s="13">
        <v>1.25</v>
      </c>
      <c r="D154" s="39">
        <v>4.2000000000000003E-2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ref="A155:A164" si="10">EDATE(A154,1)</f>
        <v>40603</v>
      </c>
      <c r="B155" s="20" t="s">
        <v>157</v>
      </c>
      <c r="C155" s="13">
        <v>1.25</v>
      </c>
      <c r="D155" s="39">
        <v>7.3000000000000009E-2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0"/>
        <v>40634</v>
      </c>
      <c r="B156" s="20" t="s">
        <v>158</v>
      </c>
      <c r="C156" s="13">
        <v>1.25</v>
      </c>
      <c r="D156" s="39">
        <v>0.28500000000000003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0"/>
        <v>40664</v>
      </c>
      <c r="B157" s="20" t="s">
        <v>151</v>
      </c>
      <c r="C157" s="13">
        <v>1.25</v>
      </c>
      <c r="D157" s="39">
        <v>3.1000000000000014E-2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0"/>
        <v>40695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0"/>
        <v>40725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10"/>
        <v>40756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0"/>
        <v>40787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10"/>
        <v>40817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0"/>
        <v>40848</v>
      </c>
      <c r="B163" s="20" t="s">
        <v>159</v>
      </c>
      <c r="C163" s="13">
        <v>1.25</v>
      </c>
      <c r="D163" s="39">
        <v>2.1000000000000005E-2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0"/>
        <v>40878</v>
      </c>
      <c r="B164" s="20" t="s">
        <v>160</v>
      </c>
      <c r="C164" s="13">
        <v>1.25</v>
      </c>
      <c r="D164" s="39">
        <v>1.0269999999999999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48" t="s">
        <v>162</v>
      </c>
      <c r="B165" s="2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40909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>EDATE(A166,1)</f>
        <v>40940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ref="A168:A177" si="11">EDATE(A167,1)</f>
        <v>40969</v>
      </c>
      <c r="B168" s="20" t="s">
        <v>72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3</v>
      </c>
      <c r="I168" s="13"/>
      <c r="J168" s="11"/>
      <c r="K168" s="20" t="s">
        <v>163</v>
      </c>
    </row>
    <row r="169" spans="1:11" x14ac:dyDescent="0.25">
      <c r="A169" s="23">
        <f t="shared" si="11"/>
        <v>41000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1"/>
        <v>41030</v>
      </c>
      <c r="B170" s="20" t="s">
        <v>67</v>
      </c>
      <c r="C170" s="13">
        <v>1.25</v>
      </c>
      <c r="D170" s="39">
        <v>2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164</v>
      </c>
    </row>
    <row r="171" spans="1:11" x14ac:dyDescent="0.25">
      <c r="A171" s="23">
        <f t="shared" si="11"/>
        <v>41061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1"/>
        <v>41091</v>
      </c>
      <c r="B172" s="20" t="s">
        <v>165</v>
      </c>
      <c r="C172" s="13">
        <v>1.25</v>
      </c>
      <c r="D172" s="39">
        <v>4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 t="s">
        <v>166</v>
      </c>
    </row>
    <row r="173" spans="1:11" x14ac:dyDescent="0.25">
      <c r="A173" s="23">
        <f t="shared" si="11"/>
        <v>41122</v>
      </c>
      <c r="B173" s="20" t="s">
        <v>67</v>
      </c>
      <c r="C173" s="13">
        <v>1.25</v>
      </c>
      <c r="D173" s="39">
        <v>2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 t="s">
        <v>167</v>
      </c>
    </row>
    <row r="174" spans="1:11" x14ac:dyDescent="0.25">
      <c r="A174" s="23">
        <f t="shared" si="11"/>
        <v>41153</v>
      </c>
      <c r="B174" s="20" t="s">
        <v>83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168</v>
      </c>
    </row>
    <row r="175" spans="1:11" x14ac:dyDescent="0.25">
      <c r="A175" s="23">
        <f t="shared" si="11"/>
        <v>41183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1"/>
        <v>41214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1"/>
        <v>41244</v>
      </c>
      <c r="B177" s="20"/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48" t="s">
        <v>169</v>
      </c>
      <c r="B178" s="2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EDATE(A177,1)</f>
        <v>41275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>EDATE(A179,1)</f>
        <v>41306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ref="A181:A190" si="12">EDATE(A180,1)</f>
        <v>41334</v>
      </c>
      <c r="B181" s="20" t="s">
        <v>170</v>
      </c>
      <c r="C181" s="13">
        <v>1.25</v>
      </c>
      <c r="D181" s="39">
        <v>0.13700000000000001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si="12"/>
        <v>41365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2"/>
        <v>41395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2"/>
        <v>41426</v>
      </c>
      <c r="B184" s="20" t="s">
        <v>171</v>
      </c>
      <c r="C184" s="13">
        <v>1.25</v>
      </c>
      <c r="D184" s="39">
        <v>2.0539999999999998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2"/>
        <v>41456</v>
      </c>
      <c r="B185" s="20" t="s">
        <v>172</v>
      </c>
      <c r="C185" s="13">
        <v>1.25</v>
      </c>
      <c r="D185" s="39">
        <v>1.069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2"/>
        <v>41487</v>
      </c>
      <c r="B186" s="20" t="s">
        <v>173</v>
      </c>
      <c r="C186" s="13">
        <v>1.25</v>
      </c>
      <c r="D186" s="39">
        <v>3.7000000000000019E-2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2"/>
        <v>41518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2"/>
        <v>41548</v>
      </c>
      <c r="B188" s="20" t="s">
        <v>174</v>
      </c>
      <c r="C188" s="13">
        <v>1.25</v>
      </c>
      <c r="D188" s="39">
        <v>0.15200000000000002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2"/>
        <v>41579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2"/>
        <v>41609</v>
      </c>
      <c r="B190" s="20" t="s">
        <v>60</v>
      </c>
      <c r="C190" s="13">
        <v>1.25</v>
      </c>
      <c r="D190" s="39">
        <v>5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175</v>
      </c>
      <c r="B191" s="20"/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f>EDATE(A190,1)</f>
        <v>41640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>EDATE(A192,1)</f>
        <v>41671</v>
      </c>
      <c r="B193" s="20" t="s">
        <v>176</v>
      </c>
      <c r="C193" s="13">
        <v>1.25</v>
      </c>
      <c r="D193" s="39">
        <v>4.069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13">EDATE(A193,1)</f>
        <v>41699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13"/>
        <v>41730</v>
      </c>
      <c r="B195" s="20" t="s">
        <v>165</v>
      </c>
      <c r="C195" s="13">
        <v>1.25</v>
      </c>
      <c r="D195" s="39">
        <v>4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178</v>
      </c>
    </row>
    <row r="196" spans="1:11" x14ac:dyDescent="0.25">
      <c r="A196" s="23"/>
      <c r="B196" s="20" t="s">
        <v>100</v>
      </c>
      <c r="C196" s="13"/>
      <c r="D196" s="39">
        <v>0.01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f>EDATE(A195,1)</f>
        <v>41760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3"/>
        <v>41791</v>
      </c>
      <c r="B198" s="20" t="s">
        <v>91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179</v>
      </c>
    </row>
    <row r="199" spans="1:11" x14ac:dyDescent="0.25">
      <c r="A199" s="23">
        <f t="shared" si="13"/>
        <v>41821</v>
      </c>
      <c r="B199" s="20" t="s">
        <v>140</v>
      </c>
      <c r="C199" s="13">
        <v>1.25</v>
      </c>
      <c r="D199" s="39">
        <v>1.2170000000000001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si="13"/>
        <v>41852</v>
      </c>
      <c r="B200" s="20" t="s">
        <v>177</v>
      </c>
      <c r="C200" s="13">
        <v>1.25</v>
      </c>
      <c r="D200" s="39">
        <v>1.1579999999999999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13"/>
        <v>41883</v>
      </c>
      <c r="B201" s="2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 t="shared" si="13"/>
        <v>41913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3"/>
        <v>41944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13"/>
        <v>41974</v>
      </c>
      <c r="B204" s="20" t="s">
        <v>52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181</v>
      </c>
    </row>
    <row r="205" spans="1:11" x14ac:dyDescent="0.25">
      <c r="A205" s="23"/>
      <c r="B205" s="20" t="s">
        <v>180</v>
      </c>
      <c r="C205" s="13"/>
      <c r="D205" s="39">
        <v>2.1059999999999999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48" t="s">
        <v>182</v>
      </c>
      <c r="B206" s="20"/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EDATE(A204,1)</f>
        <v>42005</v>
      </c>
      <c r="B207" s="20" t="s">
        <v>183</v>
      </c>
      <c r="C207" s="13">
        <v>1.25</v>
      </c>
      <c r="D207" s="39">
        <v>0.54400000000000004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>EDATE(A207,1)</f>
        <v>42036</v>
      </c>
      <c r="B208" s="20" t="s">
        <v>107</v>
      </c>
      <c r="C208" s="13">
        <v>1.25</v>
      </c>
      <c r="D208" s="39">
        <v>0.1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ref="A209:A220" si="14">EDATE(A208,1)</f>
        <v>42064</v>
      </c>
      <c r="B209" s="20" t="s">
        <v>67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191</v>
      </c>
    </row>
    <row r="210" spans="1:11" x14ac:dyDescent="0.25">
      <c r="A210" s="23"/>
      <c r="B210" s="20" t="s">
        <v>184</v>
      </c>
      <c r="C210" s="13"/>
      <c r="D210" s="39">
        <v>1.1060000000000001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EDATE(A209,1)</f>
        <v>42095</v>
      </c>
      <c r="B211" s="20" t="s">
        <v>185</v>
      </c>
      <c r="C211" s="13">
        <v>1.25</v>
      </c>
      <c r="D211" s="39">
        <v>1.1020000000000001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14"/>
        <v>42125</v>
      </c>
      <c r="B212" s="20" t="s">
        <v>91</v>
      </c>
      <c r="C212" s="13">
        <v>1.25</v>
      </c>
      <c r="D212" s="39">
        <v>3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192</v>
      </c>
    </row>
    <row r="213" spans="1:11" x14ac:dyDescent="0.25">
      <c r="A213" s="23"/>
      <c r="B213" s="20" t="s">
        <v>67</v>
      </c>
      <c r="C213" s="13"/>
      <c r="D213" s="39">
        <v>2</v>
      </c>
      <c r="E213" s="13"/>
      <c r="F213" s="20"/>
      <c r="G213" s="13"/>
      <c r="H213" s="39"/>
      <c r="I213" s="13"/>
      <c r="J213" s="11"/>
      <c r="K213" s="20" t="s">
        <v>193</v>
      </c>
    </row>
    <row r="214" spans="1:11" x14ac:dyDescent="0.25">
      <c r="A214" s="23"/>
      <c r="B214" s="20" t="s">
        <v>186</v>
      </c>
      <c r="C214" s="13"/>
      <c r="D214" s="39">
        <v>3.004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>EDATE(A212,1)</f>
        <v>42156</v>
      </c>
      <c r="B215" s="20" t="s">
        <v>187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14"/>
        <v>42186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14"/>
        <v>42217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si="14"/>
        <v>42248</v>
      </c>
      <c r="B218" s="20" t="s">
        <v>188</v>
      </c>
      <c r="C218" s="13">
        <v>1.25</v>
      </c>
      <c r="D218" s="39">
        <v>3.5000000000000017E-2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14"/>
        <v>42278</v>
      </c>
      <c r="B219" s="20" t="s">
        <v>189</v>
      </c>
      <c r="C219" s="13">
        <v>1.25</v>
      </c>
      <c r="D219" s="39">
        <v>5.4000000000000013E-2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14"/>
        <v>42309</v>
      </c>
      <c r="B220" s="20" t="s">
        <v>67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190</v>
      </c>
    </row>
    <row r="221" spans="1:11" x14ac:dyDescent="0.25">
      <c r="A221" s="23">
        <f>EDATE(A220,1)</f>
        <v>42339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48" t="s">
        <v>194</v>
      </c>
      <c r="B222" s="20"/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EDATE(A221,1)</f>
        <v>42370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>EDATE(A223,1)</f>
        <v>42401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 t="shared" ref="A225:A236" si="15">EDATE(A224,1)</f>
        <v>42430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5"/>
        <v>42461</v>
      </c>
      <c r="B226" s="20" t="s">
        <v>195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 t="s">
        <v>196</v>
      </c>
    </row>
    <row r="227" spans="1:11" x14ac:dyDescent="0.25">
      <c r="A227" s="23"/>
      <c r="B227" s="20" t="s">
        <v>197</v>
      </c>
      <c r="C227" s="13"/>
      <c r="D227" s="39"/>
      <c r="E227" s="13"/>
      <c r="F227" s="20"/>
      <c r="G227" s="13"/>
      <c r="H227" s="39">
        <v>11</v>
      </c>
      <c r="I227" s="13"/>
      <c r="J227" s="11"/>
      <c r="K227" s="20"/>
    </row>
    <row r="228" spans="1:11" x14ac:dyDescent="0.25">
      <c r="A228" s="23"/>
      <c r="B228" s="20" t="s">
        <v>69</v>
      </c>
      <c r="C228" s="13"/>
      <c r="D228" s="39"/>
      <c r="E228" s="13"/>
      <c r="F228" s="20"/>
      <c r="G228" s="13"/>
      <c r="H228" s="39"/>
      <c r="I228" s="13"/>
      <c r="J228" s="11"/>
      <c r="K228" s="20" t="s">
        <v>198</v>
      </c>
    </row>
    <row r="229" spans="1:11" x14ac:dyDescent="0.25">
      <c r="A229" s="23"/>
      <c r="B229" s="20" t="s">
        <v>83</v>
      </c>
      <c r="C229" s="13"/>
      <c r="D229" s="39"/>
      <c r="E229" s="13"/>
      <c r="F229" s="20"/>
      <c r="G229" s="13"/>
      <c r="H229" s="39">
        <v>2</v>
      </c>
      <c r="I229" s="13"/>
      <c r="J229" s="11"/>
      <c r="K229" s="20" t="s">
        <v>199</v>
      </c>
    </row>
    <row r="230" spans="1:11" x14ac:dyDescent="0.25">
      <c r="A230" s="23">
        <f>EDATE(A226,1)</f>
        <v>42491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15"/>
        <v>42522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15"/>
        <v>42552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15"/>
        <v>42583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15"/>
        <v>42614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f t="shared" si="15"/>
        <v>42644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15"/>
        <v>42675</v>
      </c>
      <c r="B236" s="20" t="s">
        <v>83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200</v>
      </c>
    </row>
    <row r="237" spans="1:11" x14ac:dyDescent="0.25">
      <c r="A237" s="23"/>
      <c r="B237" s="20" t="s">
        <v>51</v>
      </c>
      <c r="C237" s="13"/>
      <c r="D237" s="39">
        <v>2</v>
      </c>
      <c r="E237" s="13"/>
      <c r="F237" s="20"/>
      <c r="G237" s="13"/>
      <c r="H237" s="39"/>
      <c r="I237" s="13"/>
      <c r="J237" s="11"/>
      <c r="K237" s="20" t="s">
        <v>190</v>
      </c>
    </row>
    <row r="238" spans="1:11" x14ac:dyDescent="0.25">
      <c r="A238" s="23">
        <f>EDATE(A236,1)</f>
        <v>42705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48" t="s">
        <v>201</v>
      </c>
      <c r="B239" s="20"/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23">
        <f>EDATE(A238,1)</f>
        <v>42736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>EDATE(A240,1)</f>
        <v>42767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ref="A242:A252" si="16">EDATE(A241,1)</f>
        <v>42795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16"/>
        <v>42826</v>
      </c>
      <c r="B243" s="20" t="s">
        <v>202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203</v>
      </c>
    </row>
    <row r="244" spans="1:11" x14ac:dyDescent="0.25">
      <c r="A244" s="23"/>
      <c r="B244" s="20" t="s">
        <v>51</v>
      </c>
      <c r="C244" s="13"/>
      <c r="D244" s="39">
        <v>2</v>
      </c>
      <c r="E244" s="13"/>
      <c r="F244" s="20"/>
      <c r="G244" s="13"/>
      <c r="H244" s="39"/>
      <c r="I244" s="13"/>
      <c r="J244" s="11"/>
      <c r="K244" s="20" t="s">
        <v>87</v>
      </c>
    </row>
    <row r="245" spans="1:11" x14ac:dyDescent="0.25">
      <c r="A245" s="23">
        <f>EDATE(A243,1)</f>
        <v>42856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16"/>
        <v>42887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6"/>
        <v>42917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16"/>
        <v>42948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16"/>
        <v>42979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16"/>
        <v>43009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6"/>
        <v>43040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16"/>
        <v>43070</v>
      </c>
      <c r="B252" s="20" t="s">
        <v>91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/>
      <c r="B253" s="20"/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/>
      <c r="B254" s="20"/>
      <c r="C254" s="13"/>
      <c r="D254" s="39"/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48" t="s">
        <v>44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25">
      <c r="A256" s="40">
        <v>43101</v>
      </c>
      <c r="B256" s="20" t="s">
        <v>45</v>
      </c>
      <c r="C256" s="13">
        <v>1.25</v>
      </c>
      <c r="D256" s="39">
        <v>3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46</v>
      </c>
    </row>
    <row r="257" spans="1:11" x14ac:dyDescent="0.25">
      <c r="A257" s="40">
        <v>43132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43160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43191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43221</v>
      </c>
      <c r="B260" s="20" t="s">
        <v>47</v>
      </c>
      <c r="C260" s="13">
        <v>1.25</v>
      </c>
      <c r="D260" s="39">
        <v>4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48</v>
      </c>
    </row>
    <row r="261" spans="1:11" x14ac:dyDescent="0.25">
      <c r="A261" s="40">
        <v>43252</v>
      </c>
      <c r="B261" s="15"/>
      <c r="C261" s="13">
        <v>1.25</v>
      </c>
      <c r="D261" s="43"/>
      <c r="E261" s="9"/>
      <c r="F261" s="15"/>
      <c r="G261" s="42">
        <f>IF(ISBLANK(Table1[[#This Row],[EARNED]]),"",Table1[[#This Row],[EARNED]])</f>
        <v>1.25</v>
      </c>
      <c r="H261" s="43"/>
      <c r="I261" s="9"/>
      <c r="J261" s="12"/>
      <c r="K261" s="15"/>
    </row>
    <row r="262" spans="1:11" x14ac:dyDescent="0.25">
      <c r="A262" s="40">
        <v>43282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43313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43344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43374</v>
      </c>
      <c r="B265" s="20" t="s">
        <v>47</v>
      </c>
      <c r="C265" s="13">
        <v>1.25</v>
      </c>
      <c r="D265" s="39">
        <v>4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49</v>
      </c>
    </row>
    <row r="266" spans="1:11" x14ac:dyDescent="0.25">
      <c r="A266" s="40">
        <v>43405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43435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8" t="s">
        <v>50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43466</v>
      </c>
      <c r="B269" s="20" t="s">
        <v>51</v>
      </c>
      <c r="C269" s="13">
        <v>1.25</v>
      </c>
      <c r="D269" s="39">
        <v>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53</v>
      </c>
    </row>
    <row r="270" spans="1:11" x14ac:dyDescent="0.25">
      <c r="A270" s="40">
        <v>43497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43525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43556</v>
      </c>
      <c r="B272" s="20" t="s">
        <v>52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43567</v>
      </c>
    </row>
    <row r="273" spans="1:11" x14ac:dyDescent="0.25">
      <c r="A273" s="40">
        <v>43586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43617</v>
      </c>
      <c r="B274" s="20" t="s">
        <v>45</v>
      </c>
      <c r="C274" s="13">
        <v>1.25</v>
      </c>
      <c r="D274" s="39">
        <v>3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55</v>
      </c>
    </row>
    <row r="275" spans="1:11" x14ac:dyDescent="0.25">
      <c r="A275" s="40">
        <v>43647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43678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43709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43739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43770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49">
        <v>43820</v>
      </c>
    </row>
    <row r="280" spans="1:11" x14ac:dyDescent="0.25">
      <c r="A280" s="40">
        <v>43800</v>
      </c>
      <c r="B280" s="20" t="s">
        <v>54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9">
        <v>43823</v>
      </c>
    </row>
    <row r="281" spans="1:11" x14ac:dyDescent="0.25">
      <c r="A281" s="48" t="s">
        <v>56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43831</v>
      </c>
      <c r="B282" s="20" t="s">
        <v>47</v>
      </c>
      <c r="C282" s="13">
        <v>1.25</v>
      </c>
      <c r="D282" s="39">
        <v>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58</v>
      </c>
    </row>
    <row r="283" spans="1:11" x14ac:dyDescent="0.25">
      <c r="A283" s="40">
        <v>43862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43891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43922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43952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43983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44013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44044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44075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44105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44136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44166</v>
      </c>
      <c r="B293" s="20" t="s">
        <v>57</v>
      </c>
      <c r="C293" s="13">
        <v>1.25</v>
      </c>
      <c r="D293" s="39">
        <v>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8" t="s">
        <v>59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44197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44228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44256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44287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44317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44348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44378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44409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44440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44470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44501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44531</v>
      </c>
      <c r="B306" s="20" t="s">
        <v>60</v>
      </c>
      <c r="C306" s="13">
        <v>1.25</v>
      </c>
      <c r="D306" s="39">
        <v>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61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44562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44593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44621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44652</v>
      </c>
      <c r="B311" s="20" t="s">
        <v>62</v>
      </c>
      <c r="C311" s="13">
        <v>1.25</v>
      </c>
      <c r="D311" s="39">
        <v>6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44682</v>
      </c>
      <c r="B312" s="20" t="s">
        <v>207</v>
      </c>
      <c r="C312" s="13">
        <v>1.25</v>
      </c>
      <c r="D312" s="39">
        <v>8.7000000000000022E-2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44713</v>
      </c>
      <c r="B313" s="20" t="s">
        <v>63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4</v>
      </c>
      <c r="I313" s="9"/>
      <c r="J313" s="11"/>
      <c r="K313" s="20" t="s">
        <v>65</v>
      </c>
    </row>
    <row r="314" spans="1:11" x14ac:dyDescent="0.25">
      <c r="A314" s="40"/>
      <c r="B314" s="20" t="s">
        <v>86</v>
      </c>
      <c r="C314" s="13"/>
      <c r="D314" s="39">
        <v>8.0000000000000002E-3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44743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44774</v>
      </c>
      <c r="B316" s="20" t="s">
        <v>206</v>
      </c>
      <c r="C316" s="13">
        <v>1.25</v>
      </c>
      <c r="D316" s="39">
        <v>2E-3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44805</v>
      </c>
      <c r="B317" s="20" t="s">
        <v>64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5</v>
      </c>
      <c r="I317" s="9"/>
      <c r="J317" s="11"/>
      <c r="K317" s="20" t="s">
        <v>66</v>
      </c>
    </row>
    <row r="318" spans="1:11" x14ac:dyDescent="0.25">
      <c r="A318" s="40">
        <v>44835</v>
      </c>
      <c r="B318" s="20" t="s">
        <v>205</v>
      </c>
      <c r="C318" s="13">
        <v>1.25</v>
      </c>
      <c r="D318" s="39">
        <v>0.625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44866</v>
      </c>
      <c r="B319" s="20" t="s">
        <v>67</v>
      </c>
      <c r="C319" s="13">
        <v>1.25</v>
      </c>
      <c r="D319" s="39">
        <v>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68</v>
      </c>
    </row>
    <row r="320" spans="1:11" x14ac:dyDescent="0.25">
      <c r="A320" s="40"/>
      <c r="B320" s="20" t="s">
        <v>85</v>
      </c>
      <c r="C320" s="13"/>
      <c r="D320" s="39">
        <v>4.0000000000000001E-3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44896</v>
      </c>
      <c r="B321" s="20" t="s">
        <v>69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70</v>
      </c>
    </row>
    <row r="322" spans="1:11" x14ac:dyDescent="0.25">
      <c r="A322" s="40"/>
      <c r="B322" s="20" t="s">
        <v>72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3</v>
      </c>
      <c r="I322" s="9"/>
      <c r="J322" s="11"/>
      <c r="K322" s="20" t="s">
        <v>73</v>
      </c>
    </row>
    <row r="323" spans="1:11" x14ac:dyDescent="0.25">
      <c r="A323" s="40"/>
      <c r="B323" s="20" t="s">
        <v>204</v>
      </c>
      <c r="C323" s="13"/>
      <c r="D323" s="39">
        <v>0.09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8" t="s">
        <v>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44957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44985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45016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45046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45077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45107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45138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45169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45199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45230</v>
      </c>
      <c r="B334" s="20" t="s">
        <v>91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208</v>
      </c>
    </row>
    <row r="335" spans="1:11" x14ac:dyDescent="0.25">
      <c r="A335" s="40">
        <v>45260</v>
      </c>
      <c r="B335" s="20" t="s">
        <v>67</v>
      </c>
      <c r="C335" s="13">
        <v>1.25</v>
      </c>
      <c r="D335" s="39">
        <v>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209</v>
      </c>
    </row>
    <row r="336" spans="1:11" x14ac:dyDescent="0.25">
      <c r="A336" s="40">
        <v>45291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1"/>
      <c r="B379" s="15"/>
      <c r="C379" s="42"/>
      <c r="D379" s="43"/>
      <c r="E379" s="9"/>
      <c r="F379" s="15"/>
      <c r="G379" s="42" t="str">
        <f>IF(ISBLANK(Table1[[#This Row],[EARNED]]),"",Table1[[#This Row],[EARNED]])</f>
        <v/>
      </c>
      <c r="H379" s="43"/>
      <c r="I379" s="9"/>
      <c r="J379" s="12"/>
      <c r="K3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42</v>
      </c>
      <c r="G3" s="45">
        <f>SUMIFS(F7:F14,E7:E14,E3)+SUMIFS(D7:D66,C7:C66,F3)+D3</f>
        <v>8.7000000000000022E-2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2023-12-06T08:41:27Z</dcterms:modified>
</cp:coreProperties>
</file>