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ONT\"/>
    </mc:Choice>
  </mc:AlternateContent>
  <xr:revisionPtr revIDLastSave="0" documentId="13_ncr:1_{6CDB5E14-2F64-4CB8-A06F-259EC9F3E2F6}" xr6:coauthVersionLast="47" xr6:coauthVersionMax="47" xr10:uidLastSave="{00000000-0000-0000-0000-000000000000}"/>
  <bookViews>
    <workbookView minimized="1" xWindow="3696" yWindow="3696" windowWidth="17280" windowHeight="8964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1" l="1"/>
  <c r="G73" i="1" l="1"/>
  <c r="G70" i="1" l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<sst xmlns="http://schemas.openxmlformats.org/spreadsheetml/2006/main" count="79" uniqueCount="71">
  <si>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</si>
  <si>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</si>
  <si>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</si>
  <si>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</si>
  <si>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</si>
  <si>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</si>
  <si>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</si>
  <si>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</si>
  <si>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</si>
  <si>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</si>
  <si>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</si>
  <si>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</si>
  <si>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</si>
  <si>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</si>
  <si>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</si>
  <si>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</si>
  <si>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</si>
  <si>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</si>
  <si>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</si>
  <si>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</si>
  <si>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</si>
  <si>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</si>
  <si>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</si>
  <si>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</si>
  <si>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</si>
  <si>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</si>
  <si>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</si>
  <si>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</si>
  <si>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</si>
  <si>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</si>
  <si>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</si>
  <si>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</si>
  <si>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</si>
  <si>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</si>
  <si>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</si>
  <si>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</si>
  <si>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</si>
  <si>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</si>
  <si>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</si>
  <si>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</si>
  <si>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</si>
  <si>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</si>
  <si>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HERNANDEZ, DONATO</t>
  </si>
  <si>
    <t>PERMANENT</t>
  </si>
  <si>
    <t>2018</t>
  </si>
  <si>
    <t>2019</t>
  </si>
  <si>
    <t>2020</t>
  </si>
  <si>
    <t>2021</t>
  </si>
  <si>
    <t>2022</t>
  </si>
  <si>
    <t>VL(4-0-0)</t>
  </si>
  <si>
    <t>FL(5-0-0)</t>
  </si>
  <si>
    <t>10/28-31/2019</t>
  </si>
  <si>
    <t>VL(5-0-0)</t>
  </si>
  <si>
    <t>5/23-27/2022</t>
  </si>
  <si>
    <t>VL(2-0-0)</t>
  </si>
  <si>
    <t>11/28-29/2022</t>
  </si>
  <si>
    <t>12/26-29/2022</t>
  </si>
  <si>
    <t>VL(3-0-0)</t>
  </si>
  <si>
    <t>2023</t>
  </si>
  <si>
    <t>VL(1-0-0)</t>
  </si>
  <si>
    <t>SP(1-0-0)</t>
  </si>
  <si>
    <t>BDAY 1/25/2023</t>
  </si>
  <si>
    <t>FL(1-0-0)</t>
  </si>
  <si>
    <t>SL(3-0-0)</t>
  </si>
  <si>
    <t>3/22,24,25/2023</t>
  </si>
  <si>
    <t>5/29,30/2023</t>
  </si>
  <si>
    <t>VL(7-0-0)</t>
  </si>
  <si>
    <t>06/4,6-8,10-11,14/2023</t>
  </si>
  <si>
    <t>6/9,13,15/2023</t>
  </si>
  <si>
    <t>8/1-4,7-11,14/2023</t>
  </si>
  <si>
    <t>VL(10-0-0)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</si>
</sst>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3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3"/>
  <sheetViews>
    <sheetView tabSelected="1" zoomScaleNormal="100" workbookViewId="0">
      <pane ySplit="3696"/>
      <selection activeCell="I9" sqref="I9"/>
      <selection pane="bottomLeft" activeCell="E70" sqref="E7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43252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28.167000000000002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72.167000000000002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43252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43282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43313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43344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43374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43405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43435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8" t="s">
        <v>45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43466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43497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43525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43556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43586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43617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43647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43678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43709</v>
      </c>
      <c r="B27" s="20" t="s">
        <v>49</v>
      </c>
      <c r="C27" s="13">
        <v>1.25</v>
      </c>
      <c r="D27" s="39">
        <v>4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51</v>
      </c>
    </row>
    <row r="28" spans="1:11" x14ac:dyDescent="0.3">
      <c r="A28" s="40">
        <v>43739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43770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43800</v>
      </c>
      <c r="B30" s="20" t="s">
        <v>50</v>
      </c>
      <c r="C30" s="13">
        <v>1.25</v>
      </c>
      <c r="D30" s="39">
        <v>5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8" t="s">
        <v>46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43831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43862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43891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43922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43952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43983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44013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44044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44075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44105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44136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44166</v>
      </c>
      <c r="B43" s="20" t="s">
        <v>50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8" t="s">
        <v>47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44197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44228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44256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44287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44317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44348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44378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44409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44440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44470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44501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44531</v>
      </c>
      <c r="B56" s="20" t="s">
        <v>50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8" t="s">
        <v>48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44562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44593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44621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44652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44682</v>
      </c>
      <c r="B62" s="20" t="s">
        <v>52</v>
      </c>
      <c r="C62" s="13">
        <v>1.25</v>
      </c>
      <c r="D62" s="39">
        <v>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 t="s">
        <v>53</v>
      </c>
    </row>
    <row r="63" spans="1:11" x14ac:dyDescent="0.3">
      <c r="A63" s="40">
        <v>44713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44743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44774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44805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44835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44866</v>
      </c>
      <c r="B68" s="20" t="s">
        <v>54</v>
      </c>
      <c r="C68" s="13">
        <v>1.25</v>
      </c>
      <c r="D68" s="39">
        <v>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55</v>
      </c>
    </row>
    <row r="69" spans="1:11" x14ac:dyDescent="0.3">
      <c r="A69" s="40">
        <v>44896</v>
      </c>
      <c r="B69" s="20" t="s">
        <v>57</v>
      </c>
      <c r="C69" s="13">
        <v>1.25</v>
      </c>
      <c r="D69" s="39">
        <v>3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56</v>
      </c>
    </row>
    <row r="70" spans="1:11" x14ac:dyDescent="0.3">
      <c r="A70" s="48" t="s">
        <v>58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44927</v>
      </c>
      <c r="B71" s="20" t="s">
        <v>60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61</v>
      </c>
    </row>
    <row r="72" spans="1:11" x14ac:dyDescent="0.3">
      <c r="A72" s="40">
        <v>44958</v>
      </c>
      <c r="B72" s="20" t="s">
        <v>59</v>
      </c>
      <c r="C72" s="13">
        <v>1.25</v>
      </c>
      <c r="D72" s="39">
        <v>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44978</v>
      </c>
    </row>
    <row r="73" spans="1:11" x14ac:dyDescent="0.3">
      <c r="A73" s="40"/>
      <c r="B73" s="20" t="s">
        <v>62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44963</v>
      </c>
    </row>
    <row r="74" spans="1:11" x14ac:dyDescent="0.3">
      <c r="A74" s="40">
        <v>44986</v>
      </c>
      <c r="B74" s="20" t="s">
        <v>63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3</v>
      </c>
      <c r="I74" s="9"/>
      <c r="J74" s="11"/>
      <c r="K74" s="20" t="s">
        <v>64</v>
      </c>
    </row>
    <row r="75" spans="1:11" x14ac:dyDescent="0.3">
      <c r="A75" s="40">
        <v>45017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45047</v>
      </c>
      <c r="B76" s="20" t="s">
        <v>54</v>
      </c>
      <c r="C76" s="13">
        <v>1.25</v>
      </c>
      <c r="D76" s="39">
        <v>2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65</v>
      </c>
    </row>
    <row r="77" spans="1:11" x14ac:dyDescent="0.3">
      <c r="A77" s="40">
        <v>45078</v>
      </c>
      <c r="B77" s="20" t="s">
        <v>66</v>
      </c>
      <c r="C77" s="13">
        <v>1.25</v>
      </c>
      <c r="D77" s="39">
        <v>7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67</v>
      </c>
    </row>
    <row r="78" spans="1:11" x14ac:dyDescent="0.3">
      <c r="A78" s="40"/>
      <c r="B78" s="20" t="s">
        <v>63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>
        <v>3</v>
      </c>
      <c r="I78" s="9"/>
      <c r="J78" s="11"/>
      <c r="K78" s="20" t="s">
        <v>68</v>
      </c>
    </row>
    <row r="79" spans="1:11" x14ac:dyDescent="0.3">
      <c r="A79" s="40">
        <v>45108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45153</v>
      </c>
      <c r="B80" s="20" t="s">
        <v>70</v>
      </c>
      <c r="C80" s="13">
        <v>0.66700000000000004</v>
      </c>
      <c r="D80" s="39">
        <v>10</v>
      </c>
      <c r="E80" s="9"/>
      <c r="F80" s="20"/>
      <c r="G80" s="13">
        <f>IF(ISBLANK(Table1[[#This Row],[EARNED]]),"",Table1[[#This Row],[EARNED]])</f>
        <v>0.66700000000000004</v>
      </c>
      <c r="H80" s="39"/>
      <c r="I80" s="9"/>
      <c r="J80" s="11"/>
      <c r="K80" s="20" t="s">
        <v>69</v>
      </c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1"/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J23" sqref="J2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>
        <v>15</v>
      </c>
      <c r="K3" s="35">
        <f>J4-1</f>
        <v>14</v>
      </c>
      <c r="L3" s="45">
        <f>IF($J$4=1,1.25,IF(ISBLANK($J$3),"---",1.25-VLOOKUP($K$3,$I$8:$K$37,2)))</f>
        <v>0.66700000000000004</v>
      </c>
    </row>
    <row r="4" spans="1:12" hidden="1" x14ac:dyDescent="0.3">
      <c r="G4" s="33"/>
      <c r="J4" s="1" t="str">
        <f>IF(TEXT(J3,"D")=1,1,TEXT(J3,"D"))</f>
        <v>15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2023-12-04T07:39:28Z</dcterms:modified>
</cp:coreProperties>
</file>