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92" i="1" l="1"/>
  <c r="G98" i="1" l="1"/>
  <c r="G93" i="1"/>
  <c r="G78" i="1"/>
  <c r="G71" i="1"/>
  <c r="G70" i="1"/>
  <c r="G72" i="1"/>
  <c r="G23" i="1"/>
  <c r="G24" i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3" i="1" s="1"/>
  <c r="A74" i="1" s="1"/>
  <c r="A75" i="1" s="1"/>
  <c r="A76" i="1" s="1"/>
  <c r="A77" i="1" s="1"/>
  <c r="G3" i="3" l="1"/>
  <c r="G17" i="1"/>
  <c r="G18" i="1"/>
  <c r="G19" i="1"/>
  <c r="G20" i="1"/>
  <c r="G21" i="1"/>
  <c r="G22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9" i="1"/>
  <c r="G90" i="1"/>
  <c r="G91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<sst xmlns="http://schemas.openxmlformats.org/spreadsheetml/2006/main" count="109" uniqueCount="88">
  <si>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</si>
  <si>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</si>
  <si>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</si>
  <si>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</si>
  <si>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</si>
  <si>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</si>
  <si>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</si>
  <si>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</si>
  <si>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</si>
  <si>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</si>
  <si>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</si>
  <si>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</si>
  <si>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</si>
  <si>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</si>
  <si>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</si>
  <si>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</si>
  <si>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</si>
  <si>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</si>
  <si>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</si>
  <si>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</si>
  <si>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</si>
  <si>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</si>
  <si>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</si>
  <si>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</si>
  <si>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</si>
  <si>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</si>
  <si>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</si>
  <si>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</si>
  <si>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</si>
  <si>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</si>
  <si>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</si>
  <si>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</si>
  <si>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</si>
  <si>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</si>
  <si>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</si>
  <si>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</si>
  <si>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</si>
  <si>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</si>
  <si>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</si>
  <si>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</si>
  <si>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</si>
  <si>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</si>
  <si>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MARUNDAN, MARIA FLOR M.</t>
  </si>
  <si>
    <t>2017</t>
  </si>
  <si>
    <t>2018</t>
  </si>
  <si>
    <t>2019</t>
  </si>
  <si>
    <t>2020</t>
  </si>
  <si>
    <t>2021</t>
  </si>
  <si>
    <t>SL(1-0-0)</t>
  </si>
  <si>
    <t>FL(5-0-0)</t>
  </si>
  <si>
    <t>VL(1-0-0)</t>
  </si>
  <si>
    <t>SL(4-0-0)</t>
  </si>
  <si>
    <t>04/04,05,06,07/2017</t>
  </si>
  <si>
    <t>FL(4-0-0)</t>
  </si>
  <si>
    <t>SP(1-0-0)</t>
  </si>
  <si>
    <t>B-DAY. L. 04/17/2017</t>
  </si>
  <si>
    <t>VL(2-0-0)</t>
  </si>
  <si>
    <t>11/07,08/2019</t>
  </si>
  <si>
    <t>FL(3-0-0)</t>
  </si>
  <si>
    <t>ANNIV. L. 01/28/2020</t>
  </si>
  <si>
    <t>SL(2-0-0)</t>
  </si>
  <si>
    <t>02/24,25/2021</t>
  </si>
  <si>
    <t>SL(10-0-0)</t>
  </si>
  <si>
    <t>05/11-15/2021</t>
  </si>
  <si>
    <t>06/27-30/2021</t>
  </si>
  <si>
    <t>07/01-04/2021</t>
  </si>
  <si>
    <t>07/17,18/2021</t>
  </si>
  <si>
    <t>07/14,15/2021</t>
  </si>
  <si>
    <t>PERMANENT</t>
  </si>
  <si>
    <t>NURSE I</t>
  </si>
  <si>
    <t>ONT</t>
  </si>
  <si>
    <t>2023</t>
  </si>
  <si>
    <t>2022</t>
  </si>
  <si>
    <t>9/5-8/2022</t>
  </si>
  <si>
    <t>SL(3-0-0)</t>
  </si>
  <si>
    <t>1/7,9,10</t>
  </si>
  <si>
    <t>VL(3-0-0)</t>
  </si>
  <si>
    <t>4/19,20,21/2023</t>
  </si>
  <si>
    <t>UT(0-5-0)</t>
  </si>
  <si>
    <t>UT(0-0-59)</t>
  </si>
  <si>
    <t>UT(0-0-20)</t>
  </si>
  <si>
    <t>UT(0-1-0)</t>
  </si>
  <si>
    <t>UT(0-2-0)</t>
  </si>
  <si>
    <t>UT(0-0-52)</t>
  </si>
  <si>
    <t>UT(0-0-27)</t>
  </si>
  <si>
    <t>UT(0-0-23)</t>
  </si>
  <si>
    <t>UT(0-0-12)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</si>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</sst>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2"/>
  <sheetViews>
    <sheetView tabSelected="1" zoomScaleNormal="100" workbookViewId="0">
      <pane ySplit="3690" topLeftCell="A91" activePane="bottomLeft"/>
      <selection activeCell="I9" sqref="I9"/>
      <selection pane="bottomLeft" activeCell="F113" sqref="F1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69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68</v>
      </c>
      <c r="C4" s="51"/>
      <c r="D4" s="22" t="s">
        <v>12</v>
      </c>
      <c r="F4" s="56" t="s">
        <v>70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68.347999999999999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66.75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42736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42767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77" si="0">EDATE(A12,1)</f>
        <v>42795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42826</v>
      </c>
      <c r="B14" s="20" t="s">
        <v>51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>
        <v>4</v>
      </c>
      <c r="K14" s="20" t="s">
        <v>52</v>
      </c>
    </row>
    <row r="15" spans="1:11" x14ac:dyDescent="0.25">
      <c r="A15" s="40">
        <f t="shared" si="0"/>
        <v>42856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42887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42917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42948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42979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43009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43014</v>
      </c>
    </row>
    <row r="21" spans="1:11" x14ac:dyDescent="0.25">
      <c r="A21" s="40">
        <f t="shared" si="0"/>
        <v>43040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43070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EDATE(A22,1)</f>
        <v>43101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43132</v>
      </c>
      <c r="B25" s="20" t="s">
        <v>48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42769</v>
      </c>
    </row>
    <row r="26" spans="1:11" x14ac:dyDescent="0.25">
      <c r="A26" s="40">
        <f t="shared" si="0"/>
        <v>43160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43191</v>
      </c>
      <c r="B27" s="20" t="s">
        <v>50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42842</v>
      </c>
    </row>
    <row r="28" spans="1:11" x14ac:dyDescent="0.25">
      <c r="A28" s="40">
        <f t="shared" si="0"/>
        <v>43221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43252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43282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43313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43344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43374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43405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43435</v>
      </c>
      <c r="B35" s="20" t="s">
        <v>53</v>
      </c>
      <c r="C35" s="13">
        <v>1.25</v>
      </c>
      <c r="D35" s="39">
        <v>4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>
        <f>EDATE(A35,1)</f>
        <v>43466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43497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43525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43556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55</v>
      </c>
    </row>
    <row r="41" spans="1:11" x14ac:dyDescent="0.25">
      <c r="A41" s="40">
        <f t="shared" si="0"/>
        <v>43586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43617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43647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43678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43709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43739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43770</v>
      </c>
      <c r="B47" s="20" t="s">
        <v>56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57</v>
      </c>
    </row>
    <row r="48" spans="1:11" x14ac:dyDescent="0.25">
      <c r="A48" s="40">
        <f t="shared" si="0"/>
        <v>43800</v>
      </c>
      <c r="B48" s="20" t="s">
        <v>58</v>
      </c>
      <c r="C48" s="13">
        <v>1.25</v>
      </c>
      <c r="D48" s="39">
        <v>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46</v>
      </c>
      <c r="B49" s="20"/>
      <c r="C49" s="13"/>
      <c r="D49" s="39"/>
      <c r="E49" s="9"/>
      <c r="F49" s="20"/>
      <c r="G49" s="13"/>
      <c r="H49" s="39"/>
      <c r="I49" s="9"/>
      <c r="J49" s="11"/>
      <c r="K49" s="20"/>
    </row>
    <row r="50" spans="1:11" x14ac:dyDescent="0.25">
      <c r="A50" s="40">
        <f>EDATE(A48,1)</f>
        <v>43831</v>
      </c>
      <c r="B50" s="20" t="s">
        <v>54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59</v>
      </c>
    </row>
    <row r="51" spans="1:11" x14ac:dyDescent="0.25">
      <c r="A51" s="40">
        <f t="shared" si="0"/>
        <v>43862</v>
      </c>
      <c r="B51" s="20" t="s">
        <v>48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20"/>
    </row>
    <row r="52" spans="1:11" x14ac:dyDescent="0.25">
      <c r="A52" s="40">
        <f t="shared" si="0"/>
        <v>43891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43922</v>
      </c>
      <c r="B53" s="20" t="s">
        <v>54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55</v>
      </c>
    </row>
    <row r="54" spans="1:11" x14ac:dyDescent="0.25">
      <c r="A54" s="40">
        <f t="shared" si="0"/>
        <v>43952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43983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44013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EDATE(A56,1)</f>
        <v>44044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44075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0"/>
        <v>44105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44136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44166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47</v>
      </c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25">
      <c r="A63" s="40">
        <f>EDATE(A61,1)</f>
        <v>44197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44228</v>
      </c>
      <c r="B64" s="20" t="s">
        <v>60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61</v>
      </c>
    </row>
    <row r="65" spans="1:11" x14ac:dyDescent="0.25">
      <c r="A65" s="40">
        <f t="shared" si="0"/>
        <v>44256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44287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44317</v>
      </c>
      <c r="B67" s="20" t="s">
        <v>62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10</v>
      </c>
      <c r="I67" s="9"/>
      <c r="J67" s="11"/>
      <c r="K67" s="20" t="s">
        <v>63</v>
      </c>
    </row>
    <row r="68" spans="1:11" x14ac:dyDescent="0.25">
      <c r="A68" s="40">
        <f t="shared" si="0"/>
        <v>44348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44378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4</v>
      </c>
      <c r="I69" s="9"/>
      <c r="J69" s="11"/>
      <c r="K69" s="20" t="s">
        <v>64</v>
      </c>
    </row>
    <row r="70" spans="1:11" x14ac:dyDescent="0.25">
      <c r="A70" s="40"/>
      <c r="B70" s="20" t="s">
        <v>51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4</v>
      </c>
      <c r="I70" s="9"/>
      <c r="J70" s="11"/>
      <c r="K70" s="20" t="s">
        <v>65</v>
      </c>
    </row>
    <row r="71" spans="1:11" x14ac:dyDescent="0.25">
      <c r="A71" s="40"/>
      <c r="B71" s="20" t="s">
        <v>60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66</v>
      </c>
    </row>
    <row r="72" spans="1:11" x14ac:dyDescent="0.25">
      <c r="A72" s="40"/>
      <c r="B72" s="20" t="s">
        <v>60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2</v>
      </c>
      <c r="I72" s="9"/>
      <c r="J72" s="11"/>
      <c r="K72" s="20" t="s">
        <v>67</v>
      </c>
    </row>
    <row r="73" spans="1:11" x14ac:dyDescent="0.25">
      <c r="A73" s="40">
        <f>EDATE(A69,1)</f>
        <v>44409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0"/>
        <v>44470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EDATE(A75,1)</f>
        <v>44501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44531</v>
      </c>
      <c r="B77" s="20" t="s">
        <v>49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72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44562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44593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44621</v>
      </c>
      <c r="B81" s="20" t="s">
        <v>86</v>
      </c>
      <c r="C81" s="13">
        <v>1.25</v>
      </c>
      <c r="D81" s="39">
        <v>2.5000000000000008E-2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44652</v>
      </c>
      <c r="B82" s="20" t="s">
        <v>85</v>
      </c>
      <c r="C82" s="13">
        <v>1.25</v>
      </c>
      <c r="D82" s="39">
        <v>4.8000000000000008E-2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44682</v>
      </c>
      <c r="B83" s="20" t="s">
        <v>84</v>
      </c>
      <c r="C83" s="13">
        <v>1.25</v>
      </c>
      <c r="D83" s="39">
        <v>5.6000000000000015E-2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44713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44743</v>
      </c>
      <c r="B85" s="20" t="s">
        <v>83</v>
      </c>
      <c r="C85" s="13">
        <v>1.25</v>
      </c>
      <c r="D85" s="39">
        <v>0.10800000000000001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44774</v>
      </c>
      <c r="B86" s="20" t="s">
        <v>82</v>
      </c>
      <c r="C86" s="13">
        <v>1.25</v>
      </c>
      <c r="D86" s="39">
        <v>0.25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44805</v>
      </c>
      <c r="B87" s="20" t="s">
        <v>51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4</v>
      </c>
      <c r="I87" s="9"/>
      <c r="J87" s="11"/>
      <c r="K87" s="20" t="s">
        <v>73</v>
      </c>
    </row>
    <row r="88" spans="1:11" x14ac:dyDescent="0.25">
      <c r="A88" s="40"/>
      <c r="B88" s="20" t="s">
        <v>81</v>
      </c>
      <c r="C88" s="13"/>
      <c r="D88" s="39">
        <v>0.125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44835</v>
      </c>
      <c r="B89" s="20" t="s">
        <v>80</v>
      </c>
      <c r="C89" s="13">
        <v>1.25</v>
      </c>
      <c r="D89" s="39">
        <v>4.2000000000000003E-2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44866</v>
      </c>
      <c r="B90" s="20" t="s">
        <v>79</v>
      </c>
      <c r="C90" s="13">
        <v>1.25</v>
      </c>
      <c r="D90" s="39">
        <v>0.12300000000000001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44896</v>
      </c>
      <c r="B91" s="20" t="s">
        <v>49</v>
      </c>
      <c r="C91" s="13">
        <v>1.25</v>
      </c>
      <c r="D91" s="39">
        <v>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/>
      <c r="B92" s="20" t="s">
        <v>78</v>
      </c>
      <c r="C92" s="13"/>
      <c r="D92" s="39">
        <v>0.625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8" t="s">
        <v>71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44957</v>
      </c>
      <c r="B94" s="20" t="s">
        <v>74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3</v>
      </c>
      <c r="I94" s="9"/>
      <c r="J94" s="11"/>
      <c r="K94" s="20" t="s">
        <v>75</v>
      </c>
    </row>
    <row r="95" spans="1:11" x14ac:dyDescent="0.25">
      <c r="A95" s="40">
        <v>44985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45016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45046</v>
      </c>
      <c r="B97" s="20" t="s">
        <v>54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45033</v>
      </c>
    </row>
    <row r="98" spans="1:11" x14ac:dyDescent="0.25">
      <c r="A98" s="40"/>
      <c r="B98" s="20" t="s">
        <v>76</v>
      </c>
      <c r="C98" s="13"/>
      <c r="D98" s="39">
        <v>3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 t="s">
        <v>77</v>
      </c>
    </row>
    <row r="99" spans="1:11" x14ac:dyDescent="0.25">
      <c r="A99" s="40">
        <v>45077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45107</v>
      </c>
      <c r="B100" s="20" t="s">
        <v>48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45097</v>
      </c>
    </row>
    <row r="101" spans="1:11" x14ac:dyDescent="0.25">
      <c r="A101" s="40">
        <v>45138</v>
      </c>
      <c r="B101" s="20" t="s">
        <v>48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45132</v>
      </c>
    </row>
    <row r="102" spans="1:11" x14ac:dyDescent="0.25">
      <c r="A102" s="40">
        <v>45169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45199</v>
      </c>
      <c r="B103" s="20" t="s">
        <v>48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45171</v>
      </c>
    </row>
    <row r="104" spans="1:11" x14ac:dyDescent="0.25">
      <c r="A104" s="40">
        <v>45230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45260</v>
      </c>
      <c r="B105" s="20" t="s">
        <v>87</v>
      </c>
      <c r="C105" s="13">
        <v>1.25</v>
      </c>
      <c r="D105" s="39">
        <v>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9">
        <v>45258</v>
      </c>
    </row>
    <row r="106" spans="1:11" x14ac:dyDescent="0.25">
      <c r="A106" s="40">
        <v>45291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45322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1"/>
      <c r="B142" s="15"/>
      <c r="C142" s="42"/>
      <c r="D142" s="43"/>
      <c r="E142" s="9"/>
      <c r="F142" s="15"/>
      <c r="G142" s="42" t="str">
        <f>IF(ISBLANK(Table1[[#This Row],[EARNED]]),"",Table1[[#This Row],[EARNED]])</f>
        <v/>
      </c>
      <c r="H142" s="43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0</v>
      </c>
      <c r="F3">
        <v>12</v>
      </c>
      <c r="G3" s="47">
        <f>SUMIFS(F7:F14,E7:E14,E3)+SUMIFS(D7:D66,C7:C66,F3)+D3</f>
        <v>2.5000000000000008E-2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2023-12-11T08:08:32Z</dcterms:modified>
</cp:coreProperties>
</file>