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1" i="1" l="1"/>
  <c r="G388" i="1" l="1"/>
  <c r="G389" i="1"/>
  <c r="G390" i="1"/>
  <c r="G391" i="1"/>
  <c r="G392" i="1"/>
  <c r="G393" i="1"/>
  <c r="G394" i="1"/>
  <c r="G395" i="1"/>
  <c r="G396" i="1"/>
  <c r="G397" i="1"/>
  <c r="G398" i="1"/>
  <c r="G399" i="1"/>
  <c r="G383" i="1" l="1"/>
  <c r="G374" i="1"/>
  <c r="G361" i="1"/>
  <c r="G362" i="1"/>
  <c r="G350" i="1"/>
  <c r="G347" i="1"/>
  <c r="G322" i="1"/>
  <c r="G323" i="1"/>
  <c r="G324" i="1"/>
  <c r="G325" i="1"/>
  <c r="G326" i="1"/>
  <c r="G327" i="1"/>
  <c r="G328" i="1"/>
  <c r="G329" i="1"/>
  <c r="G330" i="1"/>
  <c r="G321" i="1"/>
  <c r="G308" i="1"/>
  <c r="G297" i="1"/>
  <c r="G294" i="1"/>
  <c r="G284" i="1"/>
  <c r="G280" i="1"/>
  <c r="G267" i="1"/>
  <c r="G263" i="1"/>
  <c r="G253" i="1"/>
  <c r="G240" i="1"/>
  <c r="G237" i="1"/>
  <c r="G229" i="1"/>
  <c r="G225" i="1"/>
  <c r="G221" i="1"/>
  <c r="G222" i="1"/>
  <c r="G216" i="1"/>
  <c r="G212" i="1"/>
  <c r="G208" i="1"/>
  <c r="G206" i="1"/>
  <c r="G194" i="1"/>
  <c r="G181" i="1"/>
  <c r="G179" i="1"/>
  <c r="G170" i="1"/>
  <c r="G166" i="1"/>
  <c r="G153" i="1"/>
  <c r="G136" i="1"/>
  <c r="G140" i="1"/>
  <c r="G126" i="1"/>
  <c r="G113" i="1"/>
  <c r="G100" i="1"/>
  <c r="G89" i="1"/>
  <c r="G88" i="1"/>
  <c r="G85" i="1"/>
  <c r="G74" i="1"/>
  <c r="G71" i="1"/>
  <c r="G58" i="1"/>
  <c r="G46" i="1"/>
  <c r="G44" i="1"/>
  <c r="G43" i="1"/>
  <c r="G40" i="1"/>
  <c r="G29" i="1"/>
  <c r="G16" i="1"/>
  <c r="G10" i="1"/>
  <c r="G312" i="1"/>
  <c r="G313" i="1"/>
  <c r="G314" i="1"/>
  <c r="G315" i="1"/>
  <c r="G316" i="1"/>
  <c r="G317" i="1"/>
  <c r="G318" i="1"/>
  <c r="G319" i="1"/>
  <c r="G320" i="1"/>
  <c r="G331" i="1"/>
  <c r="G332" i="1"/>
  <c r="G333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9" i="1"/>
  <c r="G310" i="1"/>
  <c r="G311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1" i="1"/>
  <c r="G42" i="1"/>
  <c r="G45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5" i="1"/>
  <c r="G76" i="1"/>
  <c r="G77" i="1"/>
  <c r="G78" i="1"/>
  <c r="G79" i="1"/>
  <c r="G80" i="1"/>
  <c r="G81" i="1"/>
  <c r="G82" i="1"/>
  <c r="G83" i="1"/>
  <c r="G84" i="1"/>
  <c r="G86" i="1"/>
  <c r="G87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1" i="1"/>
  <c r="G172" i="1"/>
  <c r="G173" i="1"/>
  <c r="G174" i="1"/>
  <c r="G175" i="1"/>
  <c r="G176" i="1"/>
  <c r="G177" i="1"/>
  <c r="G178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9" i="1"/>
  <c r="G210" i="1"/>
  <c r="G211" i="1"/>
  <c r="G213" i="1"/>
  <c r="G214" i="1"/>
  <c r="G215" i="1"/>
  <c r="G217" i="1"/>
  <c r="G218" i="1"/>
  <c r="G219" i="1"/>
  <c r="G220" i="1"/>
  <c r="G223" i="1"/>
  <c r="G224" i="1"/>
  <c r="G226" i="1"/>
  <c r="G227" i="1"/>
  <c r="G228" i="1"/>
  <c r="G230" i="1"/>
  <c r="G231" i="1"/>
  <c r="G232" i="1"/>
  <c r="G233" i="1"/>
  <c r="G234" i="1"/>
  <c r="G235" i="1"/>
  <c r="G236" i="1"/>
  <c r="G334" i="1" l="1"/>
  <c r="G3" i="3"/>
  <c r="G338" i="1"/>
  <c r="G339" i="1"/>
  <c r="G340" i="1"/>
  <c r="G341" i="1"/>
  <c r="G342" i="1"/>
  <c r="G343" i="1"/>
  <c r="G344" i="1"/>
  <c r="G345" i="1"/>
  <c r="G346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4" i="1"/>
  <c r="G385" i="1"/>
  <c r="G386" i="1"/>
  <c r="G387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335" i="1"/>
  <c r="G336" i="1"/>
  <c r="G33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<sst xmlns="http://schemas.openxmlformats.org/spreadsheetml/2006/main" count="295" uniqueCount="219">
  <si>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</si>
  <si>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</si>
  <si>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</si>
  <si>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</si>
  <si>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</si>
  <si>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</si>
  <si>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</si>
  <si>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</si>
  <si>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</si>
  <si>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</si>
  <si>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</si>
  <si>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</si>
  <si>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</si>
  <si>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</si>
  <si>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</si>
  <si>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</si>
  <si>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</si>
  <si>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</si>
  <si>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</si>
  <si>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</si>
  <si>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</si>
  <si>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</si>
  <si>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</si>
  <si>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</si>
  <si>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</si>
  <si>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</si>
  <si>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</si>
  <si>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</si>
  <si>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</si>
  <si>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</si>
  <si>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</si>
  <si>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</si>
  <si>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</si>
  <si>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</si>
  <si>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</si>
  <si>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</si>
  <si>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</si>
  <si>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</si>
  <si>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</si>
  <si>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</si>
  <si>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</si>
  <si>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</si>
  <si>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ANARNA, CRISTINA</t>
  </si>
  <si>
    <t>PERMANENT</t>
  </si>
  <si>
    <t>SP(2-0-0)</t>
  </si>
  <si>
    <t>VL(34-0-0)</t>
  </si>
  <si>
    <t>SP(1-0-0)</t>
  </si>
  <si>
    <t>VL(5-0-0)</t>
  </si>
  <si>
    <t>SL(1-0-0)</t>
  </si>
  <si>
    <t>CL(5-0-0)</t>
  </si>
  <si>
    <t>FL(5-0-0)</t>
  </si>
  <si>
    <t>2021</t>
  </si>
  <si>
    <t>2022</t>
  </si>
  <si>
    <t>VL(12-0-0)</t>
  </si>
  <si>
    <t>SL(5-0-0)</t>
  </si>
  <si>
    <t>SL(3-0-0)</t>
  </si>
  <si>
    <t>1995</t>
  </si>
  <si>
    <t>1996</t>
  </si>
  <si>
    <t>1997</t>
  </si>
  <si>
    <t>2019</t>
  </si>
  <si>
    <t>VL(10-0-0)</t>
  </si>
  <si>
    <t>03/04-17/1997</t>
  </si>
  <si>
    <t>VL(3-0-0)</t>
  </si>
  <si>
    <t>04/21-23/1997</t>
  </si>
  <si>
    <t>ML(60-0-0)</t>
  </si>
  <si>
    <t>08/06/1997-10/04/1997</t>
  </si>
  <si>
    <t>SL(2-0-0)</t>
  </si>
  <si>
    <t>08/4,5/1997</t>
  </si>
  <si>
    <t>10/22-28/1997</t>
  </si>
  <si>
    <t>SL(22-0-0)</t>
  </si>
  <si>
    <t>12/01-31/1997</t>
  </si>
  <si>
    <t>UT(0-2-4)</t>
  </si>
  <si>
    <t>1998</t>
  </si>
  <si>
    <t>01/15-19/1998</t>
  </si>
  <si>
    <t>1999</t>
  </si>
  <si>
    <t>VL(2-0-0)</t>
  </si>
  <si>
    <t>11/12,13/1999</t>
  </si>
  <si>
    <t>FL(3-0-0)</t>
  </si>
  <si>
    <t>FL(2-0-0)</t>
  </si>
  <si>
    <t>SP(3-0-0)</t>
  </si>
  <si>
    <t>FUNERAL L. 11/26-28/1999</t>
  </si>
  <si>
    <t>2000</t>
  </si>
  <si>
    <t>02/18,19/2000</t>
  </si>
  <si>
    <t>02/26,27/2000</t>
  </si>
  <si>
    <t>ANNIV.L. 03/11/2000</t>
  </si>
  <si>
    <t>2001</t>
  </si>
  <si>
    <t>VL(1-0-0)</t>
  </si>
  <si>
    <t>02/23/2001</t>
  </si>
  <si>
    <t>PARENTAL 03/12/2001</t>
  </si>
  <si>
    <t>VL(4-0-0)</t>
  </si>
  <si>
    <t>05/03,04,07,08/2001</t>
  </si>
  <si>
    <t>UT(0-2-0)</t>
  </si>
  <si>
    <t>UT(0-0-29)</t>
  </si>
  <si>
    <t>VL(24-0-0)</t>
  </si>
  <si>
    <t>2002</t>
  </si>
  <si>
    <t>11/4-8/2002</t>
  </si>
  <si>
    <t>2003</t>
  </si>
  <si>
    <t>UT(0-4-0)</t>
  </si>
  <si>
    <t>UT(0-3-0)</t>
  </si>
  <si>
    <t>12/15-19/2003</t>
  </si>
  <si>
    <t>2004</t>
  </si>
  <si>
    <t>07/30/2004</t>
  </si>
  <si>
    <t>ANNIV.L. 03/11/2004</t>
  </si>
  <si>
    <t>BDAY 03/29/2004</t>
  </si>
  <si>
    <t>UT(0-4-5)</t>
  </si>
  <si>
    <t>2005</t>
  </si>
  <si>
    <t>UT(0-3-5)</t>
  </si>
  <si>
    <t>09/05-09/2005</t>
  </si>
  <si>
    <t>2006</t>
  </si>
  <si>
    <t>09/11-15/2006</t>
  </si>
  <si>
    <t>2007</t>
  </si>
  <si>
    <t>GRAD. 03/21,22/2007</t>
  </si>
  <si>
    <t>BDAY 03/30/2007</t>
  </si>
  <si>
    <t>10/24/26/2007</t>
  </si>
  <si>
    <t>11/28,29/2007</t>
  </si>
  <si>
    <t>UT(1-5-0)</t>
  </si>
  <si>
    <t>2008</t>
  </si>
  <si>
    <t>FILIAL 03/29,30/2008</t>
  </si>
  <si>
    <t>04/18/2008-06/16/2008</t>
  </si>
  <si>
    <t>12/05-09/2008</t>
  </si>
  <si>
    <t>2009</t>
  </si>
  <si>
    <t>UT(1-2-25)</t>
  </si>
  <si>
    <t>UT(0-1-55)</t>
  </si>
  <si>
    <t>UT(0-1-20)</t>
  </si>
  <si>
    <t>UT(0-1-2)</t>
  </si>
  <si>
    <t>UT(0-0-30)</t>
  </si>
  <si>
    <t>11/07-11/2009</t>
  </si>
  <si>
    <t>ANNIV. 03/11/2009</t>
  </si>
  <si>
    <t>UT(0-1-0)</t>
  </si>
  <si>
    <t>2010</t>
  </si>
  <si>
    <t>FILIAL 03/11,30/2010</t>
  </si>
  <si>
    <t>SL(4-0-0)</t>
  </si>
  <si>
    <t>03/06-09/2010</t>
  </si>
  <si>
    <t>UT(0-0-45)</t>
  </si>
  <si>
    <t>UT(0-3-55)</t>
  </si>
  <si>
    <t>UT(0-5-42)</t>
  </si>
  <si>
    <t>06/25,28,29/2010</t>
  </si>
  <si>
    <t>UT(0-1-44)</t>
  </si>
  <si>
    <t>UT(0-5-15)</t>
  </si>
  <si>
    <t>UT(0-4-9)</t>
  </si>
  <si>
    <t>UT(0-3-40)</t>
  </si>
  <si>
    <t>09/25,26/2010</t>
  </si>
  <si>
    <t>11/22-26/2010</t>
  </si>
  <si>
    <t>UT(0-7-30)</t>
  </si>
  <si>
    <t>UT(1-2-45)</t>
  </si>
  <si>
    <t>2011</t>
  </si>
  <si>
    <t>UT(0-0-50)</t>
  </si>
  <si>
    <t>UT(0-1-40)</t>
  </si>
  <si>
    <t>UT(0-1-10)</t>
  </si>
  <si>
    <t>UT(0-6-39)</t>
  </si>
  <si>
    <t>UT(0-2-45)</t>
  </si>
  <si>
    <t>UT(0-3-53)</t>
  </si>
  <si>
    <t>UT(0-2-10)</t>
  </si>
  <si>
    <t>UT(0-0-40)</t>
  </si>
  <si>
    <t>12/05-09/2011</t>
  </si>
  <si>
    <t>FILIAL 03/11/2011</t>
  </si>
  <si>
    <t>UT(0-1-50)</t>
  </si>
  <si>
    <t>UT(0-3-50)</t>
  </si>
  <si>
    <t>2012</t>
  </si>
  <si>
    <t>FILIAL 03/12,30/2012</t>
  </si>
  <si>
    <t>FILIAL 03/13,30/2013</t>
  </si>
  <si>
    <t>12/10-14/2012</t>
  </si>
  <si>
    <t>2013</t>
  </si>
  <si>
    <t>01/26,27/2013</t>
  </si>
  <si>
    <t>03/07,08/2013</t>
  </si>
  <si>
    <t>07/26/2013</t>
  </si>
  <si>
    <t>VL(6-0-0)</t>
  </si>
  <si>
    <t>09/20-27/2013</t>
  </si>
  <si>
    <t>DOMESTIC 11/19/2013</t>
  </si>
  <si>
    <t>2014</t>
  </si>
  <si>
    <t>FILIAL 03/12,28,30/2014</t>
  </si>
  <si>
    <t>12/2,3,5,6,9/2014</t>
  </si>
  <si>
    <t>2015</t>
  </si>
  <si>
    <t>DOMESTIC 03/18/2015</t>
  </si>
  <si>
    <t>UT(0-2-30)</t>
  </si>
  <si>
    <t>UT(0-1-7)</t>
  </si>
  <si>
    <t>UT(0-5-16)</t>
  </si>
  <si>
    <t>DOMESTIC 12/16/2015</t>
  </si>
  <si>
    <t>UT(1-1-33)</t>
  </si>
  <si>
    <t>2016</t>
  </si>
  <si>
    <t>UT(0-3-49)</t>
  </si>
  <si>
    <t>ANNIV. 03/11,30/2016</t>
  </si>
  <si>
    <t>UT(0-3-57)</t>
  </si>
  <si>
    <t>UT(0-1-6)</t>
  </si>
  <si>
    <t>10/19,26/2016,11/04,11/2016,12/14/2016</t>
  </si>
  <si>
    <t>DOMESTIC 12/21/2016</t>
  </si>
  <si>
    <t>2017</t>
  </si>
  <si>
    <t>FILIAL 03/10,31/2017</t>
  </si>
  <si>
    <t>12/10,15,17,22,29/2017</t>
  </si>
  <si>
    <t>2018</t>
  </si>
  <si>
    <t>FILIAL 03/11,30/2018</t>
  </si>
  <si>
    <t>07/16/2018-08/31/2018</t>
  </si>
  <si>
    <t>DOMESTIC 12/23/2018</t>
  </si>
  <si>
    <t>FILIAL 03/11,30/2019</t>
  </si>
  <si>
    <t>05/25-26/2019,07/16,17,20/2019</t>
  </si>
  <si>
    <t>12/02,9,10,,16,17/2019</t>
  </si>
  <si>
    <t>2020</t>
  </si>
  <si>
    <t>CALAMITY L. 02/10-14/2020</t>
  </si>
  <si>
    <t>FILIAL OBLIGATION 03/11,30/2020</t>
  </si>
  <si>
    <t>FILIAL 03/10,30/2020</t>
  </si>
  <si>
    <t>ANNIV.L. 03/10,30/2020</t>
  </si>
  <si>
    <t>08/08-12/2022</t>
  </si>
  <si>
    <t>08/15-31/2022</t>
  </si>
  <si>
    <t>2023</t>
  </si>
  <si>
    <t>VL(14-0-0)</t>
  </si>
  <si>
    <t>SL(10-0-0)</t>
  </si>
  <si>
    <t>9/8-10/2022</t>
  </si>
  <si>
    <t>9/13-16, 19-23/2022</t>
  </si>
  <si>
    <t>10/10-14/22</t>
  </si>
  <si>
    <t>12/9,10/2022</t>
  </si>
  <si>
    <t>5/15-19,22-26/2023</t>
  </si>
  <si>
    <t>PICNIC GROVE</t>
  </si>
  <si>
    <t>7/29,30/2023</t>
  </si>
  <si>
    <t>UT(0-1-59)</t>
  </si>
  <si>
    <t>UT(0-4-56)</t>
  </si>
  <si>
    <t>UT(1-2-58)</t>
  </si>
  <si>
    <t>UT(1-4-0)</t>
  </si>
  <si>
    <t>11/6-10/2023</t>
  </si>
  <si>
    <t>11/27-29/2023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</si>
</sst>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0"/>
  <sheetViews>
    <sheetView tabSelected="1" zoomScale="115" zoomScaleNormal="115" workbookViewId="0">
      <pane ySplit="4245" topLeftCell="A385" activePane="bottomLeft"/>
      <selection activeCell="F5" sqref="F5"/>
      <selection pane="bottomLeft" activeCell="K401" sqref="K4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 t="s">
        <v>211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186.11400000000006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354.91699999999997</v>
      </c>
      <c r="J9" s="11"/>
      <c r="K9" s="20"/>
    </row>
    <row r="10" spans="1:11" x14ac:dyDescent="0.25">
      <c r="A10" s="47" t="s">
        <v>56</v>
      </c>
      <c r="B10" s="48"/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50" t="s">
        <v>32</v>
      </c>
      <c r="I10" s="49" t="s">
        <v>32</v>
      </c>
      <c r="J10" s="11"/>
      <c r="K10" s="20"/>
    </row>
    <row r="11" spans="1:11" x14ac:dyDescent="0.25">
      <c r="A11" s="39">
        <v>34942</v>
      </c>
      <c r="B11" s="20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25">
      <c r="A12" s="39">
        <v>34972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39">
        <v>35003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39">
        <v>35033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39">
        <v>35064</v>
      </c>
      <c r="B15" s="20" t="s">
        <v>50</v>
      </c>
      <c r="C15" s="13">
        <v>1.25</v>
      </c>
      <c r="D15" s="38">
        <v>5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47" t="s">
        <v>57</v>
      </c>
      <c r="B16" s="20"/>
      <c r="C16" s="13"/>
      <c r="D16" s="38"/>
      <c r="E16" s="13"/>
      <c r="F16" s="20"/>
      <c r="G16" s="13" t="str">
        <f>IF(ISBLANK(Table1[[#This Row],[EARNED]]),"",Table1[[#This Row],[EARNED]])</f>
        <v/>
      </c>
      <c r="H16" s="38"/>
      <c r="I16" s="13"/>
      <c r="J16" s="11"/>
      <c r="K16" s="20"/>
    </row>
    <row r="17" spans="1:11" x14ac:dyDescent="0.25">
      <c r="A17" s="39">
        <v>35095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39">
        <v>35124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39">
        <v>35155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39">
        <v>35185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39">
        <v>35216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39">
        <v>35246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39">
        <v>35277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39">
        <v>35308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39">
        <v>35338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39">
        <v>35369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39">
        <v>35399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39">
        <v>35430</v>
      </c>
      <c r="B28" s="20" t="s">
        <v>50</v>
      </c>
      <c r="C28" s="13">
        <v>1.25</v>
      </c>
      <c r="D28" s="38">
        <v>5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47" t="s">
        <v>58</v>
      </c>
      <c r="B29" s="20"/>
      <c r="C29" s="13"/>
      <c r="D29" s="38"/>
      <c r="E29" s="13"/>
      <c r="F29" s="20"/>
      <c r="G29" s="13" t="str">
        <f>IF(ISBLANK(Table1[[#This Row],[EARNED]]),"",Table1[[#This Row],[EARNED]])</f>
        <v/>
      </c>
      <c r="H29" s="38"/>
      <c r="I29" s="13"/>
      <c r="J29" s="11"/>
      <c r="K29" s="20"/>
    </row>
    <row r="30" spans="1:11" x14ac:dyDescent="0.25">
      <c r="A30" s="39">
        <v>35461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39">
        <v>35489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39">
        <v>35520</v>
      </c>
      <c r="B32" s="20" t="s">
        <v>60</v>
      </c>
      <c r="C32" s="13">
        <v>1.25</v>
      </c>
      <c r="D32" s="38">
        <v>10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61</v>
      </c>
    </row>
    <row r="33" spans="1:11" x14ac:dyDescent="0.25">
      <c r="A33" s="39">
        <v>35550</v>
      </c>
      <c r="B33" s="20" t="s">
        <v>62</v>
      </c>
      <c r="C33" s="13">
        <v>1.25</v>
      </c>
      <c r="D33" s="38">
        <v>3</v>
      </c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 t="s">
        <v>63</v>
      </c>
    </row>
    <row r="34" spans="1:11" x14ac:dyDescent="0.25">
      <c r="A34" s="39">
        <v>35581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39">
        <v>35611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39">
        <v>35642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39">
        <v>35673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39">
        <v>35703</v>
      </c>
      <c r="B38" s="20" t="s">
        <v>64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 t="s">
        <v>65</v>
      </c>
    </row>
    <row r="39" spans="1:11" x14ac:dyDescent="0.25">
      <c r="A39" s="39">
        <v>35734</v>
      </c>
      <c r="B39" s="20" t="s">
        <v>66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2</v>
      </c>
      <c r="I39" s="13"/>
      <c r="J39" s="11"/>
      <c r="K39" s="20" t="s">
        <v>67</v>
      </c>
    </row>
    <row r="40" spans="1:11" x14ac:dyDescent="0.25">
      <c r="A40" s="39"/>
      <c r="B40" s="20" t="s">
        <v>54</v>
      </c>
      <c r="C40" s="13"/>
      <c r="D40" s="38"/>
      <c r="E40" s="13"/>
      <c r="F40" s="20"/>
      <c r="G40" s="13" t="str">
        <f>IF(ISBLANK(Table1[[#This Row],[EARNED]]),"",Table1[[#This Row],[EARNED]])</f>
        <v/>
      </c>
      <c r="H40" s="38">
        <v>5</v>
      </c>
      <c r="I40" s="13"/>
      <c r="J40" s="11"/>
      <c r="K40" s="20" t="s">
        <v>68</v>
      </c>
    </row>
    <row r="41" spans="1:11" x14ac:dyDescent="0.25">
      <c r="A41" s="39">
        <v>35764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2</v>
      </c>
      <c r="I41" s="13"/>
      <c r="J41" s="11"/>
      <c r="K41" s="20"/>
    </row>
    <row r="42" spans="1:11" x14ac:dyDescent="0.25">
      <c r="A42" s="39">
        <v>35795</v>
      </c>
      <c r="B42" s="20" t="s">
        <v>69</v>
      </c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 t="s">
        <v>70</v>
      </c>
    </row>
    <row r="43" spans="1:11" x14ac:dyDescent="0.25">
      <c r="A43" s="39"/>
      <c r="B43" s="20" t="s">
        <v>71</v>
      </c>
      <c r="C43" s="13"/>
      <c r="D43" s="38">
        <v>0.25800000000000001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20"/>
    </row>
    <row r="44" spans="1:11" x14ac:dyDescent="0.25">
      <c r="A44" s="47" t="s">
        <v>72</v>
      </c>
      <c r="B44" s="20"/>
      <c r="C44" s="13"/>
      <c r="D44" s="38"/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39">
        <v>35826</v>
      </c>
      <c r="B45" s="20" t="s">
        <v>48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1</v>
      </c>
      <c r="I45" s="13"/>
      <c r="J45" s="11"/>
      <c r="K45" s="51">
        <v>35827</v>
      </c>
    </row>
    <row r="46" spans="1:11" x14ac:dyDescent="0.25">
      <c r="A46" s="39"/>
      <c r="B46" s="20" t="s">
        <v>54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5</v>
      </c>
      <c r="I46" s="13"/>
      <c r="J46" s="11"/>
      <c r="K46" s="51" t="s">
        <v>73</v>
      </c>
    </row>
    <row r="47" spans="1:11" x14ac:dyDescent="0.25">
      <c r="A47" s="39">
        <v>35854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39">
        <v>35885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39">
        <v>35915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39">
        <v>35946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39">
        <v>35976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39">
        <v>36007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39">
        <v>36038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39">
        <v>36068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39">
        <v>36099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39">
        <v>36129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39">
        <v>36160</v>
      </c>
      <c r="B57" s="20" t="s">
        <v>50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5</v>
      </c>
      <c r="I57" s="13"/>
      <c r="J57" s="11"/>
      <c r="K57" s="20"/>
    </row>
    <row r="58" spans="1:11" x14ac:dyDescent="0.25">
      <c r="A58" s="47" t="s">
        <v>74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39">
        <v>36191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39">
        <v>36219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39">
        <v>36250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39">
        <v>36280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39">
        <v>36311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39">
        <v>36341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39">
        <v>36372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39">
        <v>36403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39">
        <v>36433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39">
        <v>36464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39">
        <v>36494</v>
      </c>
      <c r="B69" s="20" t="s">
        <v>75</v>
      </c>
      <c r="C69" s="13">
        <v>1.25</v>
      </c>
      <c r="D69" s="38">
        <v>2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 t="s">
        <v>76</v>
      </c>
    </row>
    <row r="70" spans="1:11" x14ac:dyDescent="0.25">
      <c r="A70" s="39">
        <v>36525</v>
      </c>
      <c r="B70" s="20" t="s">
        <v>79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80</v>
      </c>
    </row>
    <row r="71" spans="1:11" x14ac:dyDescent="0.25">
      <c r="A71" s="47" t="s">
        <v>81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39">
        <v>36556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39">
        <v>36585</v>
      </c>
      <c r="B73" s="20" t="s">
        <v>66</v>
      </c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>
        <v>2</v>
      </c>
      <c r="I73" s="13"/>
      <c r="J73" s="11"/>
      <c r="K73" s="20" t="s">
        <v>82</v>
      </c>
    </row>
    <row r="74" spans="1:11" x14ac:dyDescent="0.25">
      <c r="A74" s="39"/>
      <c r="B74" s="20" t="s">
        <v>75</v>
      </c>
      <c r="C74" s="13"/>
      <c r="D74" s="38">
        <v>2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20" t="s">
        <v>83</v>
      </c>
    </row>
    <row r="75" spans="1:11" x14ac:dyDescent="0.25">
      <c r="A75" s="39">
        <v>36616</v>
      </c>
      <c r="B75" s="20" t="s">
        <v>46</v>
      </c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84</v>
      </c>
    </row>
    <row r="76" spans="1:11" x14ac:dyDescent="0.25">
      <c r="A76" s="39">
        <v>36646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39">
        <v>36677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39">
        <v>36707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39">
        <v>36738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39">
        <v>36769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39">
        <v>36799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39">
        <v>36830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39">
        <v>36860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39">
        <v>36891</v>
      </c>
      <c r="B84" s="20" t="s">
        <v>77</v>
      </c>
      <c r="C84" s="13">
        <v>1.25</v>
      </c>
      <c r="D84" s="38">
        <v>3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47" t="s">
        <v>85</v>
      </c>
      <c r="B85" s="20"/>
      <c r="C85" s="13"/>
      <c r="D85" s="38"/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20"/>
    </row>
    <row r="86" spans="1:11" x14ac:dyDescent="0.25">
      <c r="A86" s="39">
        <v>36922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39">
        <v>36950</v>
      </c>
      <c r="B87" s="20" t="s">
        <v>48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1</v>
      </c>
      <c r="I87" s="13"/>
      <c r="J87" s="11"/>
      <c r="K87" s="51">
        <v>36924</v>
      </c>
    </row>
    <row r="88" spans="1:11" x14ac:dyDescent="0.25">
      <c r="A88" s="39"/>
      <c r="B88" s="20" t="s">
        <v>86</v>
      </c>
      <c r="C88" s="13"/>
      <c r="D88" s="38">
        <v>1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51" t="s">
        <v>87</v>
      </c>
    </row>
    <row r="89" spans="1:11" x14ac:dyDescent="0.25">
      <c r="A89" s="39"/>
      <c r="B89" s="20" t="s">
        <v>46</v>
      </c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51" t="s">
        <v>88</v>
      </c>
    </row>
    <row r="90" spans="1:11" x14ac:dyDescent="0.25">
      <c r="A90" s="39">
        <v>36981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39">
        <v>37011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39">
        <v>37042</v>
      </c>
      <c r="B92" s="20" t="s">
        <v>89</v>
      </c>
      <c r="C92" s="13">
        <v>1.25</v>
      </c>
      <c r="D92" s="38">
        <v>4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 t="s">
        <v>90</v>
      </c>
    </row>
    <row r="93" spans="1:11" x14ac:dyDescent="0.25">
      <c r="A93" s="39">
        <v>37072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39">
        <v>37103</v>
      </c>
      <c r="B94" s="20" t="s">
        <v>91</v>
      </c>
      <c r="C94" s="13">
        <v>1.25</v>
      </c>
      <c r="D94" s="38">
        <v>0.25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39">
        <v>37134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39">
        <v>37164</v>
      </c>
      <c r="B96" s="20" t="s">
        <v>92</v>
      </c>
      <c r="C96" s="13">
        <v>1.25</v>
      </c>
      <c r="D96" s="38">
        <v>6.0000000000000019E-2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39">
        <v>37195</v>
      </c>
      <c r="B97" s="20" t="s">
        <v>93</v>
      </c>
      <c r="C97" s="13">
        <v>1.25</v>
      </c>
      <c r="D97" s="38">
        <v>24</v>
      </c>
      <c r="E97" s="9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39">
        <v>37225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39">
        <v>37256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47" t="s">
        <v>94</v>
      </c>
      <c r="B100" s="20"/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39">
        <v>37287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39">
        <v>37315</v>
      </c>
      <c r="B102" s="20"/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39">
        <v>37346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39">
        <v>37376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39">
        <v>37407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39">
        <v>37437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39">
        <v>37468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39">
        <v>37499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39">
        <v>37529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39">
        <v>37560</v>
      </c>
      <c r="B110" s="20" t="s">
        <v>47</v>
      </c>
      <c r="C110" s="13">
        <v>1.25</v>
      </c>
      <c r="D110" s="38">
        <v>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 t="s">
        <v>95</v>
      </c>
    </row>
    <row r="111" spans="1:11" x14ac:dyDescent="0.25">
      <c r="A111" s="39">
        <v>37590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39">
        <v>37621</v>
      </c>
      <c r="B112" s="20" t="s">
        <v>71</v>
      </c>
      <c r="C112" s="13">
        <v>1.25</v>
      </c>
      <c r="D112" s="38">
        <v>0.25800000000000001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47" t="s">
        <v>96</v>
      </c>
      <c r="B113" s="20"/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25">
      <c r="A114" s="39">
        <v>37652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39">
        <v>37680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39">
        <v>37711</v>
      </c>
      <c r="B116" s="20"/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39">
        <v>37741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39">
        <v>37772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39">
        <v>37802</v>
      </c>
      <c r="B119" s="20" t="s">
        <v>91</v>
      </c>
      <c r="C119" s="13">
        <v>1.25</v>
      </c>
      <c r="D119" s="38">
        <v>0.25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39">
        <v>37833</v>
      </c>
      <c r="B120" s="20" t="s">
        <v>97</v>
      </c>
      <c r="C120" s="13">
        <v>1.25</v>
      </c>
      <c r="D120" s="38">
        <v>0.5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39">
        <v>37864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39">
        <v>37894</v>
      </c>
      <c r="B122" s="20" t="s">
        <v>98</v>
      </c>
      <c r="C122" s="13">
        <v>1.25</v>
      </c>
      <c r="D122" s="38">
        <v>0.375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39">
        <v>37925</v>
      </c>
      <c r="B123" s="20" t="s">
        <v>97</v>
      </c>
      <c r="C123" s="13">
        <v>1.25</v>
      </c>
      <c r="D123" s="38">
        <v>0.5</v>
      </c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39">
        <v>37955</v>
      </c>
      <c r="B124" s="20" t="s">
        <v>47</v>
      </c>
      <c r="C124" s="13">
        <v>1.25</v>
      </c>
      <c r="D124" s="38">
        <v>5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99</v>
      </c>
    </row>
    <row r="125" spans="1:11" x14ac:dyDescent="0.25">
      <c r="A125" s="39">
        <v>37986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47" t="s">
        <v>100</v>
      </c>
      <c r="B126" s="20"/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25">
      <c r="A127" s="39">
        <v>38017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39">
        <v>38046</v>
      </c>
      <c r="B128" s="20" t="s">
        <v>46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 t="s">
        <v>102</v>
      </c>
    </row>
    <row r="129" spans="1:11" x14ac:dyDescent="0.25">
      <c r="A129" s="39">
        <v>38077</v>
      </c>
      <c r="B129" s="20" t="s">
        <v>46</v>
      </c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 t="s">
        <v>103</v>
      </c>
    </row>
    <row r="130" spans="1:11" x14ac:dyDescent="0.25">
      <c r="A130" s="39">
        <v>38107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39">
        <v>38138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39">
        <v>38168</v>
      </c>
      <c r="B132" s="20" t="s">
        <v>97</v>
      </c>
      <c r="C132" s="13">
        <v>1.25</v>
      </c>
      <c r="D132" s="38">
        <v>0.5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39">
        <v>38199</v>
      </c>
      <c r="B133" s="20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20" t="s">
        <v>101</v>
      </c>
    </row>
    <row r="134" spans="1:11" x14ac:dyDescent="0.25">
      <c r="A134" s="39">
        <v>38230</v>
      </c>
      <c r="B134" s="20" t="s">
        <v>104</v>
      </c>
      <c r="C134" s="13">
        <v>1.25</v>
      </c>
      <c r="D134" s="38">
        <v>0.51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39">
        <v>38260</v>
      </c>
      <c r="B135" s="20" t="s">
        <v>50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>
        <v>5</v>
      </c>
      <c r="I135" s="13"/>
      <c r="J135" s="11"/>
      <c r="K135" s="20"/>
    </row>
    <row r="136" spans="1:11" x14ac:dyDescent="0.25">
      <c r="A136" s="39"/>
      <c r="B136" s="20" t="s">
        <v>106</v>
      </c>
      <c r="C136" s="13"/>
      <c r="D136" s="38">
        <v>0.38500000000000001</v>
      </c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39">
        <v>38291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39">
        <v>38321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39">
        <v>38352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47" t="s">
        <v>105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39">
        <v>38383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39">
        <v>38411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39">
        <v>38442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39">
        <v>38472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39">
        <v>38503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39">
        <v>38533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39">
        <v>38564</v>
      </c>
      <c r="B147" s="20"/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39">
        <v>38595</v>
      </c>
      <c r="B148" s="20" t="s">
        <v>50</v>
      </c>
      <c r="C148" s="13">
        <v>1.25</v>
      </c>
      <c r="D148" s="38">
        <v>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107</v>
      </c>
    </row>
    <row r="149" spans="1:11" x14ac:dyDescent="0.25">
      <c r="A149" s="39">
        <v>38625</v>
      </c>
      <c r="B149" s="2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39">
        <v>38656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39">
        <v>38686</v>
      </c>
      <c r="B151" s="20"/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39">
        <v>38717</v>
      </c>
      <c r="B152" s="20"/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47" t="s">
        <v>108</v>
      </c>
      <c r="B153" s="20"/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39">
        <v>38748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39">
        <v>38776</v>
      </c>
      <c r="B155" s="20"/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39">
        <v>38807</v>
      </c>
      <c r="B156" s="20"/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/>
    </row>
    <row r="157" spans="1:11" x14ac:dyDescent="0.25">
      <c r="A157" s="39">
        <v>38837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39">
        <v>38868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39">
        <v>38898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39">
        <v>38929</v>
      </c>
      <c r="B160" s="20" t="s">
        <v>50</v>
      </c>
      <c r="C160" s="13">
        <v>1.25</v>
      </c>
      <c r="D160" s="38">
        <v>5</v>
      </c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 t="s">
        <v>109</v>
      </c>
    </row>
    <row r="161" spans="1:11" x14ac:dyDescent="0.25">
      <c r="A161" s="39">
        <v>38960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39">
        <v>38990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39">
        <v>39021</v>
      </c>
      <c r="B163" s="2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39">
        <v>39051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25">
      <c r="A165" s="39">
        <v>39082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47" t="s">
        <v>110</v>
      </c>
      <c r="B166" s="20"/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39">
        <v>39113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39">
        <v>39141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39">
        <v>39172</v>
      </c>
      <c r="B169" s="20" t="s">
        <v>44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111</v>
      </c>
    </row>
    <row r="170" spans="1:11" x14ac:dyDescent="0.25">
      <c r="A170" s="39"/>
      <c r="B170" s="20" t="s">
        <v>46</v>
      </c>
      <c r="C170" s="13"/>
      <c r="D170" s="38"/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 t="s">
        <v>112</v>
      </c>
    </row>
    <row r="171" spans="1:11" x14ac:dyDescent="0.25">
      <c r="A171" s="39">
        <v>39202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39">
        <v>39233</v>
      </c>
      <c r="B172" s="20"/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39">
        <v>39263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39">
        <v>39294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39">
        <v>39325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39">
        <v>39355</v>
      </c>
      <c r="B176" s="20" t="s">
        <v>86</v>
      </c>
      <c r="C176" s="13">
        <v>1.25</v>
      </c>
      <c r="D176" s="38">
        <v>1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51">
        <v>39182</v>
      </c>
    </row>
    <row r="177" spans="1:11" x14ac:dyDescent="0.25">
      <c r="A177" s="39">
        <v>39386</v>
      </c>
      <c r="B177" s="20" t="s">
        <v>77</v>
      </c>
      <c r="C177" s="13">
        <v>1.25</v>
      </c>
      <c r="D177" s="38">
        <v>3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 t="s">
        <v>113</v>
      </c>
    </row>
    <row r="178" spans="1:11" x14ac:dyDescent="0.25">
      <c r="A178" s="39">
        <v>39416</v>
      </c>
      <c r="B178" s="20" t="s">
        <v>78</v>
      </c>
      <c r="C178" s="13">
        <v>1.25</v>
      </c>
      <c r="D178" s="38">
        <v>2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 t="s">
        <v>114</v>
      </c>
    </row>
    <row r="179" spans="1:11" x14ac:dyDescent="0.25">
      <c r="A179" s="39"/>
      <c r="B179" s="20" t="s">
        <v>86</v>
      </c>
      <c r="C179" s="13"/>
      <c r="D179" s="38">
        <v>1</v>
      </c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51">
        <v>39367</v>
      </c>
    </row>
    <row r="180" spans="1:11" x14ac:dyDescent="0.25">
      <c r="A180" s="39">
        <v>39447</v>
      </c>
      <c r="B180" s="20" t="s">
        <v>115</v>
      </c>
      <c r="C180" s="13">
        <v>1.25</v>
      </c>
      <c r="D180" s="38">
        <v>1.625</v>
      </c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47" t="s">
        <v>116</v>
      </c>
      <c r="B181" s="20"/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39">
        <v>39478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39">
        <v>39507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39">
        <v>39538</v>
      </c>
      <c r="B184" s="20" t="s">
        <v>44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 t="s">
        <v>117</v>
      </c>
    </row>
    <row r="185" spans="1:11" x14ac:dyDescent="0.25">
      <c r="A185" s="39">
        <v>39568</v>
      </c>
      <c r="B185" s="2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39">
        <v>39599</v>
      </c>
      <c r="B186" s="20" t="s">
        <v>64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 t="s">
        <v>118</v>
      </c>
    </row>
    <row r="187" spans="1:11" x14ac:dyDescent="0.25">
      <c r="A187" s="39">
        <v>39629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39">
        <v>39660</v>
      </c>
      <c r="B188" s="2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39">
        <v>39691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39">
        <v>39721</v>
      </c>
      <c r="B190" s="20" t="s">
        <v>48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1</v>
      </c>
      <c r="I190" s="13"/>
      <c r="J190" s="11"/>
      <c r="K190" s="51">
        <v>39761</v>
      </c>
    </row>
    <row r="191" spans="1:11" x14ac:dyDescent="0.25">
      <c r="A191" s="39">
        <v>39752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39">
        <v>39782</v>
      </c>
      <c r="B192" s="20" t="s">
        <v>50</v>
      </c>
      <c r="C192" s="13">
        <v>1.25</v>
      </c>
      <c r="D192" s="38">
        <v>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119</v>
      </c>
    </row>
    <row r="193" spans="1:11" x14ac:dyDescent="0.25">
      <c r="A193" s="39">
        <v>39813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7" t="s">
        <v>120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39">
        <v>39844</v>
      </c>
      <c r="B195" s="20" t="s">
        <v>121</v>
      </c>
      <c r="C195" s="13">
        <v>1.25</v>
      </c>
      <c r="D195" s="38">
        <v>1.302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39">
        <v>39872</v>
      </c>
      <c r="B196" s="20" t="s">
        <v>122</v>
      </c>
      <c r="C196" s="13">
        <v>1.25</v>
      </c>
      <c r="D196" s="38">
        <v>0.24</v>
      </c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39">
        <v>39903</v>
      </c>
      <c r="B197" s="20" t="s">
        <v>46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 t="s">
        <v>127</v>
      </c>
    </row>
    <row r="198" spans="1:11" x14ac:dyDescent="0.25">
      <c r="A198" s="39">
        <v>39933</v>
      </c>
      <c r="B198" s="20" t="s">
        <v>123</v>
      </c>
      <c r="C198" s="13">
        <v>1.25</v>
      </c>
      <c r="D198" s="38">
        <v>0.16700000000000001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39">
        <v>39964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39">
        <v>39994</v>
      </c>
      <c r="B200" s="20" t="s">
        <v>124</v>
      </c>
      <c r="C200" s="13">
        <v>1.25</v>
      </c>
      <c r="D200" s="38">
        <v>0.129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39">
        <v>40025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39">
        <v>40056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39">
        <v>40086</v>
      </c>
      <c r="B203" s="20" t="s">
        <v>125</v>
      </c>
      <c r="C203" s="13">
        <v>1.25</v>
      </c>
      <c r="D203" s="38">
        <v>6.200000000000002E-2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39">
        <v>40117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39">
        <v>40147</v>
      </c>
      <c r="B205" s="20" t="s">
        <v>50</v>
      </c>
      <c r="C205" s="13">
        <v>1.25</v>
      </c>
      <c r="D205" s="38">
        <v>5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 t="s">
        <v>126</v>
      </c>
    </row>
    <row r="206" spans="1:11" x14ac:dyDescent="0.25">
      <c r="A206" s="39"/>
      <c r="B206" s="20" t="s">
        <v>128</v>
      </c>
      <c r="C206" s="13"/>
      <c r="D206" s="38">
        <v>0.125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20"/>
    </row>
    <row r="207" spans="1:11" x14ac:dyDescent="0.25">
      <c r="A207" s="39">
        <v>40178</v>
      </c>
      <c r="B207" s="20" t="s">
        <v>125</v>
      </c>
      <c r="C207" s="13">
        <v>1.25</v>
      </c>
      <c r="D207" s="38">
        <v>6.200000000000002E-2</v>
      </c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47" t="s">
        <v>129</v>
      </c>
      <c r="B208" s="2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39">
        <v>40209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39">
        <v>40237</v>
      </c>
      <c r="B210" s="20" t="s">
        <v>44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 t="s">
        <v>130</v>
      </c>
    </row>
    <row r="211" spans="1:11" x14ac:dyDescent="0.25">
      <c r="A211" s="39">
        <v>40268</v>
      </c>
      <c r="B211" s="20" t="s">
        <v>131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4</v>
      </c>
      <c r="I211" s="13"/>
      <c r="J211" s="11"/>
      <c r="K211" s="20" t="s">
        <v>132</v>
      </c>
    </row>
    <row r="212" spans="1:11" x14ac:dyDescent="0.25">
      <c r="A212" s="39"/>
      <c r="B212" s="20" t="s">
        <v>133</v>
      </c>
      <c r="C212" s="13"/>
      <c r="D212" s="38">
        <v>9.4E-2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39">
        <v>40298</v>
      </c>
      <c r="B213" s="20" t="s">
        <v>134</v>
      </c>
      <c r="C213" s="13">
        <v>1.25</v>
      </c>
      <c r="D213" s="38">
        <v>0.49</v>
      </c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39">
        <v>40329</v>
      </c>
      <c r="B214" s="20" t="s">
        <v>135</v>
      </c>
      <c r="C214" s="13">
        <v>1.25</v>
      </c>
      <c r="D214" s="38">
        <v>0.71199999999999997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39">
        <v>40359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3</v>
      </c>
      <c r="I215" s="13"/>
      <c r="J215" s="11"/>
      <c r="K215" s="20" t="s">
        <v>136</v>
      </c>
    </row>
    <row r="216" spans="1:11" x14ac:dyDescent="0.25">
      <c r="A216" s="39"/>
      <c r="B216" s="20" t="s">
        <v>137</v>
      </c>
      <c r="C216" s="13"/>
      <c r="D216" s="38">
        <v>0.217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39">
        <v>40390</v>
      </c>
      <c r="B217" s="20" t="s">
        <v>138</v>
      </c>
      <c r="C217" s="13">
        <v>1.25</v>
      </c>
      <c r="D217" s="38">
        <v>0.65600000000000003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39">
        <v>40421</v>
      </c>
      <c r="B218" s="20" t="s">
        <v>139</v>
      </c>
      <c r="C218" s="13">
        <v>1.25</v>
      </c>
      <c r="D218" s="38">
        <v>0.51900000000000002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39">
        <v>40451</v>
      </c>
      <c r="B219" s="20" t="s">
        <v>140</v>
      </c>
      <c r="C219" s="13">
        <v>1.25</v>
      </c>
      <c r="D219" s="38">
        <v>0.45800000000000002</v>
      </c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39">
        <v>40482</v>
      </c>
      <c r="B220" s="20" t="s">
        <v>66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141</v>
      </c>
    </row>
    <row r="221" spans="1:11" x14ac:dyDescent="0.25">
      <c r="A221" s="39"/>
      <c r="B221" s="20" t="s">
        <v>50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142</v>
      </c>
    </row>
    <row r="222" spans="1:11" x14ac:dyDescent="0.25">
      <c r="A222" s="39"/>
      <c r="B222" s="20" t="s">
        <v>143</v>
      </c>
      <c r="C222" s="13"/>
      <c r="D222" s="38">
        <v>0.93700000000000006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39">
        <v>40512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39">
        <v>40543</v>
      </c>
      <c r="B224" s="20" t="s">
        <v>144</v>
      </c>
      <c r="C224" s="13">
        <v>1.25</v>
      </c>
      <c r="D224" s="38">
        <v>1.3439999999999999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47" t="s">
        <v>145</v>
      </c>
      <c r="B225" s="20"/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20"/>
    </row>
    <row r="226" spans="1:11" x14ac:dyDescent="0.25">
      <c r="A226" s="39">
        <v>40574</v>
      </c>
      <c r="B226" s="20" t="s">
        <v>146</v>
      </c>
      <c r="C226" s="13">
        <v>1.25</v>
      </c>
      <c r="D226" s="38">
        <v>0.10400000000000001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39">
        <v>40602</v>
      </c>
      <c r="B227" s="20" t="s">
        <v>147</v>
      </c>
      <c r="C227" s="13">
        <v>1.25</v>
      </c>
      <c r="D227" s="38">
        <v>0.20800000000000002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39">
        <v>40633</v>
      </c>
      <c r="B228" s="20" t="s">
        <v>44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 t="s">
        <v>155</v>
      </c>
    </row>
    <row r="229" spans="1:11" x14ac:dyDescent="0.25">
      <c r="A229" s="39"/>
      <c r="B229" s="20" t="s">
        <v>148</v>
      </c>
      <c r="C229" s="13"/>
      <c r="D229" s="38">
        <v>0.14600000000000002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25">
      <c r="A230" s="39">
        <v>40663</v>
      </c>
      <c r="B230" s="20" t="s">
        <v>149</v>
      </c>
      <c r="C230" s="13">
        <v>1.25</v>
      </c>
      <c r="D230" s="38">
        <v>0.83099999999999996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39">
        <v>40694</v>
      </c>
      <c r="B231" s="20" t="s">
        <v>134</v>
      </c>
      <c r="C231" s="13">
        <v>1.25</v>
      </c>
      <c r="D231" s="38">
        <v>0.49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39">
        <v>40724</v>
      </c>
      <c r="B232" s="20" t="s">
        <v>150</v>
      </c>
      <c r="C232" s="13">
        <v>1.25</v>
      </c>
      <c r="D232" s="38">
        <v>0.34399999999999997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39">
        <v>40755</v>
      </c>
      <c r="B233" s="20" t="s">
        <v>151</v>
      </c>
      <c r="C233" s="13">
        <v>1.25</v>
      </c>
      <c r="D233" s="38">
        <v>0.48499999999999999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39">
        <v>40786</v>
      </c>
      <c r="B234" s="20" t="s">
        <v>152</v>
      </c>
      <c r="C234" s="13">
        <v>1.25</v>
      </c>
      <c r="D234" s="38">
        <v>0.27100000000000002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39">
        <v>40816</v>
      </c>
      <c r="B235" s="20" t="s">
        <v>153</v>
      </c>
      <c r="C235" s="13">
        <v>1.25</v>
      </c>
      <c r="D235" s="38">
        <v>8.3000000000000018E-2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39">
        <v>40847</v>
      </c>
      <c r="B236" s="20" t="s">
        <v>50</v>
      </c>
      <c r="C236" s="13">
        <v>1.25</v>
      </c>
      <c r="D236" s="38">
        <v>5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 t="s">
        <v>154</v>
      </c>
    </row>
    <row r="237" spans="1:11" x14ac:dyDescent="0.25">
      <c r="A237" s="39"/>
      <c r="B237" s="20" t="s">
        <v>156</v>
      </c>
      <c r="C237" s="13"/>
      <c r="D237" s="38">
        <v>0.22900000000000001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39">
        <v>40877</v>
      </c>
      <c r="B238" s="20" t="s">
        <v>157</v>
      </c>
      <c r="C238" s="13">
        <v>1.25</v>
      </c>
      <c r="D238" s="38">
        <v>0.47899999999999998</v>
      </c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39">
        <v>40908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47" t="s">
        <v>158</v>
      </c>
      <c r="B240" s="20"/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39">
        <v>40939</v>
      </c>
      <c r="B241" s="20"/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39">
        <v>40968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39">
        <v>40999</v>
      </c>
      <c r="B243" s="20" t="s">
        <v>44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 t="s">
        <v>159</v>
      </c>
    </row>
    <row r="244" spans="1:11" x14ac:dyDescent="0.25">
      <c r="A244" s="39">
        <v>41029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39">
        <v>41060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39">
        <v>41090</v>
      </c>
      <c r="B246" s="20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39">
        <v>41121</v>
      </c>
      <c r="B247" s="20"/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39">
        <v>41152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39">
        <v>41182</v>
      </c>
      <c r="B249" s="20" t="s">
        <v>50</v>
      </c>
      <c r="C249" s="13">
        <v>1.25</v>
      </c>
      <c r="D249" s="38">
        <v>5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161</v>
      </c>
    </row>
    <row r="250" spans="1:11" x14ac:dyDescent="0.25">
      <c r="A250" s="39">
        <v>41213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39">
        <v>41243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39">
        <v>41274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47" t="s">
        <v>162</v>
      </c>
      <c r="B253" s="20"/>
      <c r="C253" s="13"/>
      <c r="D253" s="38"/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39">
        <v>41305</v>
      </c>
      <c r="B254" s="20" t="s">
        <v>66</v>
      </c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>
        <v>2</v>
      </c>
      <c r="I254" s="13"/>
      <c r="J254" s="11"/>
      <c r="K254" s="20" t="s">
        <v>163</v>
      </c>
    </row>
    <row r="255" spans="1:11" x14ac:dyDescent="0.25">
      <c r="A255" s="39">
        <v>41333</v>
      </c>
      <c r="B255" s="20" t="s">
        <v>44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160</v>
      </c>
    </row>
    <row r="256" spans="1:11" x14ac:dyDescent="0.25">
      <c r="A256" s="39">
        <v>41364</v>
      </c>
      <c r="B256" s="20" t="s">
        <v>66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2</v>
      </c>
      <c r="I256" s="13"/>
      <c r="J256" s="11"/>
      <c r="K256" s="20" t="s">
        <v>164</v>
      </c>
    </row>
    <row r="257" spans="1:11" x14ac:dyDescent="0.25">
      <c r="A257" s="39">
        <v>41394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39">
        <v>41425</v>
      </c>
      <c r="B258" s="20"/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39">
        <v>41455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39">
        <v>41486</v>
      </c>
      <c r="B260" s="20" t="s">
        <v>48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1</v>
      </c>
      <c r="I260" s="13"/>
      <c r="J260" s="11"/>
      <c r="K260" s="20" t="s">
        <v>165</v>
      </c>
    </row>
    <row r="261" spans="1:11" x14ac:dyDescent="0.25">
      <c r="A261" s="39">
        <v>41517</v>
      </c>
      <c r="B261" s="20" t="s">
        <v>48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41494</v>
      </c>
    </row>
    <row r="262" spans="1:11" x14ac:dyDescent="0.25">
      <c r="A262" s="39">
        <v>41547</v>
      </c>
      <c r="B262" s="20" t="s">
        <v>48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51">
        <v>41373</v>
      </c>
    </row>
    <row r="263" spans="1:11" x14ac:dyDescent="0.25">
      <c r="A263" s="39"/>
      <c r="B263" s="20" t="s">
        <v>166</v>
      </c>
      <c r="C263" s="13"/>
      <c r="D263" s="38">
        <v>6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51" t="s">
        <v>167</v>
      </c>
    </row>
    <row r="264" spans="1:11" x14ac:dyDescent="0.25">
      <c r="A264" s="39">
        <v>41578</v>
      </c>
      <c r="B264" s="20"/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39">
        <v>41608</v>
      </c>
      <c r="B265" s="20" t="s">
        <v>46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168</v>
      </c>
    </row>
    <row r="266" spans="1:11" x14ac:dyDescent="0.25">
      <c r="A266" s="39">
        <v>41639</v>
      </c>
      <c r="B266" s="20"/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47" t="s">
        <v>169</v>
      </c>
      <c r="B267" s="20"/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39">
        <v>41670</v>
      </c>
      <c r="B268" s="20" t="s">
        <v>79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 t="s">
        <v>170</v>
      </c>
    </row>
    <row r="269" spans="1:11" x14ac:dyDescent="0.25">
      <c r="A269" s="39">
        <v>41698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39">
        <v>41729</v>
      </c>
      <c r="B270" s="20"/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39">
        <v>41759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39">
        <v>41790</v>
      </c>
      <c r="B272" s="20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39">
        <v>41820</v>
      </c>
      <c r="B273" s="20"/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39">
        <v>41851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39">
        <v>41882</v>
      </c>
      <c r="B275" s="20"/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39">
        <v>41912</v>
      </c>
      <c r="B276" s="20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39">
        <v>41943</v>
      </c>
      <c r="B277" s="20" t="s">
        <v>50</v>
      </c>
      <c r="C277" s="13">
        <v>1.25</v>
      </c>
      <c r="D277" s="38">
        <v>5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171</v>
      </c>
    </row>
    <row r="278" spans="1:11" x14ac:dyDescent="0.25">
      <c r="A278" s="39">
        <v>41973</v>
      </c>
      <c r="B278" s="20"/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25">
      <c r="A279" s="39">
        <v>42004</v>
      </c>
      <c r="B279" s="20"/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47" t="s">
        <v>172</v>
      </c>
      <c r="B280" s="20"/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39">
        <v>42035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39">
        <v>42063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39">
        <v>42094</v>
      </c>
      <c r="B283" s="20" t="s">
        <v>44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 t="s">
        <v>173</v>
      </c>
    </row>
    <row r="284" spans="1:11" x14ac:dyDescent="0.25">
      <c r="A284" s="39"/>
      <c r="B284" s="20" t="s">
        <v>174</v>
      </c>
      <c r="C284" s="13"/>
      <c r="D284" s="38">
        <v>0.312</v>
      </c>
      <c r="E284" s="13"/>
      <c r="F284" s="20"/>
      <c r="G284" s="13" t="str">
        <f>IF(ISBLANK(Table1[[#This Row],[EARNED]]),"",Table1[[#This Row],[EARNED]])</f>
        <v/>
      </c>
      <c r="H284" s="38"/>
      <c r="I284" s="13"/>
      <c r="J284" s="11"/>
      <c r="K284" s="20"/>
    </row>
    <row r="285" spans="1:11" x14ac:dyDescent="0.25">
      <c r="A285" s="39">
        <v>42124</v>
      </c>
      <c r="B285" s="20" t="s">
        <v>175</v>
      </c>
      <c r="C285" s="13">
        <v>1.25</v>
      </c>
      <c r="D285" s="38">
        <v>0.14000000000000001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39">
        <v>42155</v>
      </c>
      <c r="B286" s="20" t="s">
        <v>176</v>
      </c>
      <c r="C286" s="13">
        <v>1.25</v>
      </c>
      <c r="D286" s="38">
        <v>0.65800000000000003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39">
        <v>42185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39">
        <v>42216</v>
      </c>
      <c r="B288" s="20"/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25">
      <c r="A289" s="39">
        <v>42247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39">
        <v>42277</v>
      </c>
      <c r="B290" s="20"/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39">
        <v>42308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39">
        <v>42338</v>
      </c>
      <c r="B292" s="20" t="s">
        <v>46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177</v>
      </c>
    </row>
    <row r="293" spans="1:11" x14ac:dyDescent="0.25">
      <c r="A293" s="39">
        <v>42369</v>
      </c>
      <c r="B293" s="20" t="s">
        <v>178</v>
      </c>
      <c r="C293" s="13">
        <v>1.25</v>
      </c>
      <c r="D293" s="38">
        <v>1.194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47" t="s">
        <v>179</v>
      </c>
      <c r="B294" s="20"/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/>
      <c r="I294" s="13"/>
      <c r="J294" s="11"/>
      <c r="K294" s="20"/>
    </row>
    <row r="295" spans="1:11" x14ac:dyDescent="0.25">
      <c r="A295" s="39">
        <v>42400</v>
      </c>
      <c r="B295" s="20" t="s">
        <v>180</v>
      </c>
      <c r="C295" s="13">
        <v>1.25</v>
      </c>
      <c r="D295" s="38">
        <v>0.47699999999999998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39">
        <v>42429</v>
      </c>
      <c r="B296" s="20" t="s">
        <v>44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181</v>
      </c>
    </row>
    <row r="297" spans="1:11" x14ac:dyDescent="0.25">
      <c r="A297" s="39"/>
      <c r="B297" s="20" t="s">
        <v>182</v>
      </c>
      <c r="C297" s="13"/>
      <c r="D297" s="38">
        <v>0.49399999999999999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39">
        <v>42460</v>
      </c>
      <c r="B298" s="20" t="s">
        <v>183</v>
      </c>
      <c r="C298" s="13">
        <v>1.25</v>
      </c>
      <c r="D298" s="38">
        <v>0.13700000000000001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39">
        <v>42490</v>
      </c>
      <c r="B299" s="20"/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39">
        <v>42521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39">
        <v>42551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39">
        <v>42582</v>
      </c>
      <c r="B302" s="20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39">
        <v>42613</v>
      </c>
      <c r="B303" s="20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39">
        <v>42643</v>
      </c>
      <c r="B304" s="20"/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39">
        <v>42674</v>
      </c>
      <c r="B305" s="20" t="s">
        <v>50</v>
      </c>
      <c r="C305" s="13">
        <v>1.25</v>
      </c>
      <c r="D305" s="38">
        <v>5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52" t="s">
        <v>184</v>
      </c>
    </row>
    <row r="306" spans="1:11" x14ac:dyDescent="0.25">
      <c r="A306" s="39">
        <v>42704</v>
      </c>
      <c r="B306" s="20"/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39">
        <v>42735</v>
      </c>
      <c r="B307" s="20" t="s">
        <v>46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 t="s">
        <v>185</v>
      </c>
    </row>
    <row r="308" spans="1:11" x14ac:dyDescent="0.25">
      <c r="A308" s="47" t="s">
        <v>186</v>
      </c>
      <c r="B308" s="20"/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39">
        <v>42766</v>
      </c>
      <c r="B309" s="20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25">
      <c r="A310" s="39">
        <v>42794</v>
      </c>
      <c r="B310" s="20" t="s">
        <v>44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187</v>
      </c>
    </row>
    <row r="311" spans="1:11" x14ac:dyDescent="0.25">
      <c r="A311" s="39">
        <v>42825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39">
        <v>42855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39">
        <v>42886</v>
      </c>
      <c r="B313" s="20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39">
        <v>42916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39">
        <v>42947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39">
        <v>42978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39">
        <v>43008</v>
      </c>
      <c r="B317" s="20"/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39">
        <v>43039</v>
      </c>
      <c r="B318" s="20"/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39">
        <v>43069</v>
      </c>
      <c r="B319" s="20" t="s">
        <v>47</v>
      </c>
      <c r="C319" s="13">
        <v>1.25</v>
      </c>
      <c r="D319" s="38">
        <v>5</v>
      </c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 t="s">
        <v>188</v>
      </c>
    </row>
    <row r="320" spans="1:11" x14ac:dyDescent="0.25">
      <c r="A320" s="39">
        <v>43100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47" t="s">
        <v>189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39">
        <v>43131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39">
        <v>43159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39">
        <v>43190</v>
      </c>
      <c r="B324" s="20" t="s">
        <v>44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 t="s">
        <v>190</v>
      </c>
    </row>
    <row r="325" spans="1:11" x14ac:dyDescent="0.25">
      <c r="A325" s="39">
        <v>43220</v>
      </c>
      <c r="B325" s="20"/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39">
        <v>43251</v>
      </c>
      <c r="B326" s="20"/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39">
        <v>43281</v>
      </c>
      <c r="B327" s="20" t="s">
        <v>45</v>
      </c>
      <c r="C327" s="13">
        <v>1.25</v>
      </c>
      <c r="D327" s="38">
        <v>34</v>
      </c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 t="s">
        <v>191</v>
      </c>
    </row>
    <row r="328" spans="1:11" x14ac:dyDescent="0.25">
      <c r="A328" s="39">
        <v>43312</v>
      </c>
      <c r="B328" s="20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39">
        <v>43343</v>
      </c>
      <c r="B329" s="20"/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39">
        <v>43373</v>
      </c>
      <c r="B330" s="20"/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/>
    </row>
    <row r="331" spans="1:11" x14ac:dyDescent="0.25">
      <c r="A331" s="39">
        <v>43404</v>
      </c>
      <c r="B331" s="20"/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39">
        <v>43434</v>
      </c>
      <c r="B332" s="20"/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25">
      <c r="A333" s="39">
        <v>43465</v>
      </c>
      <c r="B333" s="20" t="s">
        <v>46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 t="s">
        <v>192</v>
      </c>
    </row>
    <row r="334" spans="1:11" x14ac:dyDescent="0.25">
      <c r="A334" s="47" t="s">
        <v>59</v>
      </c>
      <c r="B334" s="20"/>
      <c r="C334" s="13">
        <v>1.25</v>
      </c>
      <c r="D334" s="38"/>
      <c r="E334" s="49"/>
      <c r="F334" s="20"/>
      <c r="G334" s="13">
        <f>IF(ISBLANK(Table1[[#This Row],[EARNED]]),"",Table1[[#This Row],[EARNED]])</f>
        <v>1.25</v>
      </c>
      <c r="H334" s="38"/>
      <c r="I334" s="49"/>
      <c r="J334" s="11"/>
      <c r="K334" s="20"/>
    </row>
    <row r="335" spans="1:11" x14ac:dyDescent="0.25">
      <c r="A335" s="39">
        <v>43496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v>43524</v>
      </c>
      <c r="B336" s="20"/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25">
      <c r="A337" s="39">
        <v>43555</v>
      </c>
      <c r="B337" s="15" t="s">
        <v>44</v>
      </c>
      <c r="C337" s="13">
        <v>1.25</v>
      </c>
      <c r="D337" s="42"/>
      <c r="E337" s="9"/>
      <c r="F337" s="15"/>
      <c r="G337" s="41">
        <f>IF(ISBLANK(Table1[[#This Row],[EARNED]]),"",Table1[[#This Row],[EARNED]])</f>
        <v>1.25</v>
      </c>
      <c r="H337" s="42"/>
      <c r="I337" s="9"/>
      <c r="J337" s="12"/>
      <c r="K337" s="15" t="s">
        <v>193</v>
      </c>
    </row>
    <row r="338" spans="1:11" x14ac:dyDescent="0.25">
      <c r="A338" s="39">
        <v>43585</v>
      </c>
      <c r="B338" s="15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v>43616</v>
      </c>
      <c r="B339" s="15" t="s">
        <v>54</v>
      </c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>
        <v>5</v>
      </c>
      <c r="I339" s="9"/>
      <c r="J339" s="11"/>
      <c r="K339" s="53" t="s">
        <v>194</v>
      </c>
    </row>
    <row r="340" spans="1:11" x14ac:dyDescent="0.25">
      <c r="A340" s="39">
        <v>43646</v>
      </c>
      <c r="B340" s="15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39">
        <v>43677</v>
      </c>
      <c r="B341" s="15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v>43708</v>
      </c>
      <c r="B342" s="15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43738</v>
      </c>
      <c r="B343" s="15" t="s">
        <v>48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51">
        <v>43505</v>
      </c>
    </row>
    <row r="344" spans="1:11" x14ac:dyDescent="0.25">
      <c r="A344" s="39">
        <v>43769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43799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v>43830</v>
      </c>
      <c r="B346" s="20" t="s">
        <v>47</v>
      </c>
      <c r="C346" s="13">
        <v>1.25</v>
      </c>
      <c r="D346" s="38">
        <v>5</v>
      </c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195</v>
      </c>
    </row>
    <row r="347" spans="1:11" x14ac:dyDescent="0.25">
      <c r="A347" s="47" t="s">
        <v>196</v>
      </c>
      <c r="B347" s="20"/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/>
    </row>
    <row r="348" spans="1:11" x14ac:dyDescent="0.25">
      <c r="A348" s="39">
        <v>43861</v>
      </c>
      <c r="B348" s="20"/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>
        <v>43890</v>
      </c>
      <c r="B349" s="20" t="s">
        <v>49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54" t="s">
        <v>197</v>
      </c>
    </row>
    <row r="350" spans="1:11" x14ac:dyDescent="0.25">
      <c r="A350" s="39"/>
      <c r="B350" s="20" t="s">
        <v>44</v>
      </c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53" t="s">
        <v>198</v>
      </c>
    </row>
    <row r="351" spans="1:11" x14ac:dyDescent="0.25">
      <c r="A351" s="39">
        <v>43921</v>
      </c>
      <c r="B351" s="20" t="s">
        <v>44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 t="s">
        <v>199</v>
      </c>
    </row>
    <row r="352" spans="1:11" x14ac:dyDescent="0.25">
      <c r="A352" s="39">
        <v>43951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43982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44012</v>
      </c>
      <c r="B354" s="20" t="s">
        <v>46</v>
      </c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 t="s">
        <v>200</v>
      </c>
    </row>
    <row r="355" spans="1:11" x14ac:dyDescent="0.25">
      <c r="A355" s="39">
        <v>44043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51"/>
    </row>
    <row r="356" spans="1:11" x14ac:dyDescent="0.25">
      <c r="A356" s="39">
        <v>44074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44104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39">
        <v>44135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v>44165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44196</v>
      </c>
      <c r="B360" s="20" t="s">
        <v>50</v>
      </c>
      <c r="C360" s="13">
        <v>1.25</v>
      </c>
      <c r="D360" s="38">
        <v>5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47" t="s">
        <v>51</v>
      </c>
      <c r="B361" s="20"/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/>
    </row>
    <row r="362" spans="1:11" x14ac:dyDescent="0.25">
      <c r="A362" s="39">
        <v>44227</v>
      </c>
      <c r="B362" s="20" t="s">
        <v>50</v>
      </c>
      <c r="C362" s="13">
        <v>1.25</v>
      </c>
      <c r="D362" s="38">
        <v>5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44255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44286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44316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44347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44377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51"/>
    </row>
    <row r="368" spans="1:11" x14ac:dyDescent="0.25">
      <c r="A368" s="39">
        <v>44408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39">
        <v>44439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44469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44500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44530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44561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47" t="s">
        <v>52</v>
      </c>
      <c r="B374" s="20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25">
      <c r="A375" s="39">
        <v>44592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v>44620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44651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v>44681</v>
      </c>
      <c r="B378" s="20" t="s">
        <v>216</v>
      </c>
      <c r="C378" s="13">
        <v>1.25</v>
      </c>
      <c r="D378" s="38">
        <v>1.5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44712</v>
      </c>
      <c r="B379" s="20" t="s">
        <v>215</v>
      </c>
      <c r="C379" s="13">
        <v>1.25</v>
      </c>
      <c r="D379" s="38">
        <v>1.371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44742</v>
      </c>
      <c r="B380" s="20" t="s">
        <v>214</v>
      </c>
      <c r="C380" s="13">
        <v>1.25</v>
      </c>
      <c r="D380" s="38">
        <v>0.61699999999999999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44773</v>
      </c>
      <c r="B381" s="20" t="s">
        <v>213</v>
      </c>
      <c r="C381" s="13">
        <v>1.25</v>
      </c>
      <c r="D381" s="38">
        <v>0.248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44804</v>
      </c>
      <c r="B382" s="20" t="s">
        <v>47</v>
      </c>
      <c r="C382" s="13">
        <v>1.25</v>
      </c>
      <c r="D382" s="38">
        <v>5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 t="s">
        <v>201</v>
      </c>
    </row>
    <row r="383" spans="1:11" x14ac:dyDescent="0.25">
      <c r="A383" s="39"/>
      <c r="B383" s="20" t="s">
        <v>53</v>
      </c>
      <c r="C383" s="13"/>
      <c r="D383" s="38">
        <v>12</v>
      </c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20" t="s">
        <v>202</v>
      </c>
    </row>
    <row r="384" spans="1:11" x14ac:dyDescent="0.25">
      <c r="A384" s="39">
        <v>44834</v>
      </c>
      <c r="B384" s="20" t="s">
        <v>55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3</v>
      </c>
      <c r="I384" s="9"/>
      <c r="J384" s="11"/>
      <c r="K384" s="20" t="s">
        <v>206</v>
      </c>
    </row>
    <row r="385" spans="1:11" x14ac:dyDescent="0.25">
      <c r="A385" s="39"/>
      <c r="B385" s="20" t="s">
        <v>204</v>
      </c>
      <c r="C385" s="13"/>
      <c r="D385" s="38">
        <v>14</v>
      </c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 t="s">
        <v>207</v>
      </c>
    </row>
    <row r="386" spans="1:11" x14ac:dyDescent="0.25">
      <c r="A386" s="39">
        <v>44865</v>
      </c>
      <c r="B386" s="20" t="s">
        <v>54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5</v>
      </c>
      <c r="I386" s="9"/>
      <c r="J386" s="11"/>
      <c r="K386" s="20" t="s">
        <v>208</v>
      </c>
    </row>
    <row r="387" spans="1:11" x14ac:dyDescent="0.25">
      <c r="A387" s="39">
        <v>44895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39">
        <v>44926</v>
      </c>
      <c r="B388" s="20" t="s">
        <v>44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 t="s">
        <v>209</v>
      </c>
    </row>
    <row r="389" spans="1:11" x14ac:dyDescent="0.25">
      <c r="A389" s="47" t="s">
        <v>203</v>
      </c>
      <c r="B389" s="20"/>
      <c r="C389" s="13"/>
      <c r="D389" s="38"/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20"/>
    </row>
    <row r="390" spans="1:11" x14ac:dyDescent="0.25">
      <c r="A390" s="39">
        <v>44957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44985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v>45016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45046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v>45077</v>
      </c>
      <c r="B394" s="20" t="s">
        <v>205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>
        <v>10</v>
      </c>
      <c r="I394" s="9"/>
      <c r="J394" s="11"/>
      <c r="K394" s="20" t="s">
        <v>210</v>
      </c>
    </row>
    <row r="395" spans="1:11" x14ac:dyDescent="0.25">
      <c r="A395" s="39">
        <v>45107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45138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v>45169</v>
      </c>
      <c r="B397" s="20" t="s">
        <v>66</v>
      </c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>
        <v>2</v>
      </c>
      <c r="I397" s="9"/>
      <c r="J397" s="11"/>
      <c r="K397" s="20" t="s">
        <v>212</v>
      </c>
    </row>
    <row r="398" spans="1:11" x14ac:dyDescent="0.25">
      <c r="A398" s="39">
        <v>45199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25">
      <c r="A399" s="39">
        <v>45230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25">
      <c r="A400" s="39">
        <v>45260</v>
      </c>
      <c r="B400" s="20" t="s">
        <v>50</v>
      </c>
      <c r="C400" s="13"/>
      <c r="D400" s="38">
        <v>5</v>
      </c>
      <c r="E400" s="9"/>
      <c r="F400" s="20"/>
      <c r="G400" s="13"/>
      <c r="H400" s="38"/>
      <c r="I400" s="9"/>
      <c r="J400" s="11"/>
      <c r="K400" s="20" t="s">
        <v>217</v>
      </c>
    </row>
    <row r="401" spans="1:11" x14ac:dyDescent="0.25">
      <c r="A401" s="39"/>
      <c r="B401" s="20" t="s">
        <v>79</v>
      </c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20" t="s">
        <v>218</v>
      </c>
    </row>
    <row r="402" spans="1:11" x14ac:dyDescent="0.25">
      <c r="A402" s="39">
        <v>45291</v>
      </c>
      <c r="B402" s="20"/>
      <c r="C402" s="13"/>
      <c r="D402" s="38"/>
      <c r="E402" s="9"/>
      <c r="F402" s="20"/>
      <c r="G402" s="13"/>
      <c r="H402" s="38"/>
      <c r="I402" s="9"/>
      <c r="J402" s="11"/>
      <c r="K402" s="20"/>
    </row>
    <row r="403" spans="1:11" x14ac:dyDescent="0.25">
      <c r="A403" s="39">
        <v>45322</v>
      </c>
      <c r="B403" s="20"/>
      <c r="C403" s="13"/>
      <c r="D403" s="38"/>
      <c r="E403" s="9"/>
      <c r="F403" s="20"/>
      <c r="G403" s="13"/>
      <c r="H403" s="38"/>
      <c r="I403" s="9"/>
      <c r="J403" s="11"/>
      <c r="K403" s="20"/>
    </row>
    <row r="404" spans="1:11" x14ac:dyDescent="0.25">
      <c r="A404" s="39">
        <v>45351</v>
      </c>
      <c r="B404" s="20"/>
      <c r="C404" s="13"/>
      <c r="D404" s="38"/>
      <c r="E404" s="9"/>
      <c r="F404" s="20"/>
      <c r="G404" s="13"/>
      <c r="H404" s="38"/>
      <c r="I404" s="9"/>
      <c r="J404" s="11"/>
      <c r="K404" s="20"/>
    </row>
    <row r="405" spans="1:11" x14ac:dyDescent="0.25">
      <c r="A405" s="39"/>
      <c r="B405" s="20"/>
      <c r="C405" s="13"/>
      <c r="D405" s="38"/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39"/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/>
      <c r="B407" s="20"/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20"/>
    </row>
    <row r="408" spans="1:11" x14ac:dyDescent="0.25">
      <c r="A408" s="39"/>
      <c r="B408" s="20"/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/>
    </row>
    <row r="409" spans="1:11" x14ac:dyDescent="0.25">
      <c r="A409" s="39"/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1" x14ac:dyDescent="0.25">
      <c r="A410" s="39"/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25">
      <c r="A411" s="39"/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20"/>
    </row>
    <row r="412" spans="1:11" x14ac:dyDescent="0.25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25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25">
      <c r="A414" s="39"/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25">
      <c r="A415" s="39"/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/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25">
      <c r="A417" s="39"/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25">
      <c r="A418" s="39"/>
      <c r="B418" s="20"/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/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25">
      <c r="A420" s="39"/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/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/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25">
      <c r="A423" s="39"/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39"/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/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25">
      <c r="A426" s="39"/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/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25">
      <c r="A428" s="39"/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/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/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/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/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/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39"/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/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/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/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/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/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/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/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/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/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/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/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/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/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/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/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/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/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/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/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/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/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/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/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/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39"/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40"/>
      <c r="B460" s="15"/>
      <c r="C460" s="41"/>
      <c r="D460" s="42"/>
      <c r="E460" s="9"/>
      <c r="F460" s="15"/>
      <c r="G460" s="41" t="str">
        <f>IF(ISBLANK(Table1[[#This Row],[EARNED]]),"",Table1[[#This Row],[EARNED]])</f>
        <v/>
      </c>
      <c r="H460" s="42"/>
      <c r="I460" s="9"/>
      <c r="J460" s="12"/>
      <c r="K4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0.66700000000000004</v>
      </c>
      <c r="B3" s="11">
        <v>0.66700000000000004</v>
      </c>
      <c r="D3" s="11">
        <v>1</v>
      </c>
      <c r="E3" s="11">
        <v>4</v>
      </c>
      <c r="F3" s="11">
        <v>0</v>
      </c>
      <c r="G3" s="44">
        <f>SUMIFS(F7:F14,E7:E14,E3)+SUMIFS(D7:D66,C7:C66,F3)+D3</f>
        <v>1.5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5" t="s">
        <v>38</v>
      </c>
      <c r="J6" s="65"/>
      <c r="K6" s="65"/>
      <c r="L6" s="65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2023-11-07T03:11:51Z</dcterms:modified>
</cp:coreProperties>
</file>