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RE-ENCODE\"/>
    </mc:Choice>
  </mc:AlternateContent>
  <bookViews>
    <workbookView xWindow="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9" i="1" l="1"/>
  <c r="G259" i="1"/>
  <c r="G288" i="1"/>
  <c r="G273" i="1"/>
  <c r="G260" i="1"/>
  <c r="G244" i="1"/>
  <c r="G228" i="1"/>
  <c r="G185" i="1"/>
  <c r="G150" i="1"/>
  <c r="G130" i="1"/>
  <c r="G116" i="1"/>
  <c r="G112" i="1"/>
  <c r="G97" i="1"/>
  <c r="G96" i="1"/>
  <c r="G90" i="1"/>
  <c r="G82" i="1"/>
  <c r="G81" i="1"/>
  <c r="G66" i="1" l="1"/>
  <c r="G53" i="1"/>
  <c r="G52" i="1"/>
  <c r="G50" i="1"/>
  <c r="G46" i="1"/>
  <c r="G45" i="1"/>
  <c r="G37" i="1"/>
  <c r="G35" i="1"/>
  <c r="G34" i="1"/>
  <c r="G29" i="1"/>
  <c r="G25" i="1"/>
  <c r="G18" i="1"/>
  <c r="G19" i="1"/>
  <c r="G13" i="1"/>
  <c r="G14" i="1"/>
  <c r="G15" i="1"/>
  <c r="G16" i="1"/>
  <c r="G17" i="1"/>
  <c r="G20" i="1"/>
  <c r="G21" i="1"/>
  <c r="G22" i="1"/>
  <c r="G23" i="1"/>
  <c r="G24" i="1"/>
  <c r="G26" i="1"/>
  <c r="G27" i="1"/>
  <c r="G28" i="1"/>
  <c r="G30" i="1"/>
  <c r="G31" i="1"/>
  <c r="G32" i="1"/>
  <c r="G33" i="1"/>
  <c r="G36" i="1"/>
  <c r="G38" i="1"/>
  <c r="G39" i="1"/>
  <c r="G40" i="1"/>
  <c r="G41" i="1"/>
  <c r="G42" i="1"/>
  <c r="G43" i="1"/>
  <c r="G44" i="1"/>
  <c r="G47" i="1"/>
  <c r="G48" i="1"/>
  <c r="G49" i="1"/>
  <c r="G51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4" i="1"/>
  <c r="G75" i="1"/>
  <c r="G76" i="1"/>
  <c r="G77" i="1"/>
  <c r="G78" i="1"/>
  <c r="G79" i="1"/>
  <c r="G80" i="1"/>
  <c r="G83" i="1"/>
  <c r="G84" i="1"/>
  <c r="G85" i="1"/>
  <c r="G86" i="1"/>
  <c r="G87" i="1"/>
  <c r="G88" i="1"/>
  <c r="G89" i="1"/>
  <c r="G91" i="1"/>
  <c r="G92" i="1"/>
  <c r="G93" i="1"/>
  <c r="G94" i="1"/>
  <c r="G95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3" i="1"/>
  <c r="G114" i="1"/>
  <c r="G115" i="1"/>
  <c r="G117" i="1"/>
  <c r="G118" i="1"/>
  <c r="G119" i="1"/>
  <c r="G120" i="1"/>
  <c r="G121" i="1"/>
  <c r="G125" i="1"/>
  <c r="G126" i="1"/>
  <c r="G128" i="1"/>
  <c r="G129" i="1"/>
  <c r="G131" i="1"/>
  <c r="G132" i="1"/>
  <c r="G133" i="1"/>
  <c r="G134" i="1"/>
  <c r="G135" i="1"/>
  <c r="G136" i="1"/>
  <c r="G139" i="1"/>
  <c r="G143" i="1"/>
  <c r="G144" i="1"/>
  <c r="G146" i="1"/>
  <c r="G147" i="1"/>
  <c r="G148" i="1"/>
  <c r="G151" i="1"/>
  <c r="G152" i="1"/>
  <c r="G154" i="1"/>
  <c r="G155" i="1"/>
  <c r="G156" i="1"/>
  <c r="G157" i="1"/>
  <c r="G158" i="1"/>
  <c r="G159" i="1"/>
  <c r="G160" i="1"/>
  <c r="G161" i="1"/>
  <c r="G162" i="1"/>
  <c r="G164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80" i="1"/>
  <c r="G184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5" i="1"/>
  <c r="G206" i="1"/>
  <c r="G207" i="1"/>
  <c r="G208" i="1"/>
  <c r="G209" i="1"/>
  <c r="G210" i="1"/>
  <c r="G211" i="1"/>
  <c r="G212" i="1"/>
  <c r="G213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229" i="1"/>
  <c r="G230" i="1"/>
  <c r="G231" i="1"/>
  <c r="G232" i="1"/>
  <c r="G235" i="1"/>
  <c r="G236" i="1"/>
  <c r="G237" i="1"/>
  <c r="G238" i="1"/>
  <c r="G239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9" i="1"/>
  <c r="G290" i="1"/>
  <c r="G293" i="1"/>
  <c r="G294" i="1"/>
  <c r="G295" i="1"/>
  <c r="G296" i="1"/>
  <c r="G297" i="1"/>
  <c r="G298" i="1"/>
  <c r="G299" i="1"/>
  <c r="G300" i="1"/>
  <c r="G301" i="1"/>
  <c r="G302" i="1"/>
  <c r="G303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368" i="1"/>
  <c r="G369" i="1"/>
  <c r="G3" i="3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9" i="1"/>
  <c r="G350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12" i="1"/>
  <c r="G304" i="1"/>
  <c r="G305" i="1"/>
  <c r="G306" i="1"/>
  <c r="G307" i="1"/>
  <c r="G308" i="1"/>
  <c r="G30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<sst xmlns="http://schemas.openxmlformats.org/spreadsheetml/2006/main" count="343" uniqueCount="226">
  <si>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</si>
  <si>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</si>
  <si>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</si>
  <si>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</si>
  <si>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</si>
  <si>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</si>
  <si>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</si>
  <si>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</si>
  <si>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</si>
  <si>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</si>
  <si>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</si>
  <si>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</si>
  <si>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</si>
  <si>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</si>
  <si>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</si>
  <si>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</si>
  <si>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</si>
  <si>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</si>
  <si>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</si>
  <si>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</si>
  <si>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</si>
  <si>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</si>
  <si>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</si>
  <si>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</si>
  <si>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</si>
  <si>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</si>
  <si>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</si>
  <si>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</si>
  <si>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</si>
  <si>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</si>
  <si>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</si>
  <si>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</si>
  <si>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</si>
  <si>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</si>
  <si>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</si>
  <si>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</si>
  <si>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</si>
  <si>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</si>
  <si>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</si>
  <si>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</si>
  <si>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</si>
  <si>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</si>
  <si>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CASTRO, VIVIAN</t>
  </si>
  <si>
    <t>PERMANENT</t>
  </si>
  <si>
    <t>2018</t>
  </si>
  <si>
    <t>FL(5-0-0)</t>
  </si>
  <si>
    <t>2019</t>
  </si>
  <si>
    <t>2020</t>
  </si>
  <si>
    <t>2021</t>
  </si>
  <si>
    <t>VL(10-0-0)</t>
  </si>
  <si>
    <t>SP(3-0-0)</t>
  </si>
  <si>
    <t>VL(5-0-0)</t>
  </si>
  <si>
    <t>SL(3-0-0)</t>
  </si>
  <si>
    <t>6/17-30/2021</t>
  </si>
  <si>
    <t>2022</t>
  </si>
  <si>
    <t>12/21-23/2022</t>
  </si>
  <si>
    <t>VL(6-0-0)</t>
  </si>
  <si>
    <t>11/6-13/2022</t>
  </si>
  <si>
    <t>2023</t>
  </si>
  <si>
    <t>SL(1-0-0)</t>
  </si>
  <si>
    <t>ONT</t>
  </si>
  <si>
    <t>3/20,21,22,23,24/2023</t>
  </si>
  <si>
    <t>1999</t>
  </si>
  <si>
    <t>Leave Transfer from CHO</t>
  </si>
  <si>
    <t>as of July 31, 1999</t>
  </si>
  <si>
    <t>UT(0-0-20)</t>
  </si>
  <si>
    <t>UT(0-0-4)</t>
  </si>
  <si>
    <t>2000</t>
  </si>
  <si>
    <t>UT(0-0-5)</t>
  </si>
  <si>
    <t>VL(4-0-0)</t>
  </si>
  <si>
    <t>12/24,27-29/1999</t>
  </si>
  <si>
    <t>UT(0-0-8)</t>
  </si>
  <si>
    <t>UT(0-0-15)</t>
  </si>
  <si>
    <t>VL(3-0-0)</t>
  </si>
  <si>
    <t>03/20-21/2000</t>
  </si>
  <si>
    <t>SL(2-0-0)</t>
  </si>
  <si>
    <t>04/24,25/2000</t>
  </si>
  <si>
    <t>UT(0-0-6)</t>
  </si>
  <si>
    <t>UT(0-0-10)</t>
  </si>
  <si>
    <t>UT(0-0-3)</t>
  </si>
  <si>
    <t>08/09,11/2000</t>
  </si>
  <si>
    <t>UT(0-0-28)</t>
  </si>
  <si>
    <t>UT(0-0-11)</t>
  </si>
  <si>
    <t>UT(0-0-25)</t>
  </si>
  <si>
    <t>12/26-29/2000</t>
  </si>
  <si>
    <t>UT(0-0-22)</t>
  </si>
  <si>
    <t>2001</t>
  </si>
  <si>
    <t>VL(2-0-0)</t>
  </si>
  <si>
    <t>01/02,03/2001</t>
  </si>
  <si>
    <t>01/19/2001</t>
  </si>
  <si>
    <t>UT(0-0-7)</t>
  </si>
  <si>
    <t>UT(0-0-30)</t>
  </si>
  <si>
    <t>VL(1-0-0)</t>
  </si>
  <si>
    <t>04/18/2001</t>
  </si>
  <si>
    <t>UT(0-2-0)</t>
  </si>
  <si>
    <t>08/15/2001</t>
  </si>
  <si>
    <t>08/20-22/2001</t>
  </si>
  <si>
    <t>UT(0-6-13)</t>
  </si>
  <si>
    <t>SL(13-0-0)</t>
  </si>
  <si>
    <t>10/15-31/2001</t>
  </si>
  <si>
    <t>11/26/2001</t>
  </si>
  <si>
    <t>UT(0-1-10)</t>
  </si>
  <si>
    <t>12/18,20/2001</t>
  </si>
  <si>
    <t>UT(0-0-35)</t>
  </si>
  <si>
    <t>2002</t>
  </si>
  <si>
    <t>UT(0-0-45)</t>
  </si>
  <si>
    <t>12/16,17,20,26,27/2002</t>
  </si>
  <si>
    <t>2003</t>
  </si>
  <si>
    <t>SP(1-0-0)</t>
  </si>
  <si>
    <t>PARENTAL 01/17/2003</t>
  </si>
  <si>
    <t>MATERNITY 01/31/2003-03/31/2003</t>
  </si>
  <si>
    <t>ML(60-0-0)</t>
  </si>
  <si>
    <t>05/30/2003</t>
  </si>
  <si>
    <t>UT(0-0-23)</t>
  </si>
  <si>
    <t>UT(1-0-0)</t>
  </si>
  <si>
    <t>PARENTAL 12/22,23/2003</t>
  </si>
  <si>
    <t>SP(2-0-0)</t>
  </si>
  <si>
    <t>12/17/2003</t>
  </si>
  <si>
    <t>FL(4-0-0)</t>
  </si>
  <si>
    <t>2004</t>
  </si>
  <si>
    <t>06/14-21/2004</t>
  </si>
  <si>
    <t>ENROLLMENT 05/28/2004</t>
  </si>
  <si>
    <t>07/20-22/2004</t>
  </si>
  <si>
    <t>07/23/2004</t>
  </si>
  <si>
    <t>DOMESTIC 11/24/2004</t>
  </si>
  <si>
    <t>PARENTAL 12/28,29/2004</t>
  </si>
  <si>
    <t>2005</t>
  </si>
  <si>
    <t>DOMESTIC 06/10/2005</t>
  </si>
  <si>
    <t>FL(3-0-0)</t>
  </si>
  <si>
    <t>FL(2-0-0)</t>
  </si>
  <si>
    <t>12/27-29/2005</t>
  </si>
  <si>
    <t>2006</t>
  </si>
  <si>
    <t>03/27/2006</t>
  </si>
  <si>
    <t>04/30/2006</t>
  </si>
  <si>
    <t>PARENTAL 06/19-21/2006</t>
  </si>
  <si>
    <t>08/14/2006</t>
  </si>
  <si>
    <t>FILIAL 08/22,23/2006</t>
  </si>
  <si>
    <t>DOMESTIC 08/18/2006</t>
  </si>
  <si>
    <t>08/24-25/2006</t>
  </si>
  <si>
    <t>10/18-20/2006</t>
  </si>
  <si>
    <t>2007</t>
  </si>
  <si>
    <t>UT(0-1-5)</t>
  </si>
  <si>
    <t>UT(0-0-40)</t>
  </si>
  <si>
    <t>06/18/2007</t>
  </si>
  <si>
    <t>DOMESTIC 06/29/2007</t>
  </si>
  <si>
    <t>PERSONAL 07/26,27/2007</t>
  </si>
  <si>
    <t>FL(1-0-0)</t>
  </si>
  <si>
    <t>07/25/2007</t>
  </si>
  <si>
    <t>08/17/2007</t>
  </si>
  <si>
    <t>UT(0-0-46)</t>
  </si>
  <si>
    <t>UT(0-0-59)</t>
  </si>
  <si>
    <t>UT(0-2-25)</t>
  </si>
  <si>
    <t>UT(0-1-0)</t>
  </si>
  <si>
    <t>2008</t>
  </si>
  <si>
    <t>UT(0-1-25)</t>
  </si>
  <si>
    <t>UT(0-1-31)</t>
  </si>
  <si>
    <t>UT(0-2-20)</t>
  </si>
  <si>
    <t>DOMESTIC 07/30,31/2008</t>
  </si>
  <si>
    <t>12/03,10,17/2008</t>
  </si>
  <si>
    <t>11/19,26/2008</t>
  </si>
  <si>
    <t>2009</t>
  </si>
  <si>
    <t>FILIAL 03/11,18/2009</t>
  </si>
  <si>
    <t>11/26/2009</t>
  </si>
  <si>
    <t>FILILAL 12/17/2009</t>
  </si>
  <si>
    <t>12/20/2009</t>
  </si>
  <si>
    <t>2010</t>
  </si>
  <si>
    <t>FILIAL 01/14,21,28/2010</t>
  </si>
  <si>
    <t>02/04,11,24/2010</t>
  </si>
  <si>
    <t>03/04,11/2010</t>
  </si>
  <si>
    <t>03/05,06/2010</t>
  </si>
  <si>
    <t>03/25-28/2010</t>
  </si>
  <si>
    <t>UT(0-0-43)</t>
  </si>
  <si>
    <t>UT(0-2-55)</t>
  </si>
  <si>
    <t>10/21/2010</t>
  </si>
  <si>
    <t>2011</t>
  </si>
  <si>
    <t>VL(17-0-0)</t>
  </si>
  <si>
    <t>VL(18-0-0)</t>
  </si>
  <si>
    <t>STUD(65-0-0)</t>
  </si>
  <si>
    <t>FILILAL 04/18-20/2011</t>
  </si>
  <si>
    <t>04/25-29/2011</t>
  </si>
  <si>
    <t>05/09-31/2011</t>
  </si>
  <si>
    <t>06/08-10,13-30/2011</t>
  </si>
  <si>
    <t>STUDY LEAVE 04/01/2011-06/30/2011</t>
  </si>
  <si>
    <t>07/01,04-07/2011</t>
  </si>
  <si>
    <t>UT(0-0-55)</t>
  </si>
  <si>
    <t>FILIAL 12/25,28,29/2011</t>
  </si>
  <si>
    <t>2012</t>
  </si>
  <si>
    <t>BDAY 05-07/2012</t>
  </si>
  <si>
    <t>07/29,30/2012</t>
  </si>
  <si>
    <t>12/11.16-18/23/2012</t>
  </si>
  <si>
    <t>DOMESTIC 12/24,25/2012</t>
  </si>
  <si>
    <t>2013</t>
  </si>
  <si>
    <t>FL(8-0-0)</t>
  </si>
  <si>
    <t>04/19-30/2013</t>
  </si>
  <si>
    <t>05/09,10,14,15-17/2013</t>
  </si>
  <si>
    <t>DOMESTIC 04/16-18/2013</t>
  </si>
  <si>
    <t>FL(10-0-0)</t>
  </si>
  <si>
    <t>05/20-31/2013</t>
  </si>
  <si>
    <t>SL(4-0-0)</t>
  </si>
  <si>
    <t>09/14-17/2013</t>
  </si>
  <si>
    <t>09/23,24/2013</t>
  </si>
  <si>
    <t>2014</t>
  </si>
  <si>
    <t>UT(2-4-0)</t>
  </si>
  <si>
    <t>UT(1-4-29)</t>
  </si>
  <si>
    <t>UT(1-0-34)</t>
  </si>
  <si>
    <t>FILIAL 12/22,23,29/2014</t>
  </si>
  <si>
    <t>UT(1-4-40)</t>
  </si>
  <si>
    <t>2015</t>
  </si>
  <si>
    <t>DOMESTIC 12/29-31/2015</t>
  </si>
  <si>
    <t>2016</t>
  </si>
  <si>
    <t>12/28-30/2016</t>
  </si>
  <si>
    <t>DOMESTIC 12/31/2016</t>
  </si>
  <si>
    <t>2017</t>
  </si>
  <si>
    <t>FILIAL 01/01,02/2017</t>
  </si>
  <si>
    <t>02/24/2017</t>
  </si>
  <si>
    <t>02/19-21/2017</t>
  </si>
  <si>
    <t>02/22,23/2017</t>
  </si>
  <si>
    <t>10/08,09,12/2017</t>
  </si>
  <si>
    <t>FILIAL 07/01,02,15/2021</t>
  </si>
  <si>
    <t>08/10-14/2021</t>
  </si>
  <si>
    <t>07/01,02,05/2021</t>
  </si>
  <si>
    <t>06/16-30/2022</t>
  </si>
  <si>
    <t>SL(5-0-0)</t>
  </si>
  <si>
    <t>06/1-4/2023</t>
  </si>
  <si>
    <t>8/1-5/2023</t>
  </si>
  <si>
    <t>11/29,30/2023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</si>
</sst>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25"/>
  <sheetViews>
    <sheetView tabSelected="1" zoomScale="88" zoomScaleNormal="88" workbookViewId="0">
      <pane ySplit="3210" topLeftCell="A364" activePane="bottomLeft"/>
      <selection activeCell="B4" sqref="B4:C4"/>
      <selection pane="bottomLeft" activeCell="K381" sqref="K3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60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229.858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380.5</v>
      </c>
      <c r="J9" s="11"/>
      <c r="K9" s="20"/>
    </row>
    <row r="10" spans="1:11" x14ac:dyDescent="0.25">
      <c r="A10" s="23"/>
      <c r="B10" s="51" t="s">
        <v>63</v>
      </c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/>
      <c r="B11" s="20" t="s">
        <v>64</v>
      </c>
      <c r="C11" s="13"/>
      <c r="D11" s="39"/>
      <c r="E11" s="13"/>
      <c r="F11" s="20"/>
      <c r="G11" s="13"/>
      <c r="H11" s="39"/>
      <c r="I11" s="13"/>
      <c r="J11" s="11"/>
      <c r="K11" s="20"/>
    </row>
    <row r="12" spans="1:11" x14ac:dyDescent="0.25">
      <c r="A12" s="48" t="s">
        <v>62</v>
      </c>
      <c r="B12" s="20"/>
      <c r="C12" s="13"/>
      <c r="D12" s="39"/>
      <c r="E12" s="34" t="s">
        <v>32</v>
      </c>
      <c r="F12" s="20"/>
      <c r="G12" s="13" t="str">
        <f>IF(ISBLANK(Table1[[#This Row],[EARNED]]),"",Table1[[#This Row],[EARNED]])</f>
        <v/>
      </c>
      <c r="H12" s="39"/>
      <c r="I12" s="34" t="s">
        <v>32</v>
      </c>
      <c r="J12" s="11"/>
      <c r="K12" s="20"/>
    </row>
    <row r="13" spans="1:11" x14ac:dyDescent="0.25">
      <c r="A13" s="23">
        <v>36403</v>
      </c>
      <c r="B13" s="20" t="s">
        <v>65</v>
      </c>
      <c r="C13" s="13">
        <v>1.25</v>
      </c>
      <c r="D13" s="39">
        <v>4.2000000000000003E-2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23">
        <v>36433</v>
      </c>
      <c r="B14" s="20" t="s">
        <v>66</v>
      </c>
      <c r="C14" s="13">
        <v>1.25</v>
      </c>
      <c r="D14" s="39">
        <v>8.0000000000000002E-3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23">
        <v>36464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23">
        <v>36494</v>
      </c>
      <c r="B16" s="20" t="s">
        <v>68</v>
      </c>
      <c r="C16" s="13">
        <v>1.25</v>
      </c>
      <c r="D16" s="39">
        <v>0.01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23">
        <v>36525</v>
      </c>
      <c r="B17" s="20" t="s">
        <v>69</v>
      </c>
      <c r="C17" s="13">
        <v>1.25</v>
      </c>
      <c r="D17" s="39">
        <v>4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 t="s">
        <v>70</v>
      </c>
    </row>
    <row r="18" spans="1:11" x14ac:dyDescent="0.25">
      <c r="A18" s="23"/>
      <c r="B18" s="20" t="s">
        <v>71</v>
      </c>
      <c r="C18" s="13"/>
      <c r="D18" s="39">
        <v>1.7000000000000001E-2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/>
    </row>
    <row r="19" spans="1:11" x14ac:dyDescent="0.25">
      <c r="A19" s="48" t="s">
        <v>67</v>
      </c>
      <c r="B19" s="20"/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25">
      <c r="A20" s="23">
        <v>36556</v>
      </c>
      <c r="B20" s="20" t="s">
        <v>72</v>
      </c>
      <c r="C20" s="13">
        <v>1.25</v>
      </c>
      <c r="D20" s="39">
        <v>3.1000000000000014E-2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>
        <v>36585</v>
      </c>
      <c r="B21" s="20" t="s">
        <v>71</v>
      </c>
      <c r="C21" s="13">
        <v>1.25</v>
      </c>
      <c r="D21" s="39">
        <v>1.7000000000000001E-2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23">
        <v>36616</v>
      </c>
      <c r="B22" s="20" t="s">
        <v>73</v>
      </c>
      <c r="C22" s="13">
        <v>1.25</v>
      </c>
      <c r="D22" s="39">
        <v>3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 t="s">
        <v>74</v>
      </c>
    </row>
    <row r="23" spans="1:11" x14ac:dyDescent="0.25">
      <c r="A23" s="23">
        <v>36646</v>
      </c>
      <c r="B23" s="20" t="s">
        <v>75</v>
      </c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>
        <v>2</v>
      </c>
      <c r="I23" s="34"/>
      <c r="J23" s="11"/>
      <c r="K23" s="20" t="s">
        <v>76</v>
      </c>
    </row>
    <row r="24" spans="1:11" x14ac:dyDescent="0.25">
      <c r="A24" s="23">
        <v>36677</v>
      </c>
      <c r="B24" s="20" t="s">
        <v>59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1</v>
      </c>
      <c r="I24" s="34"/>
      <c r="J24" s="11"/>
      <c r="K24" s="49">
        <v>36651</v>
      </c>
    </row>
    <row r="25" spans="1:11" x14ac:dyDescent="0.25">
      <c r="A25" s="23"/>
      <c r="B25" s="20" t="s">
        <v>77</v>
      </c>
      <c r="C25" s="13"/>
      <c r="D25" s="39">
        <v>1.2E-2</v>
      </c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/>
    </row>
    <row r="26" spans="1:11" x14ac:dyDescent="0.25">
      <c r="A26" s="23">
        <v>36707</v>
      </c>
      <c r="B26" s="20" t="s">
        <v>78</v>
      </c>
      <c r="C26" s="13">
        <v>1.25</v>
      </c>
      <c r="D26" s="39">
        <v>2.1000000000000005E-2</v>
      </c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23">
        <v>36738</v>
      </c>
      <c r="B27" s="20" t="s">
        <v>79</v>
      </c>
      <c r="C27" s="13">
        <v>1.25</v>
      </c>
      <c r="D27" s="39">
        <v>6.0000000000000001E-3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23">
        <v>36769</v>
      </c>
      <c r="B28" s="20" t="s">
        <v>75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2</v>
      </c>
      <c r="I28" s="34"/>
      <c r="J28" s="11"/>
      <c r="K28" s="20" t="s">
        <v>80</v>
      </c>
    </row>
    <row r="29" spans="1:11" x14ac:dyDescent="0.25">
      <c r="A29" s="23"/>
      <c r="B29" s="20" t="s">
        <v>81</v>
      </c>
      <c r="C29" s="13"/>
      <c r="D29" s="39">
        <v>5.8000000000000017E-2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20"/>
    </row>
    <row r="30" spans="1:11" x14ac:dyDescent="0.25">
      <c r="A30" s="23">
        <v>36799</v>
      </c>
      <c r="B30" s="20" t="s">
        <v>82</v>
      </c>
      <c r="C30" s="13">
        <v>1.25</v>
      </c>
      <c r="D30" s="39">
        <v>2.3E-2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v>36830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23">
        <v>36860</v>
      </c>
      <c r="B32" s="20" t="s">
        <v>83</v>
      </c>
      <c r="C32" s="13">
        <v>1.25</v>
      </c>
      <c r="D32" s="39">
        <v>5.2000000000000011E-2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23">
        <v>36891</v>
      </c>
      <c r="B33" s="20" t="s">
        <v>69</v>
      </c>
      <c r="C33" s="13">
        <v>1.25</v>
      </c>
      <c r="D33" s="39">
        <v>4</v>
      </c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 t="s">
        <v>84</v>
      </c>
    </row>
    <row r="34" spans="1:11" x14ac:dyDescent="0.25">
      <c r="A34" s="23"/>
      <c r="B34" s="20" t="s">
        <v>85</v>
      </c>
      <c r="C34" s="13"/>
      <c r="D34" s="39">
        <v>4.6000000000000006E-2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/>
    </row>
    <row r="35" spans="1:11" x14ac:dyDescent="0.25">
      <c r="A35" s="48" t="s">
        <v>86</v>
      </c>
      <c r="B35" s="20"/>
      <c r="C35" s="13"/>
      <c r="D35" s="39"/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23">
        <v>36922</v>
      </c>
      <c r="B36" s="20" t="s">
        <v>87</v>
      </c>
      <c r="C36" s="13">
        <v>1.25</v>
      </c>
      <c r="D36" s="39">
        <v>2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 t="s">
        <v>88</v>
      </c>
    </row>
    <row r="37" spans="1:11" x14ac:dyDescent="0.25">
      <c r="A37" s="23"/>
      <c r="B37" s="20" t="s">
        <v>59</v>
      </c>
      <c r="C37" s="13"/>
      <c r="D37" s="39"/>
      <c r="E37" s="34"/>
      <c r="F37" s="20"/>
      <c r="G37" s="13" t="str">
        <f>IF(ISBLANK(Table1[[#This Row],[EARNED]]),"",Table1[[#This Row],[EARNED]])</f>
        <v/>
      </c>
      <c r="H37" s="39">
        <v>1</v>
      </c>
      <c r="I37" s="34"/>
      <c r="J37" s="11"/>
      <c r="K37" s="20" t="s">
        <v>89</v>
      </c>
    </row>
    <row r="38" spans="1:11" x14ac:dyDescent="0.25">
      <c r="A38" s="23">
        <v>36950</v>
      </c>
      <c r="B38" s="20" t="s">
        <v>90</v>
      </c>
      <c r="C38" s="13">
        <v>1.25</v>
      </c>
      <c r="D38" s="39">
        <v>1.4999999999999999E-2</v>
      </c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23">
        <v>36981</v>
      </c>
      <c r="B39" s="20" t="s">
        <v>91</v>
      </c>
      <c r="C39" s="13">
        <v>1.25</v>
      </c>
      <c r="D39" s="39">
        <v>6.200000000000002E-2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23">
        <v>37011</v>
      </c>
      <c r="B40" s="20" t="s">
        <v>92</v>
      </c>
      <c r="C40" s="13">
        <v>1.25</v>
      </c>
      <c r="D40" s="39">
        <v>1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 t="s">
        <v>93</v>
      </c>
    </row>
    <row r="41" spans="1:11" x14ac:dyDescent="0.25">
      <c r="A41" s="23">
        <v>37042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23">
        <v>37072</v>
      </c>
      <c r="B42" s="20" t="s">
        <v>94</v>
      </c>
      <c r="C42" s="13">
        <v>1.25</v>
      </c>
      <c r="D42" s="39">
        <v>0.25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23">
        <v>37103</v>
      </c>
      <c r="B43" s="20" t="s">
        <v>78</v>
      </c>
      <c r="C43" s="13">
        <v>1.25</v>
      </c>
      <c r="D43" s="39">
        <v>2.1000000000000005E-2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23">
        <v>37134</v>
      </c>
      <c r="B44" s="20" t="s">
        <v>92</v>
      </c>
      <c r="C44" s="13">
        <v>1.25</v>
      </c>
      <c r="D44" s="39">
        <v>1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 t="s">
        <v>95</v>
      </c>
    </row>
    <row r="45" spans="1:11" x14ac:dyDescent="0.25">
      <c r="A45" s="23"/>
      <c r="B45" s="20" t="s">
        <v>52</v>
      </c>
      <c r="C45" s="13"/>
      <c r="D45" s="39"/>
      <c r="E45" s="34"/>
      <c r="F45" s="20"/>
      <c r="G45" s="13" t="str">
        <f>IF(ISBLANK(Table1[[#This Row],[EARNED]]),"",Table1[[#This Row],[EARNED]])</f>
        <v/>
      </c>
      <c r="H45" s="39">
        <v>3</v>
      </c>
      <c r="I45" s="34"/>
      <c r="J45" s="11"/>
      <c r="K45" s="20" t="s">
        <v>96</v>
      </c>
    </row>
    <row r="46" spans="1:11" x14ac:dyDescent="0.25">
      <c r="A46" s="23"/>
      <c r="B46" s="20" t="s">
        <v>97</v>
      </c>
      <c r="C46" s="13"/>
      <c r="D46" s="39">
        <v>0.77700000000000002</v>
      </c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/>
    </row>
    <row r="47" spans="1:11" x14ac:dyDescent="0.25">
      <c r="A47" s="23">
        <v>37164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23">
        <v>37195</v>
      </c>
      <c r="B48" s="20" t="s">
        <v>98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13</v>
      </c>
      <c r="I48" s="34"/>
      <c r="J48" s="11"/>
      <c r="K48" s="20" t="s">
        <v>99</v>
      </c>
    </row>
    <row r="49" spans="1:11" x14ac:dyDescent="0.25">
      <c r="A49" s="23">
        <v>37225</v>
      </c>
      <c r="B49" s="20" t="s">
        <v>92</v>
      </c>
      <c r="C49" s="13">
        <v>1.25</v>
      </c>
      <c r="D49" s="39">
        <v>1</v>
      </c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 t="s">
        <v>100</v>
      </c>
    </row>
    <row r="50" spans="1:11" x14ac:dyDescent="0.25">
      <c r="A50" s="23"/>
      <c r="B50" s="20" t="s">
        <v>101</v>
      </c>
      <c r="C50" s="13"/>
      <c r="D50" s="39">
        <v>0.14600000000000002</v>
      </c>
      <c r="E50" s="34"/>
      <c r="F50" s="20"/>
      <c r="G50" s="13" t="str">
        <f>IF(ISBLANK(Table1[[#This Row],[EARNED]]),"",Table1[[#This Row],[EARNED]])</f>
        <v/>
      </c>
      <c r="H50" s="39"/>
      <c r="I50" s="34"/>
      <c r="J50" s="11"/>
      <c r="K50" s="20"/>
    </row>
    <row r="51" spans="1:11" x14ac:dyDescent="0.25">
      <c r="A51" s="23">
        <v>37256</v>
      </c>
      <c r="B51" s="20" t="s">
        <v>87</v>
      </c>
      <c r="C51" s="13">
        <v>1.25</v>
      </c>
      <c r="D51" s="39">
        <v>2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 t="s">
        <v>102</v>
      </c>
    </row>
    <row r="52" spans="1:11" x14ac:dyDescent="0.25">
      <c r="A52" s="23"/>
      <c r="B52" s="20" t="s">
        <v>103</v>
      </c>
      <c r="C52" s="13"/>
      <c r="D52" s="39">
        <v>7.3000000000000009E-2</v>
      </c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20"/>
    </row>
    <row r="53" spans="1:11" x14ac:dyDescent="0.25">
      <c r="A53" s="48" t="s">
        <v>104</v>
      </c>
      <c r="B53" s="20"/>
      <c r="C53" s="13"/>
      <c r="D53" s="39"/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25">
      <c r="A54" s="23">
        <v>37287</v>
      </c>
      <c r="B54" s="20" t="s">
        <v>72</v>
      </c>
      <c r="C54" s="13">
        <v>1.25</v>
      </c>
      <c r="D54" s="39">
        <v>3.1000000000000014E-2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23">
        <v>37315</v>
      </c>
      <c r="B55" s="20" t="s">
        <v>78</v>
      </c>
      <c r="C55" s="13">
        <v>1.25</v>
      </c>
      <c r="D55" s="39">
        <v>2.1000000000000005E-2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23">
        <v>37346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23">
        <v>37376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23">
        <v>37407</v>
      </c>
      <c r="B58" s="20" t="s">
        <v>105</v>
      </c>
      <c r="C58" s="13">
        <v>1.25</v>
      </c>
      <c r="D58" s="39">
        <v>9.4E-2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23">
        <v>37437</v>
      </c>
      <c r="B59" s="20" t="s">
        <v>72</v>
      </c>
      <c r="C59" s="13">
        <v>1.25</v>
      </c>
      <c r="D59" s="39">
        <v>3.1000000000000014E-2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23">
        <v>37468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23">
        <v>37499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23">
        <v>37529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23">
        <v>37560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23">
        <v>37590</v>
      </c>
      <c r="B64" s="20" t="s">
        <v>51</v>
      </c>
      <c r="C64" s="13">
        <v>1.25</v>
      </c>
      <c r="D64" s="39">
        <v>5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 t="s">
        <v>106</v>
      </c>
    </row>
    <row r="65" spans="1:11" x14ac:dyDescent="0.25">
      <c r="A65" s="23">
        <v>37621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48" t="s">
        <v>107</v>
      </c>
      <c r="B66" s="20"/>
      <c r="C66" s="13"/>
      <c r="D66" s="39"/>
      <c r="E66" s="34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23">
        <v>37652</v>
      </c>
      <c r="B67" s="20" t="s">
        <v>108</v>
      </c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 t="s">
        <v>109</v>
      </c>
    </row>
    <row r="68" spans="1:11" x14ac:dyDescent="0.25">
      <c r="A68" s="23">
        <v>37680</v>
      </c>
      <c r="B68" s="20" t="s">
        <v>111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50" t="s">
        <v>110</v>
      </c>
    </row>
    <row r="69" spans="1:11" x14ac:dyDescent="0.25">
      <c r="A69" s="23">
        <v>37711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23">
        <v>37741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23">
        <v>37772</v>
      </c>
      <c r="B71" s="20" t="s">
        <v>59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>
        <v>1</v>
      </c>
      <c r="I71" s="34"/>
      <c r="J71" s="11"/>
      <c r="K71" s="49">
        <v>37807</v>
      </c>
    </row>
    <row r="72" spans="1:11" x14ac:dyDescent="0.25">
      <c r="A72" s="23"/>
      <c r="B72" s="20" t="s">
        <v>59</v>
      </c>
      <c r="C72" s="13"/>
      <c r="D72" s="39"/>
      <c r="E72" s="34"/>
      <c r="F72" s="20"/>
      <c r="G72" s="13"/>
      <c r="H72" s="39">
        <v>1</v>
      </c>
      <c r="I72" s="34"/>
      <c r="J72" s="11"/>
      <c r="K72" s="20" t="s">
        <v>112</v>
      </c>
    </row>
    <row r="73" spans="1:11" x14ac:dyDescent="0.25">
      <c r="A73" s="23"/>
      <c r="B73" s="20" t="s">
        <v>65</v>
      </c>
      <c r="C73" s="13"/>
      <c r="D73" s="39">
        <v>4.2000000000000003E-2</v>
      </c>
      <c r="E73" s="34"/>
      <c r="F73" s="20"/>
      <c r="G73" s="13"/>
      <c r="H73" s="39"/>
      <c r="I73" s="34"/>
      <c r="J73" s="11"/>
      <c r="K73" s="49"/>
    </row>
    <row r="74" spans="1:11" x14ac:dyDescent="0.25">
      <c r="A74" s="23">
        <v>37802</v>
      </c>
      <c r="B74" s="20" t="s">
        <v>113</v>
      </c>
      <c r="C74" s="13">
        <v>1.25</v>
      </c>
      <c r="D74" s="39">
        <v>4.8000000000000008E-2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23">
        <v>37833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23">
        <v>37864</v>
      </c>
      <c r="B76" s="20" t="s">
        <v>114</v>
      </c>
      <c r="C76" s="13">
        <v>1.25</v>
      </c>
      <c r="D76" s="39">
        <v>1</v>
      </c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23">
        <v>37894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23">
        <v>37925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23">
        <v>37955</v>
      </c>
      <c r="B79" s="20" t="s">
        <v>116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 t="s">
        <v>115</v>
      </c>
    </row>
    <row r="80" spans="1:11" x14ac:dyDescent="0.25">
      <c r="A80" s="23">
        <v>37986</v>
      </c>
      <c r="B80" s="20" t="s">
        <v>59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20" t="s">
        <v>117</v>
      </c>
    </row>
    <row r="81" spans="1:11" x14ac:dyDescent="0.25">
      <c r="A81" s="23"/>
      <c r="B81" s="20" t="s">
        <v>45</v>
      </c>
      <c r="C81" s="13"/>
      <c r="D81" s="39">
        <v>5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25">
      <c r="A82" s="48" t="s">
        <v>119</v>
      </c>
      <c r="B82" s="20"/>
      <c r="C82" s="13"/>
      <c r="D82" s="39"/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25">
      <c r="A83" s="23">
        <v>38017</v>
      </c>
      <c r="B83" s="20" t="s">
        <v>78</v>
      </c>
      <c r="C83" s="13">
        <v>1.25</v>
      </c>
      <c r="D83" s="39">
        <v>2.1000000000000005E-2</v>
      </c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23">
        <v>38046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23">
        <v>38077</v>
      </c>
      <c r="B85" s="20" t="s">
        <v>108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 t="s">
        <v>121</v>
      </c>
    </row>
    <row r="86" spans="1:11" x14ac:dyDescent="0.25">
      <c r="A86" s="23">
        <v>38107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23">
        <v>38138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23">
        <v>38168</v>
      </c>
      <c r="B88" s="20" t="s">
        <v>56</v>
      </c>
      <c r="C88" s="13">
        <v>1.25</v>
      </c>
      <c r="D88" s="39">
        <v>6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 t="s">
        <v>120</v>
      </c>
    </row>
    <row r="89" spans="1:11" x14ac:dyDescent="0.25">
      <c r="A89" s="23">
        <v>38199</v>
      </c>
      <c r="B89" s="20" t="s">
        <v>73</v>
      </c>
      <c r="C89" s="13">
        <v>1.25</v>
      </c>
      <c r="D89" s="39">
        <v>3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 t="s">
        <v>122</v>
      </c>
    </row>
    <row r="90" spans="1:11" x14ac:dyDescent="0.25">
      <c r="A90" s="23"/>
      <c r="B90" s="20" t="s">
        <v>59</v>
      </c>
      <c r="C90" s="13"/>
      <c r="D90" s="39"/>
      <c r="E90" s="34"/>
      <c r="F90" s="20"/>
      <c r="G90" s="13" t="str">
        <f>IF(ISBLANK(Table1[[#This Row],[EARNED]]),"",Table1[[#This Row],[EARNED]])</f>
        <v/>
      </c>
      <c r="H90" s="39">
        <v>1</v>
      </c>
      <c r="I90" s="34"/>
      <c r="J90" s="11"/>
      <c r="K90" s="20" t="s">
        <v>123</v>
      </c>
    </row>
    <row r="91" spans="1:11" x14ac:dyDescent="0.25">
      <c r="A91" s="23">
        <v>38230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23">
        <v>38260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23">
        <v>38291</v>
      </c>
      <c r="B93" s="20" t="s">
        <v>108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 t="s">
        <v>124</v>
      </c>
    </row>
    <row r="94" spans="1:11" x14ac:dyDescent="0.25">
      <c r="A94" s="23">
        <v>38321</v>
      </c>
      <c r="B94" s="20" t="s">
        <v>65</v>
      </c>
      <c r="C94" s="13">
        <v>1.25</v>
      </c>
      <c r="D94" s="39">
        <v>4.2000000000000003E-2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23">
        <v>38352</v>
      </c>
      <c r="B95" s="20" t="s">
        <v>116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125</v>
      </c>
    </row>
    <row r="96" spans="1:11" x14ac:dyDescent="0.25">
      <c r="A96" s="23"/>
      <c r="B96" s="20" t="s">
        <v>78</v>
      </c>
      <c r="C96" s="13"/>
      <c r="D96" s="39">
        <v>2.1000000000000005E-2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20"/>
    </row>
    <row r="97" spans="1:11" x14ac:dyDescent="0.25">
      <c r="A97" s="48" t="s">
        <v>126</v>
      </c>
      <c r="B97" s="20"/>
      <c r="C97" s="13"/>
      <c r="D97" s="39"/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20"/>
    </row>
    <row r="98" spans="1:11" x14ac:dyDescent="0.25">
      <c r="A98" s="23">
        <v>38383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23">
        <v>38411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23">
        <v>38442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23">
        <v>38472</v>
      </c>
      <c r="B101" s="20" t="s">
        <v>90</v>
      </c>
      <c r="C101" s="13">
        <v>1.25</v>
      </c>
      <c r="D101" s="39">
        <v>1.4999999999999999E-2</v>
      </c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23">
        <v>38503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23">
        <v>38533</v>
      </c>
      <c r="B103" s="20" t="s">
        <v>108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127</v>
      </c>
    </row>
    <row r="104" spans="1:11" x14ac:dyDescent="0.25">
      <c r="A104" s="23">
        <v>38564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23">
        <v>38595</v>
      </c>
      <c r="B105" s="20" t="s">
        <v>78</v>
      </c>
      <c r="C105" s="13">
        <v>1.25</v>
      </c>
      <c r="D105" s="39">
        <v>2.1000000000000001E-2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23">
        <v>38625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23">
        <v>38656</v>
      </c>
      <c r="B107" s="20" t="s">
        <v>59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1</v>
      </c>
      <c r="I107" s="34"/>
      <c r="J107" s="11"/>
      <c r="K107" s="49">
        <v>38513</v>
      </c>
    </row>
    <row r="108" spans="1:11" x14ac:dyDescent="0.25">
      <c r="A108" s="23">
        <v>38686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23">
        <v>38717</v>
      </c>
      <c r="B109" s="20" t="s">
        <v>128</v>
      </c>
      <c r="C109" s="13">
        <v>1.25</v>
      </c>
      <c r="D109" s="39">
        <v>3</v>
      </c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 t="s">
        <v>130</v>
      </c>
    </row>
    <row r="110" spans="1:11" x14ac:dyDescent="0.25">
      <c r="A110" s="23"/>
      <c r="B110" s="20" t="s">
        <v>78</v>
      </c>
      <c r="C110" s="13"/>
      <c r="D110" s="39">
        <v>2.1000000000000001E-2</v>
      </c>
      <c r="E110" s="34"/>
      <c r="F110" s="20"/>
      <c r="G110" s="13"/>
      <c r="H110" s="39"/>
      <c r="I110" s="34"/>
      <c r="J110" s="11"/>
      <c r="K110" s="20"/>
    </row>
    <row r="111" spans="1:11" x14ac:dyDescent="0.25">
      <c r="A111" s="23"/>
      <c r="B111" s="20" t="s">
        <v>129</v>
      </c>
      <c r="C111" s="13"/>
      <c r="D111" s="39">
        <v>2</v>
      </c>
      <c r="E111" s="34"/>
      <c r="F111" s="20"/>
      <c r="G111" s="13"/>
      <c r="H111" s="39"/>
      <c r="I111" s="34"/>
      <c r="J111" s="11"/>
      <c r="K111" s="20"/>
    </row>
    <row r="112" spans="1:11" x14ac:dyDescent="0.25">
      <c r="A112" s="48" t="s">
        <v>131</v>
      </c>
      <c r="B112" s="20"/>
      <c r="C112" s="13"/>
      <c r="D112" s="39"/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25">
      <c r="A113" s="23">
        <v>38748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23">
        <v>38776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23">
        <v>38807</v>
      </c>
      <c r="B115" s="20" t="s">
        <v>59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 t="s">
        <v>132</v>
      </c>
    </row>
    <row r="116" spans="1:11" x14ac:dyDescent="0.25">
      <c r="A116" s="23"/>
      <c r="B116" s="20" t="s">
        <v>68</v>
      </c>
      <c r="C116" s="13"/>
      <c r="D116" s="39">
        <v>0.01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23">
        <v>38837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23">
        <v>38868</v>
      </c>
      <c r="B118" s="20" t="s">
        <v>59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>
        <v>1</v>
      </c>
      <c r="I118" s="34"/>
      <c r="J118" s="11"/>
      <c r="K118" s="20" t="s">
        <v>133</v>
      </c>
    </row>
    <row r="119" spans="1:11" x14ac:dyDescent="0.25">
      <c r="A119" s="23">
        <v>38898</v>
      </c>
      <c r="B119" s="20" t="s">
        <v>50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134</v>
      </c>
    </row>
    <row r="120" spans="1:11" x14ac:dyDescent="0.25">
      <c r="A120" s="23">
        <v>38929</v>
      </c>
      <c r="B120" s="20" t="s">
        <v>78</v>
      </c>
      <c r="C120" s="13">
        <v>1.25</v>
      </c>
      <c r="D120" s="39">
        <v>2.1000000000000001E-2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23">
        <v>38960</v>
      </c>
      <c r="B121" s="20" t="s">
        <v>59</v>
      </c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>
        <v>1</v>
      </c>
      <c r="I121" s="34"/>
      <c r="J121" s="11"/>
      <c r="K121" s="20" t="s">
        <v>135</v>
      </c>
    </row>
    <row r="122" spans="1:11" x14ac:dyDescent="0.25">
      <c r="A122" s="23"/>
      <c r="B122" s="20" t="s">
        <v>116</v>
      </c>
      <c r="C122" s="13"/>
      <c r="D122" s="39"/>
      <c r="E122" s="34"/>
      <c r="F122" s="20"/>
      <c r="G122" s="13"/>
      <c r="H122" s="39"/>
      <c r="I122" s="34"/>
      <c r="J122" s="11"/>
      <c r="K122" s="20" t="s">
        <v>136</v>
      </c>
    </row>
    <row r="123" spans="1:11" x14ac:dyDescent="0.25">
      <c r="A123" s="23"/>
      <c r="B123" s="20" t="s">
        <v>108</v>
      </c>
      <c r="C123" s="13"/>
      <c r="D123" s="39"/>
      <c r="E123" s="34"/>
      <c r="F123" s="20"/>
      <c r="G123" s="13"/>
      <c r="H123" s="39"/>
      <c r="I123" s="34"/>
      <c r="J123" s="11"/>
      <c r="K123" s="20" t="s">
        <v>137</v>
      </c>
    </row>
    <row r="124" spans="1:11" x14ac:dyDescent="0.25">
      <c r="A124" s="23"/>
      <c r="B124" s="20" t="s">
        <v>129</v>
      </c>
      <c r="C124" s="13"/>
      <c r="D124" s="39">
        <v>2</v>
      </c>
      <c r="E124" s="34"/>
      <c r="F124" s="20"/>
      <c r="G124" s="13"/>
      <c r="H124" s="39"/>
      <c r="I124" s="34"/>
      <c r="J124" s="11"/>
      <c r="K124" s="20" t="s">
        <v>138</v>
      </c>
    </row>
    <row r="125" spans="1:11" x14ac:dyDescent="0.25">
      <c r="A125" s="23">
        <v>38990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23">
        <v>39021</v>
      </c>
      <c r="B126" s="20" t="s">
        <v>128</v>
      </c>
      <c r="C126" s="13">
        <v>1.25</v>
      </c>
      <c r="D126" s="39">
        <v>3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 t="s">
        <v>139</v>
      </c>
    </row>
    <row r="127" spans="1:11" x14ac:dyDescent="0.25">
      <c r="A127" s="23"/>
      <c r="B127" s="20" t="s">
        <v>78</v>
      </c>
      <c r="C127" s="13"/>
      <c r="D127" s="39">
        <v>2.1000000000000001E-2</v>
      </c>
      <c r="E127" s="34"/>
      <c r="F127" s="20"/>
      <c r="G127" s="13"/>
      <c r="H127" s="39"/>
      <c r="I127" s="34"/>
      <c r="J127" s="11"/>
      <c r="K127" s="20"/>
    </row>
    <row r="128" spans="1:11" x14ac:dyDescent="0.25">
      <c r="A128" s="23">
        <v>39051</v>
      </c>
      <c r="B128" s="20" t="s">
        <v>72</v>
      </c>
      <c r="C128" s="13">
        <v>1.25</v>
      </c>
      <c r="D128" s="39">
        <v>3.1000000000000014E-2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v>39082</v>
      </c>
      <c r="B129" s="20" t="s">
        <v>91</v>
      </c>
      <c r="C129" s="13">
        <v>1.25</v>
      </c>
      <c r="D129" s="39">
        <v>6.200000000000002E-2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8" t="s">
        <v>140</v>
      </c>
      <c r="B130" s="20"/>
      <c r="C130" s="13"/>
      <c r="D130" s="39"/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23">
        <v>39113</v>
      </c>
      <c r="B131" s="20" t="s">
        <v>141</v>
      </c>
      <c r="C131" s="13">
        <v>1.25</v>
      </c>
      <c r="D131" s="39">
        <v>0.13500000000000001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23">
        <v>39141</v>
      </c>
      <c r="B132" s="20" t="s">
        <v>101</v>
      </c>
      <c r="C132" s="13">
        <v>1.25</v>
      </c>
      <c r="D132" s="39">
        <v>0.14600000000000002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23">
        <v>39172</v>
      </c>
      <c r="B133" s="20" t="s">
        <v>142</v>
      </c>
      <c r="C133" s="13">
        <v>1.25</v>
      </c>
      <c r="D133" s="39">
        <v>8.3000000000000018E-2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23">
        <v>39202</v>
      </c>
      <c r="B134" s="20" t="s">
        <v>91</v>
      </c>
      <c r="C134" s="13">
        <v>1.25</v>
      </c>
      <c r="D134" s="39">
        <v>6.200000000000002E-2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23">
        <v>39233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23">
        <v>39263</v>
      </c>
      <c r="B136" s="20" t="s">
        <v>59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1</v>
      </c>
      <c r="I136" s="34"/>
      <c r="J136" s="11"/>
      <c r="K136" s="20" t="s">
        <v>143</v>
      </c>
    </row>
    <row r="137" spans="1:11" x14ac:dyDescent="0.25">
      <c r="A137" s="23"/>
      <c r="B137" s="20" t="s">
        <v>108</v>
      </c>
      <c r="C137" s="13"/>
      <c r="D137" s="39"/>
      <c r="E137" s="34"/>
      <c r="F137" s="20"/>
      <c r="G137" s="13"/>
      <c r="H137" s="39"/>
      <c r="I137" s="34"/>
      <c r="J137" s="11"/>
      <c r="K137" s="20" t="s">
        <v>144</v>
      </c>
    </row>
    <row r="138" spans="1:11" x14ac:dyDescent="0.25">
      <c r="A138" s="23"/>
      <c r="B138" s="20" t="s">
        <v>91</v>
      </c>
      <c r="C138" s="13"/>
      <c r="D138" s="39">
        <v>6.2E-2</v>
      </c>
      <c r="E138" s="34"/>
      <c r="F138" s="20"/>
      <c r="G138" s="13"/>
      <c r="H138" s="39"/>
      <c r="I138" s="34"/>
      <c r="J138" s="11"/>
      <c r="K138" s="20"/>
    </row>
    <row r="139" spans="1:11" x14ac:dyDescent="0.25">
      <c r="A139" s="23">
        <v>39294</v>
      </c>
      <c r="B139" s="20" t="s">
        <v>116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 t="s">
        <v>145</v>
      </c>
    </row>
    <row r="140" spans="1:11" x14ac:dyDescent="0.25">
      <c r="A140" s="23"/>
      <c r="B140" s="20" t="s">
        <v>146</v>
      </c>
      <c r="C140" s="13"/>
      <c r="D140" s="39">
        <v>1</v>
      </c>
      <c r="E140" s="34"/>
      <c r="F140" s="20"/>
      <c r="G140" s="13"/>
      <c r="H140" s="39"/>
      <c r="I140" s="34"/>
      <c r="J140" s="11"/>
      <c r="K140" s="20" t="s">
        <v>147</v>
      </c>
    </row>
    <row r="141" spans="1:11" x14ac:dyDescent="0.25">
      <c r="A141" s="23"/>
      <c r="B141" s="20" t="s">
        <v>149</v>
      </c>
      <c r="C141" s="13"/>
      <c r="D141" s="39">
        <v>9.6000000000000002E-2</v>
      </c>
      <c r="E141" s="34"/>
      <c r="F141" s="20"/>
      <c r="G141" s="13"/>
      <c r="H141" s="39"/>
      <c r="I141" s="34"/>
      <c r="J141" s="11"/>
      <c r="K141" s="20"/>
    </row>
    <row r="142" spans="1:11" x14ac:dyDescent="0.25">
      <c r="A142" s="23"/>
      <c r="B142" s="20" t="s">
        <v>108</v>
      </c>
      <c r="C142" s="13"/>
      <c r="D142" s="39"/>
      <c r="E142" s="34"/>
      <c r="F142" s="20"/>
      <c r="G142" s="13"/>
      <c r="H142" s="39"/>
      <c r="I142" s="34"/>
      <c r="J142" s="11"/>
      <c r="K142" s="20" t="s">
        <v>148</v>
      </c>
    </row>
    <row r="143" spans="1:11" x14ac:dyDescent="0.25">
      <c r="A143" s="23">
        <v>39325</v>
      </c>
      <c r="B143" s="20" t="s">
        <v>150</v>
      </c>
      <c r="C143" s="13">
        <v>1.25</v>
      </c>
      <c r="D143" s="39">
        <v>0.12300000000000001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23">
        <v>39355</v>
      </c>
      <c r="B144" s="20" t="s">
        <v>59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49">
        <v>39425</v>
      </c>
    </row>
    <row r="145" spans="1:11" x14ac:dyDescent="0.25">
      <c r="A145" s="23"/>
      <c r="B145" s="20" t="s">
        <v>151</v>
      </c>
      <c r="C145" s="13"/>
      <c r="D145" s="39">
        <v>0.30199999999999999</v>
      </c>
      <c r="E145" s="34"/>
      <c r="F145" s="20"/>
      <c r="G145" s="13"/>
      <c r="H145" s="39"/>
      <c r="I145" s="34"/>
      <c r="J145" s="11"/>
      <c r="K145" s="20"/>
    </row>
    <row r="146" spans="1:11" x14ac:dyDescent="0.25">
      <c r="A146" s="23">
        <v>39386</v>
      </c>
      <c r="B146" s="20" t="s">
        <v>150</v>
      </c>
      <c r="C146" s="13">
        <v>1.25</v>
      </c>
      <c r="D146" s="39">
        <v>0.373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23">
        <v>39416</v>
      </c>
      <c r="B147" s="20" t="s">
        <v>141</v>
      </c>
      <c r="C147" s="13">
        <v>1.25</v>
      </c>
      <c r="D147" s="39">
        <v>0.13500000000000001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23">
        <v>39447</v>
      </c>
      <c r="B148" s="20" t="s">
        <v>152</v>
      </c>
      <c r="C148" s="13">
        <v>1.25</v>
      </c>
      <c r="D148" s="39">
        <v>0.125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23"/>
      <c r="B149" s="20" t="s">
        <v>118</v>
      </c>
      <c r="C149" s="13"/>
      <c r="D149" s="39">
        <v>4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25">
      <c r="A150" s="48" t="s">
        <v>153</v>
      </c>
      <c r="B150" s="20"/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25">
      <c r="A151" s="23">
        <v>39478</v>
      </c>
      <c r="B151" s="20"/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25">
      <c r="A152" s="23">
        <v>39507</v>
      </c>
      <c r="B152" s="20" t="s">
        <v>59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49">
        <v>39662</v>
      </c>
    </row>
    <row r="153" spans="1:11" x14ac:dyDescent="0.25">
      <c r="A153" s="23"/>
      <c r="B153" s="20" t="s">
        <v>154</v>
      </c>
      <c r="C153" s="13"/>
      <c r="D153" s="39">
        <v>0.17700000000000002</v>
      </c>
      <c r="E153" s="34"/>
      <c r="F153" s="20"/>
      <c r="G153" s="13"/>
      <c r="H153" s="39"/>
      <c r="I153" s="34"/>
      <c r="J153" s="11"/>
      <c r="K153" s="20"/>
    </row>
    <row r="154" spans="1:11" x14ac:dyDescent="0.25">
      <c r="A154" s="23">
        <v>39538</v>
      </c>
      <c r="B154" s="20" t="s">
        <v>155</v>
      </c>
      <c r="C154" s="13">
        <v>1.25</v>
      </c>
      <c r="D154" s="39">
        <v>0.19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23">
        <v>39568</v>
      </c>
      <c r="B155" s="20" t="s">
        <v>156</v>
      </c>
      <c r="C155" s="13">
        <v>1.25</v>
      </c>
      <c r="D155" s="39">
        <v>0.29199999999999998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23">
        <v>39599</v>
      </c>
      <c r="B156" s="20" t="s">
        <v>105</v>
      </c>
      <c r="C156" s="13">
        <v>1.25</v>
      </c>
      <c r="D156" s="39">
        <v>9.4E-2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23">
        <v>39629</v>
      </c>
      <c r="B157" s="20"/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23">
        <v>39660</v>
      </c>
      <c r="B158" s="20" t="s">
        <v>116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 t="s">
        <v>157</v>
      </c>
    </row>
    <row r="159" spans="1:11" x14ac:dyDescent="0.25">
      <c r="A159" s="23">
        <v>39691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23">
        <v>39721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23">
        <v>39752</v>
      </c>
      <c r="B161" s="20" t="s">
        <v>59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9">
        <v>39639</v>
      </c>
    </row>
    <row r="162" spans="1:11" x14ac:dyDescent="0.25">
      <c r="A162" s="23">
        <v>39782</v>
      </c>
      <c r="B162" s="20" t="s">
        <v>128</v>
      </c>
      <c r="C162" s="13">
        <v>1.25</v>
      </c>
      <c r="D162" s="39">
        <v>3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 t="s">
        <v>158</v>
      </c>
    </row>
    <row r="163" spans="1:11" x14ac:dyDescent="0.25">
      <c r="A163" s="23"/>
      <c r="B163" s="20" t="s">
        <v>129</v>
      </c>
      <c r="C163" s="13"/>
      <c r="D163" s="39">
        <v>2</v>
      </c>
      <c r="E163" s="34"/>
      <c r="F163" s="20"/>
      <c r="G163" s="13"/>
      <c r="H163" s="39"/>
      <c r="I163" s="34"/>
      <c r="J163" s="11"/>
      <c r="K163" s="20" t="s">
        <v>159</v>
      </c>
    </row>
    <row r="164" spans="1:11" x14ac:dyDescent="0.25">
      <c r="A164" s="23">
        <v>39813</v>
      </c>
      <c r="B164" s="20"/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25">
      <c r="A165" s="48" t="s">
        <v>160</v>
      </c>
      <c r="B165" s="20"/>
      <c r="C165" s="13"/>
      <c r="D165" s="39"/>
      <c r="E165" s="34"/>
      <c r="F165" s="20"/>
      <c r="G165" s="13"/>
      <c r="H165" s="39"/>
      <c r="I165" s="34"/>
      <c r="J165" s="11"/>
      <c r="K165" s="20"/>
    </row>
    <row r="166" spans="1:11" x14ac:dyDescent="0.25">
      <c r="A166" s="23">
        <v>39844</v>
      </c>
      <c r="B166" s="20"/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23">
        <v>39872</v>
      </c>
      <c r="B167" s="20"/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25">
      <c r="A168" s="23">
        <v>39903</v>
      </c>
      <c r="B168" s="20" t="s">
        <v>116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 t="s">
        <v>161</v>
      </c>
    </row>
    <row r="169" spans="1:11" x14ac:dyDescent="0.25">
      <c r="A169" s="23">
        <v>39933</v>
      </c>
      <c r="B169" s="20" t="s">
        <v>118</v>
      </c>
      <c r="C169" s="13">
        <v>1.25</v>
      </c>
      <c r="D169" s="39">
        <v>4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23">
        <v>39964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23">
        <v>39994</v>
      </c>
      <c r="B171" s="20" t="s">
        <v>59</v>
      </c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49">
        <v>40123</v>
      </c>
    </row>
    <row r="172" spans="1:11" x14ac:dyDescent="0.25">
      <c r="A172" s="23">
        <v>40025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23">
        <v>40056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23">
        <v>40086</v>
      </c>
      <c r="B174" s="20"/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23">
        <v>40117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23">
        <v>40147</v>
      </c>
      <c r="B176" s="20" t="s">
        <v>146</v>
      </c>
      <c r="C176" s="13">
        <v>1.25</v>
      </c>
      <c r="D176" s="39">
        <v>1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 t="s">
        <v>162</v>
      </c>
    </row>
    <row r="177" spans="1:11" x14ac:dyDescent="0.25">
      <c r="A177" s="23"/>
      <c r="B177" s="20" t="s">
        <v>108</v>
      </c>
      <c r="C177" s="13"/>
      <c r="D177" s="39"/>
      <c r="E177" s="34"/>
      <c r="F177" s="20"/>
      <c r="G177" s="13"/>
      <c r="H177" s="39"/>
      <c r="I177" s="34"/>
      <c r="J177" s="11"/>
      <c r="K177" s="20" t="s">
        <v>163</v>
      </c>
    </row>
    <row r="178" spans="1:11" x14ac:dyDescent="0.25">
      <c r="A178" s="23">
        <v>40178</v>
      </c>
      <c r="B178" s="20" t="s">
        <v>59</v>
      </c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>
        <v>1</v>
      </c>
      <c r="I178" s="34"/>
      <c r="J178" s="11"/>
      <c r="K178" s="20" t="s">
        <v>164</v>
      </c>
    </row>
    <row r="179" spans="1:11" x14ac:dyDescent="0.25">
      <c r="A179" s="48" t="s">
        <v>165</v>
      </c>
      <c r="B179" s="20"/>
      <c r="C179" s="13"/>
      <c r="D179" s="39"/>
      <c r="E179" s="34"/>
      <c r="F179" s="20"/>
      <c r="G179" s="13"/>
      <c r="H179" s="39"/>
      <c r="I179" s="34"/>
      <c r="J179" s="11"/>
      <c r="K179" s="20"/>
    </row>
    <row r="180" spans="1:11" x14ac:dyDescent="0.25">
      <c r="A180" s="23">
        <v>40209</v>
      </c>
      <c r="B180" s="20" t="s">
        <v>50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 t="s">
        <v>166</v>
      </c>
    </row>
    <row r="181" spans="1:11" x14ac:dyDescent="0.25">
      <c r="A181" s="23"/>
      <c r="B181" s="20" t="s">
        <v>128</v>
      </c>
      <c r="C181" s="13"/>
      <c r="D181" s="39">
        <v>3</v>
      </c>
      <c r="E181" s="34"/>
      <c r="F181" s="20"/>
      <c r="G181" s="13"/>
      <c r="H181" s="39"/>
      <c r="I181" s="34"/>
      <c r="J181" s="11"/>
      <c r="K181" s="20" t="s">
        <v>167</v>
      </c>
    </row>
    <row r="182" spans="1:11" x14ac:dyDescent="0.25">
      <c r="A182" s="23"/>
      <c r="B182" s="20" t="s">
        <v>129</v>
      </c>
      <c r="C182" s="13"/>
      <c r="D182" s="39">
        <v>2</v>
      </c>
      <c r="E182" s="34"/>
      <c r="F182" s="20"/>
      <c r="G182" s="13"/>
      <c r="H182" s="39"/>
      <c r="I182" s="34"/>
      <c r="J182" s="11"/>
      <c r="K182" s="20" t="s">
        <v>168</v>
      </c>
    </row>
    <row r="183" spans="1:11" x14ac:dyDescent="0.25">
      <c r="A183" s="23"/>
      <c r="B183" s="20" t="s">
        <v>142</v>
      </c>
      <c r="C183" s="13"/>
      <c r="D183" s="39">
        <v>8.3000000000000004E-2</v>
      </c>
      <c r="E183" s="34"/>
      <c r="F183" s="20"/>
      <c r="G183" s="13"/>
      <c r="H183" s="39"/>
      <c r="I183" s="34"/>
      <c r="J183" s="11"/>
      <c r="K183" s="20"/>
    </row>
    <row r="184" spans="1:11" x14ac:dyDescent="0.25">
      <c r="A184" s="23">
        <v>40237</v>
      </c>
      <c r="B184" s="20" t="s">
        <v>129</v>
      </c>
      <c r="C184" s="13">
        <v>1.25</v>
      </c>
      <c r="D184" s="39">
        <v>2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 t="s">
        <v>169</v>
      </c>
    </row>
    <row r="185" spans="1:11" x14ac:dyDescent="0.25">
      <c r="A185" s="23"/>
      <c r="B185" s="20" t="s">
        <v>72</v>
      </c>
      <c r="C185" s="13"/>
      <c r="D185" s="39">
        <v>3.1000000000000014E-2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25">
      <c r="A186" s="23">
        <v>40268</v>
      </c>
      <c r="B186" s="20" t="s">
        <v>118</v>
      </c>
      <c r="C186" s="13">
        <v>1.25</v>
      </c>
      <c r="D186" s="39">
        <v>4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 t="s">
        <v>170</v>
      </c>
    </row>
    <row r="187" spans="1:11" x14ac:dyDescent="0.25">
      <c r="A187" s="23">
        <v>40298</v>
      </c>
      <c r="B187" s="20" t="s">
        <v>171</v>
      </c>
      <c r="C187" s="13">
        <v>1.25</v>
      </c>
      <c r="D187" s="39">
        <v>0.09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23">
        <v>40329</v>
      </c>
      <c r="B188" s="20" t="s">
        <v>141</v>
      </c>
      <c r="C188" s="13">
        <v>1.25</v>
      </c>
      <c r="D188" s="39">
        <v>0.13500000000000001</v>
      </c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25">
      <c r="A189" s="23">
        <v>40359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23">
        <v>40390</v>
      </c>
      <c r="B190" s="20" t="s">
        <v>172</v>
      </c>
      <c r="C190" s="13">
        <v>1.25</v>
      </c>
      <c r="D190" s="39">
        <v>0.36499999999999999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23">
        <v>40421</v>
      </c>
      <c r="B191" s="20" t="s">
        <v>72</v>
      </c>
      <c r="C191" s="13">
        <v>1.25</v>
      </c>
      <c r="D191" s="39">
        <v>3.1000000000000014E-2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23">
        <v>40451</v>
      </c>
      <c r="B192" s="20"/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23">
        <v>40482</v>
      </c>
      <c r="B193" s="20" t="s">
        <v>59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1</v>
      </c>
      <c r="I193" s="34"/>
      <c r="J193" s="11"/>
      <c r="K193" s="20" t="s">
        <v>173</v>
      </c>
    </row>
    <row r="194" spans="1:11" x14ac:dyDescent="0.25">
      <c r="A194" s="23">
        <v>40512</v>
      </c>
      <c r="B194" s="20"/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25">
      <c r="A195" s="23">
        <v>40543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8" t="s">
        <v>174</v>
      </c>
      <c r="B196" s="20"/>
      <c r="C196" s="13"/>
      <c r="D196" s="39"/>
      <c r="E196" s="34"/>
      <c r="F196" s="20"/>
      <c r="G196" s="13"/>
      <c r="H196" s="39"/>
      <c r="I196" s="34"/>
      <c r="J196" s="11"/>
      <c r="K196" s="20"/>
    </row>
    <row r="197" spans="1:11" x14ac:dyDescent="0.25">
      <c r="A197" s="23">
        <v>40574</v>
      </c>
      <c r="B197" s="20" t="s">
        <v>68</v>
      </c>
      <c r="C197" s="13">
        <v>1.25</v>
      </c>
      <c r="D197" s="39">
        <v>0.01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23">
        <v>40602</v>
      </c>
      <c r="B198" s="20"/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23">
        <v>40633</v>
      </c>
      <c r="B199" s="20" t="s">
        <v>50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 t="s">
        <v>178</v>
      </c>
    </row>
    <row r="200" spans="1:11" x14ac:dyDescent="0.25">
      <c r="A200" s="23"/>
      <c r="B200" s="20" t="s">
        <v>45</v>
      </c>
      <c r="C200" s="13"/>
      <c r="D200" s="39"/>
      <c r="E200" s="34"/>
      <c r="F200" s="20"/>
      <c r="G200" s="13"/>
      <c r="H200" s="39"/>
      <c r="I200" s="34"/>
      <c r="J200" s="11"/>
      <c r="K200" s="20" t="s">
        <v>179</v>
      </c>
    </row>
    <row r="201" spans="1:11" x14ac:dyDescent="0.25">
      <c r="A201" s="23"/>
      <c r="B201" s="20" t="s">
        <v>175</v>
      </c>
      <c r="C201" s="13"/>
      <c r="D201" s="39"/>
      <c r="E201" s="34"/>
      <c r="F201" s="20"/>
      <c r="G201" s="13"/>
      <c r="H201" s="39"/>
      <c r="I201" s="34"/>
      <c r="J201" s="11"/>
      <c r="K201" s="20" t="s">
        <v>180</v>
      </c>
    </row>
    <row r="202" spans="1:11" x14ac:dyDescent="0.25">
      <c r="A202" s="23"/>
      <c r="B202" s="20" t="s">
        <v>176</v>
      </c>
      <c r="C202" s="13"/>
      <c r="D202" s="39"/>
      <c r="E202" s="34"/>
      <c r="F202" s="20"/>
      <c r="G202" s="13"/>
      <c r="H202" s="39"/>
      <c r="I202" s="34"/>
      <c r="J202" s="11"/>
      <c r="K202" s="20" t="s">
        <v>181</v>
      </c>
    </row>
    <row r="203" spans="1:11" x14ac:dyDescent="0.25">
      <c r="A203" s="23"/>
      <c r="B203" s="20" t="s">
        <v>177</v>
      </c>
      <c r="C203" s="13"/>
      <c r="D203" s="39"/>
      <c r="E203" s="34"/>
      <c r="F203" s="20"/>
      <c r="G203" s="13"/>
      <c r="H203" s="39"/>
      <c r="I203" s="34"/>
      <c r="J203" s="11"/>
      <c r="K203" s="50" t="s">
        <v>182</v>
      </c>
    </row>
    <row r="204" spans="1:11" x14ac:dyDescent="0.25">
      <c r="A204" s="23"/>
      <c r="B204" s="20" t="s">
        <v>72</v>
      </c>
      <c r="C204" s="13"/>
      <c r="D204" s="39"/>
      <c r="E204" s="34"/>
      <c r="F204" s="20"/>
      <c r="G204" s="13"/>
      <c r="H204" s="39"/>
      <c r="I204" s="34"/>
      <c r="J204" s="11"/>
      <c r="K204" s="20"/>
    </row>
    <row r="205" spans="1:11" x14ac:dyDescent="0.25">
      <c r="A205" s="23">
        <v>40663</v>
      </c>
      <c r="B205" s="20"/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23">
        <v>40694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23">
        <v>40724</v>
      </c>
      <c r="B207" s="20" t="s">
        <v>45</v>
      </c>
      <c r="C207" s="13">
        <v>1.25</v>
      </c>
      <c r="D207" s="39">
        <v>5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 t="s">
        <v>183</v>
      </c>
    </row>
    <row r="208" spans="1:11" x14ac:dyDescent="0.25">
      <c r="A208" s="23">
        <v>40755</v>
      </c>
      <c r="B208" s="20"/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23">
        <v>40786</v>
      </c>
      <c r="B209" s="20"/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23">
        <v>40816</v>
      </c>
      <c r="B210" s="20" t="s">
        <v>184</v>
      </c>
      <c r="C210" s="13">
        <v>1.25</v>
      </c>
      <c r="D210" s="39">
        <v>0.115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23">
        <v>40847</v>
      </c>
      <c r="B211" s="20"/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23">
        <v>40877</v>
      </c>
      <c r="B212" s="20" t="s">
        <v>152</v>
      </c>
      <c r="C212" s="13">
        <v>1.25</v>
      </c>
      <c r="D212" s="39">
        <v>0.125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23">
        <v>40908</v>
      </c>
      <c r="B213" s="20" t="s">
        <v>50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 t="s">
        <v>185</v>
      </c>
    </row>
    <row r="214" spans="1:11" x14ac:dyDescent="0.25">
      <c r="A214" s="48" t="s">
        <v>186</v>
      </c>
      <c r="B214" s="20"/>
      <c r="C214" s="13"/>
      <c r="D214" s="39"/>
      <c r="E214" s="34"/>
      <c r="F214" s="20"/>
      <c r="G214" s="13"/>
      <c r="H214" s="39"/>
      <c r="I214" s="34"/>
      <c r="J214" s="11"/>
      <c r="K214" s="20"/>
    </row>
    <row r="215" spans="1:11" x14ac:dyDescent="0.25">
      <c r="A215" s="23">
        <v>40939</v>
      </c>
      <c r="B215" s="20"/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23">
        <v>40968</v>
      </c>
      <c r="B216" s="20"/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23">
        <v>40999</v>
      </c>
      <c r="B217" s="20"/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23">
        <v>41029</v>
      </c>
      <c r="B218" s="20" t="s">
        <v>50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187</v>
      </c>
    </row>
    <row r="219" spans="1:11" x14ac:dyDescent="0.25">
      <c r="A219" s="23">
        <v>41060</v>
      </c>
      <c r="B219" s="20"/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23">
        <v>41090</v>
      </c>
      <c r="B220" s="20"/>
      <c r="C220" s="13">
        <v>1.25</v>
      </c>
      <c r="D220" s="39"/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23">
        <v>41121</v>
      </c>
      <c r="B221" s="20" t="s">
        <v>75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2</v>
      </c>
      <c r="I221" s="34"/>
      <c r="J221" s="11"/>
      <c r="K221" s="20" t="s">
        <v>188</v>
      </c>
    </row>
    <row r="222" spans="1:11" x14ac:dyDescent="0.25">
      <c r="A222" s="23">
        <v>41152</v>
      </c>
      <c r="B222" s="20"/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23">
        <v>41182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23">
        <v>41213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23">
        <v>41243</v>
      </c>
      <c r="B225" s="20" t="s">
        <v>45</v>
      </c>
      <c r="C225" s="13">
        <v>1.25</v>
      </c>
      <c r="D225" s="39">
        <v>5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 t="s">
        <v>189</v>
      </c>
    </row>
    <row r="226" spans="1:11" x14ac:dyDescent="0.25">
      <c r="A226" s="23"/>
      <c r="B226" s="20" t="s">
        <v>116</v>
      </c>
      <c r="C226" s="13"/>
      <c r="D226" s="39"/>
      <c r="E226" s="34"/>
      <c r="F226" s="20"/>
      <c r="G226" s="13"/>
      <c r="H226" s="39"/>
      <c r="I226" s="34"/>
      <c r="J226" s="11"/>
      <c r="K226" s="20" t="s">
        <v>190</v>
      </c>
    </row>
    <row r="227" spans="1:11" x14ac:dyDescent="0.25">
      <c r="A227" s="23">
        <v>41274</v>
      </c>
      <c r="B227" s="20"/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8" t="s">
        <v>191</v>
      </c>
      <c r="B228" s="20"/>
      <c r="C228" s="13"/>
      <c r="D228" s="39"/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20"/>
    </row>
    <row r="229" spans="1:11" x14ac:dyDescent="0.25">
      <c r="A229" s="23">
        <v>41305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23">
        <v>41333</v>
      </c>
      <c r="B230" s="20"/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23">
        <v>41364</v>
      </c>
      <c r="B231" s="20"/>
      <c r="C231" s="13">
        <v>1.25</v>
      </c>
      <c r="D231" s="39"/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23">
        <v>41394</v>
      </c>
      <c r="B232" s="20" t="s">
        <v>192</v>
      </c>
      <c r="C232" s="13">
        <v>1.25</v>
      </c>
      <c r="D232" s="39">
        <v>8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 t="s">
        <v>193</v>
      </c>
    </row>
    <row r="233" spans="1:11" x14ac:dyDescent="0.25">
      <c r="A233" s="23"/>
      <c r="B233" s="20" t="s">
        <v>56</v>
      </c>
      <c r="C233" s="13"/>
      <c r="D233" s="39">
        <v>6</v>
      </c>
      <c r="E233" s="34"/>
      <c r="F233" s="20"/>
      <c r="G233" s="13"/>
      <c r="H233" s="39"/>
      <c r="I233" s="34"/>
      <c r="J233" s="11"/>
      <c r="K233" s="20" t="s">
        <v>194</v>
      </c>
    </row>
    <row r="234" spans="1:11" x14ac:dyDescent="0.25">
      <c r="A234" s="23"/>
      <c r="B234" s="20" t="s">
        <v>50</v>
      </c>
      <c r="C234" s="13"/>
      <c r="D234" s="39"/>
      <c r="E234" s="34"/>
      <c r="F234" s="20"/>
      <c r="G234" s="13"/>
      <c r="H234" s="39"/>
      <c r="I234" s="34"/>
      <c r="J234" s="11"/>
      <c r="K234" s="20" t="s">
        <v>195</v>
      </c>
    </row>
    <row r="235" spans="1:11" x14ac:dyDescent="0.25">
      <c r="A235" s="23">
        <v>41425</v>
      </c>
      <c r="B235" s="20" t="s">
        <v>196</v>
      </c>
      <c r="C235" s="13">
        <v>1.25</v>
      </c>
      <c r="D235" s="39">
        <v>10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197</v>
      </c>
    </row>
    <row r="236" spans="1:11" x14ac:dyDescent="0.25">
      <c r="A236" s="23">
        <v>41455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23">
        <v>41486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23">
        <v>41517</v>
      </c>
      <c r="B238" s="20"/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25">
      <c r="A239" s="23">
        <v>41547</v>
      </c>
      <c r="B239" s="20" t="s">
        <v>198</v>
      </c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>
        <v>4</v>
      </c>
      <c r="I239" s="34"/>
      <c r="J239" s="11"/>
      <c r="K239" s="20" t="s">
        <v>199</v>
      </c>
    </row>
    <row r="240" spans="1:11" x14ac:dyDescent="0.25">
      <c r="A240" s="23"/>
      <c r="B240" s="20" t="s">
        <v>75</v>
      </c>
      <c r="C240" s="13"/>
      <c r="D240" s="39"/>
      <c r="E240" s="34"/>
      <c r="F240" s="20"/>
      <c r="G240" s="13"/>
      <c r="H240" s="39"/>
      <c r="I240" s="34"/>
      <c r="J240" s="11"/>
      <c r="K240" s="20" t="s">
        <v>200</v>
      </c>
    </row>
    <row r="241" spans="1:11" x14ac:dyDescent="0.25">
      <c r="A241" s="23">
        <v>41578</v>
      </c>
      <c r="B241" s="20"/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23">
        <v>41608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23">
        <v>41639</v>
      </c>
      <c r="B243" s="20"/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25">
      <c r="A244" s="48" t="s">
        <v>201</v>
      </c>
      <c r="B244" s="20"/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23">
        <v>41670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23">
        <v>41698</v>
      </c>
      <c r="B246" s="20"/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23">
        <v>41729</v>
      </c>
      <c r="B247" s="20"/>
      <c r="C247" s="13">
        <v>1.25</v>
      </c>
      <c r="D247" s="39"/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23">
        <v>41759</v>
      </c>
      <c r="B248" s="20" t="s">
        <v>146</v>
      </c>
      <c r="C248" s="13">
        <v>1.25</v>
      </c>
      <c r="D248" s="39">
        <v>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49">
        <v>41703</v>
      </c>
    </row>
    <row r="249" spans="1:11" x14ac:dyDescent="0.25">
      <c r="A249" s="23">
        <v>41790</v>
      </c>
      <c r="B249" s="20"/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23">
        <v>41820</v>
      </c>
      <c r="B250" s="20"/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23">
        <v>41851</v>
      </c>
      <c r="B251" s="20"/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>
        <v>41882</v>
      </c>
      <c r="B252" s="20" t="s">
        <v>202</v>
      </c>
      <c r="C252" s="13">
        <v>1.25</v>
      </c>
      <c r="D252" s="39">
        <v>2.5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23">
        <v>41912</v>
      </c>
      <c r="B253" s="20"/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23">
        <v>41943</v>
      </c>
      <c r="B254" s="20" t="s">
        <v>203</v>
      </c>
      <c r="C254" s="13">
        <v>1.25</v>
      </c>
      <c r="D254" s="39">
        <v>1.56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23">
        <v>41973</v>
      </c>
      <c r="B255" s="20" t="s">
        <v>204</v>
      </c>
      <c r="C255" s="13">
        <v>1.25</v>
      </c>
      <c r="D255" s="39">
        <v>1.071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23">
        <v>42004</v>
      </c>
      <c r="B256" s="20" t="s">
        <v>59</v>
      </c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>
        <v>1</v>
      </c>
      <c r="I256" s="34"/>
      <c r="J256" s="11"/>
      <c r="K256" s="49">
        <v>41682</v>
      </c>
    </row>
    <row r="257" spans="1:11" x14ac:dyDescent="0.25">
      <c r="A257" s="23"/>
      <c r="B257" s="20" t="s">
        <v>50</v>
      </c>
      <c r="C257" s="13"/>
      <c r="D257" s="39"/>
      <c r="E257" s="34"/>
      <c r="F257" s="20"/>
      <c r="G257" s="13"/>
      <c r="H257" s="39"/>
      <c r="I257" s="34"/>
      <c r="J257" s="11"/>
      <c r="K257" s="20" t="s">
        <v>205</v>
      </c>
    </row>
    <row r="258" spans="1:11" x14ac:dyDescent="0.25">
      <c r="A258" s="23"/>
      <c r="B258" s="20" t="s">
        <v>206</v>
      </c>
      <c r="C258" s="13"/>
      <c r="D258" s="39">
        <v>1.583</v>
      </c>
      <c r="E258" s="34"/>
      <c r="F258" s="20"/>
      <c r="G258" s="13"/>
      <c r="H258" s="39"/>
      <c r="I258" s="34"/>
      <c r="J258" s="11"/>
      <c r="K258" s="20"/>
    </row>
    <row r="259" spans="1:11" x14ac:dyDescent="0.25">
      <c r="A259" s="23"/>
      <c r="B259" s="20" t="s">
        <v>118</v>
      </c>
      <c r="C259" s="13"/>
      <c r="D259" s="39">
        <v>4</v>
      </c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25">
      <c r="A260" s="48" t="s">
        <v>207</v>
      </c>
      <c r="B260" s="20"/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23">
        <v>42035</v>
      </c>
      <c r="B261" s="20"/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23">
        <v>42063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25">
      <c r="A263" s="23">
        <v>42094</v>
      </c>
      <c r="B263" s="20"/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25">
      <c r="A264" s="23">
        <v>42124</v>
      </c>
      <c r="B264" s="20"/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25">
      <c r="A265" s="23">
        <v>42155</v>
      </c>
      <c r="B265" s="20"/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23">
        <v>42185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23">
        <v>42216</v>
      </c>
      <c r="B267" s="20"/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23">
        <v>42247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23">
        <v>42277</v>
      </c>
      <c r="B269" s="20" t="s">
        <v>50</v>
      </c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 t="s">
        <v>208</v>
      </c>
    </row>
    <row r="270" spans="1:11" x14ac:dyDescent="0.25">
      <c r="A270" s="23">
        <v>42308</v>
      </c>
      <c r="B270" s="20"/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23">
        <v>42338</v>
      </c>
      <c r="B271" s="20"/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23">
        <v>42369</v>
      </c>
      <c r="B272" s="20" t="s">
        <v>45</v>
      </c>
      <c r="C272" s="13">
        <v>1.25</v>
      </c>
      <c r="D272" s="39">
        <v>5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48" t="s">
        <v>209</v>
      </c>
      <c r="B273" s="20"/>
      <c r="C273" s="13"/>
      <c r="D273" s="39"/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25">
      <c r="A274" s="23">
        <v>42400</v>
      </c>
      <c r="B274" s="20"/>
      <c r="C274" s="13">
        <v>1.25</v>
      </c>
      <c r="D274" s="39"/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25">
      <c r="A275" s="23">
        <v>42429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23">
        <v>42460</v>
      </c>
      <c r="B276" s="20"/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23">
        <v>42490</v>
      </c>
      <c r="B277" s="20"/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25">
      <c r="A278" s="23">
        <v>42521</v>
      </c>
      <c r="B278" s="20"/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23">
        <v>42551</v>
      </c>
      <c r="B279" s="20"/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23">
        <v>42582</v>
      </c>
      <c r="B280" s="20"/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23">
        <v>42613</v>
      </c>
      <c r="B281" s="20"/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23">
        <v>42643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23">
        <v>42674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23">
        <v>42704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23">
        <v>42735</v>
      </c>
      <c r="B285" s="20" t="s">
        <v>128</v>
      </c>
      <c r="C285" s="13">
        <v>1.25</v>
      </c>
      <c r="D285" s="39">
        <v>3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210</v>
      </c>
    </row>
    <row r="286" spans="1:11" x14ac:dyDescent="0.25">
      <c r="A286" s="23"/>
      <c r="B286" s="20" t="s">
        <v>108</v>
      </c>
      <c r="C286" s="13"/>
      <c r="D286" s="39"/>
      <c r="E286" s="34"/>
      <c r="F286" s="20"/>
      <c r="G286" s="13"/>
      <c r="H286" s="39"/>
      <c r="I286" s="34"/>
      <c r="J286" s="11"/>
      <c r="K286" s="20" t="s">
        <v>211</v>
      </c>
    </row>
    <row r="287" spans="1:11" x14ac:dyDescent="0.25">
      <c r="A287" s="23"/>
      <c r="B287" s="20" t="s">
        <v>129</v>
      </c>
      <c r="C287" s="13"/>
      <c r="D287" s="39">
        <v>2</v>
      </c>
      <c r="E287" s="34"/>
      <c r="F287" s="20"/>
      <c r="G287" s="13"/>
      <c r="H287" s="39"/>
      <c r="I287" s="34"/>
      <c r="J287" s="11"/>
      <c r="K287" s="20"/>
    </row>
    <row r="288" spans="1:11" x14ac:dyDescent="0.25">
      <c r="A288" s="48" t="s">
        <v>212</v>
      </c>
      <c r="B288" s="20"/>
      <c r="C288" s="13"/>
      <c r="D288" s="39"/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/>
    </row>
    <row r="289" spans="1:11" x14ac:dyDescent="0.25">
      <c r="A289" s="23">
        <v>42766</v>
      </c>
      <c r="B289" s="20" t="s">
        <v>116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 t="s">
        <v>213</v>
      </c>
    </row>
    <row r="290" spans="1:11" x14ac:dyDescent="0.25">
      <c r="A290" s="23">
        <v>42794</v>
      </c>
      <c r="B290" s="20" t="s">
        <v>59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1</v>
      </c>
      <c r="I290" s="34"/>
      <c r="J290" s="11"/>
      <c r="K290" s="20" t="s">
        <v>214</v>
      </c>
    </row>
    <row r="291" spans="1:11" x14ac:dyDescent="0.25">
      <c r="A291" s="23"/>
      <c r="B291" s="20" t="s">
        <v>52</v>
      </c>
      <c r="C291" s="13"/>
      <c r="D291" s="39"/>
      <c r="E291" s="34"/>
      <c r="F291" s="20"/>
      <c r="G291" s="13"/>
      <c r="H291" s="39">
        <v>3</v>
      </c>
      <c r="I291" s="34"/>
      <c r="J291" s="11"/>
      <c r="K291" s="20" t="s">
        <v>215</v>
      </c>
    </row>
    <row r="292" spans="1:11" x14ac:dyDescent="0.25">
      <c r="A292" s="23"/>
      <c r="B292" s="20" t="s">
        <v>87</v>
      </c>
      <c r="C292" s="13"/>
      <c r="D292" s="39">
        <v>2</v>
      </c>
      <c r="E292" s="34"/>
      <c r="F292" s="20"/>
      <c r="G292" s="13"/>
      <c r="H292" s="39"/>
      <c r="I292" s="34"/>
      <c r="J292" s="11"/>
      <c r="K292" s="20" t="s">
        <v>216</v>
      </c>
    </row>
    <row r="293" spans="1:11" x14ac:dyDescent="0.25">
      <c r="A293" s="23">
        <v>42825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23">
        <v>42855</v>
      </c>
      <c r="B294" s="20"/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25">
      <c r="A295" s="23">
        <v>42886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23">
        <v>42916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23">
        <v>42947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23">
        <v>42978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23">
        <v>43008</v>
      </c>
      <c r="B299" s="20" t="s">
        <v>73</v>
      </c>
      <c r="C299" s="13">
        <v>1.25</v>
      </c>
      <c r="D299" s="39">
        <v>3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 t="s">
        <v>217</v>
      </c>
    </row>
    <row r="300" spans="1:11" x14ac:dyDescent="0.25">
      <c r="A300" s="23">
        <v>43039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23">
        <v>43069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23">
        <v>43100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8" t="s">
        <v>44</v>
      </c>
      <c r="B303" s="20"/>
      <c r="C303" s="13"/>
      <c r="D303" s="39"/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25">
      <c r="A304" s="40">
        <v>43101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43132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43160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43191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43221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43252</v>
      </c>
      <c r="B309" s="15"/>
      <c r="C309" s="13">
        <v>1.25</v>
      </c>
      <c r="D309" s="43"/>
      <c r="E309" s="9"/>
      <c r="F309" s="15"/>
      <c r="G309" s="42">
        <f>IF(ISBLANK(Table1[[#This Row],[EARNED]]),"",Table1[[#This Row],[EARNED]])</f>
        <v>1.25</v>
      </c>
      <c r="H309" s="43"/>
      <c r="I309" s="9"/>
      <c r="J309" s="12"/>
      <c r="K309" s="15"/>
    </row>
    <row r="310" spans="1:11" x14ac:dyDescent="0.25">
      <c r="A310" s="40">
        <v>43282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43313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43344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43374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43405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43435</v>
      </c>
      <c r="B315" s="20" t="s">
        <v>45</v>
      </c>
      <c r="C315" s="13">
        <v>1.25</v>
      </c>
      <c r="D315" s="39">
        <v>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8" t="s">
        <v>46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43466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43497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43525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43556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43586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43617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43647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43678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43709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43739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43770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43800</v>
      </c>
      <c r="B328" s="20" t="s">
        <v>45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8" t="s">
        <v>47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43831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43862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43891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43922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43952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43983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44013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44044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44075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44105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44136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44166</v>
      </c>
      <c r="B341" s="20" t="s">
        <v>45</v>
      </c>
      <c r="C341" s="13">
        <v>1.25</v>
      </c>
      <c r="D341" s="39">
        <v>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8" t="s">
        <v>48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44197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44228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44256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44287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44317</v>
      </c>
      <c r="B347" s="20" t="s">
        <v>49</v>
      </c>
      <c r="C347" s="13">
        <v>1.25</v>
      </c>
      <c r="D347" s="39">
        <v>10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53</v>
      </c>
    </row>
    <row r="348" spans="1:11" x14ac:dyDescent="0.25">
      <c r="A348" s="40"/>
      <c r="B348" s="20" t="s">
        <v>50</v>
      </c>
      <c r="C348" s="13"/>
      <c r="D348" s="39"/>
      <c r="E348" s="9"/>
      <c r="F348" s="20"/>
      <c r="G348" s="13"/>
      <c r="H348" s="39"/>
      <c r="I348" s="9"/>
      <c r="J348" s="11"/>
      <c r="K348" s="20" t="s">
        <v>218</v>
      </c>
    </row>
    <row r="349" spans="1:11" x14ac:dyDescent="0.25">
      <c r="A349" s="40">
        <v>44348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44378</v>
      </c>
      <c r="B350" s="20" t="s">
        <v>51</v>
      </c>
      <c r="C350" s="13">
        <v>1.25</v>
      </c>
      <c r="D350" s="39">
        <v>5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219</v>
      </c>
    </row>
    <row r="351" spans="1:11" x14ac:dyDescent="0.25">
      <c r="A351" s="40"/>
      <c r="B351" s="20" t="s">
        <v>52</v>
      </c>
      <c r="C351" s="13"/>
      <c r="D351" s="39"/>
      <c r="E351" s="9"/>
      <c r="F351" s="20"/>
      <c r="G351" s="13"/>
      <c r="H351" s="39">
        <v>3</v>
      </c>
      <c r="I351" s="9"/>
      <c r="J351" s="11"/>
      <c r="K351" s="20" t="s">
        <v>220</v>
      </c>
    </row>
    <row r="352" spans="1:11" x14ac:dyDescent="0.25">
      <c r="A352" s="40">
        <v>44409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44440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44470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44501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44531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8" t="s">
        <v>54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44562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44593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44621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44652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44682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44713</v>
      </c>
      <c r="B363" s="20" t="s">
        <v>45</v>
      </c>
      <c r="C363" s="13">
        <v>1.25</v>
      </c>
      <c r="D363" s="39">
        <v>5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221</v>
      </c>
    </row>
    <row r="364" spans="1:11" x14ac:dyDescent="0.25">
      <c r="A364" s="40">
        <v>44743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44774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44805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44835</v>
      </c>
      <c r="B367" s="20" t="s">
        <v>50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 t="s">
        <v>55</v>
      </c>
    </row>
    <row r="368" spans="1:11" x14ac:dyDescent="0.25">
      <c r="A368" s="40">
        <v>44866</v>
      </c>
      <c r="B368" s="20" t="s">
        <v>56</v>
      </c>
      <c r="C368" s="13">
        <v>1.25</v>
      </c>
      <c r="D368" s="39">
        <v>6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57</v>
      </c>
    </row>
    <row r="369" spans="1:11" x14ac:dyDescent="0.25">
      <c r="A369" s="40">
        <v>44896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8" t="s">
        <v>58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44957</v>
      </c>
      <c r="B371" s="20" t="s">
        <v>59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9">
        <v>44946</v>
      </c>
    </row>
    <row r="372" spans="1:11" x14ac:dyDescent="0.25">
      <c r="A372" s="40">
        <v>44985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45016</v>
      </c>
      <c r="B373" s="20" t="s">
        <v>51</v>
      </c>
      <c r="C373" s="13">
        <v>1.25</v>
      </c>
      <c r="D373" s="39">
        <v>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61</v>
      </c>
    </row>
    <row r="374" spans="1:11" x14ac:dyDescent="0.25">
      <c r="A374" s="40">
        <v>45046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45077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45107</v>
      </c>
      <c r="B376" s="20" t="s">
        <v>198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4</v>
      </c>
      <c r="I376" s="9"/>
      <c r="J376" s="11"/>
      <c r="K376" s="20" t="s">
        <v>223</v>
      </c>
    </row>
    <row r="377" spans="1:11" x14ac:dyDescent="0.25">
      <c r="A377" s="40">
        <v>45138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45169</v>
      </c>
      <c r="B378" s="20" t="s">
        <v>222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5</v>
      </c>
      <c r="I378" s="9"/>
      <c r="J378" s="11"/>
      <c r="K378" s="20" t="s">
        <v>224</v>
      </c>
    </row>
    <row r="379" spans="1:11" x14ac:dyDescent="0.25">
      <c r="A379" s="40">
        <v>45199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45230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45260</v>
      </c>
      <c r="B381" s="20" t="s">
        <v>87</v>
      </c>
      <c r="C381" s="13"/>
      <c r="D381" s="39">
        <v>2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 t="s">
        <v>225</v>
      </c>
    </row>
    <row r="382" spans="1:11" x14ac:dyDescent="0.25">
      <c r="A382" s="40">
        <v>45291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1"/>
      <c r="B425" s="15"/>
      <c r="C425" s="42"/>
      <c r="D425" s="43"/>
      <c r="E425" s="9"/>
      <c r="F425" s="15"/>
      <c r="G425" s="13" t="str">
        <f>IF(ISBLANK(Table1[[#This Row],[EARNED]]),"",Table1[[#This Row],[EARNED]])</f>
        <v/>
      </c>
      <c r="H425" s="43"/>
      <c r="I425" s="9"/>
      <c r="J425" s="12"/>
      <c r="K42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54.442</v>
      </c>
      <c r="B3" s="11">
        <v>74.75</v>
      </c>
      <c r="D3" s="11">
        <v>1</v>
      </c>
      <c r="E3" s="11">
        <v>4</v>
      </c>
      <c r="F3" s="11">
        <v>40</v>
      </c>
      <c r="G3" s="45">
        <f>SUMIFS(F7:F14,E7:E14,E3)+SUMIFS(D7:D66,C7:C66,F3)+D3</f>
        <v>1.583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2023-11-07T01:41:00Z</dcterms:modified>
</cp:coreProperties>
</file>