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8F28FA8D-D12D-44DA-ABAC-1A70F95916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5" l="1"/>
  <c r="E12" i="5"/>
  <c r="I13" i="5" l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11" i="5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1" i="5"/>
  <c r="F3" i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<sst xmlns="http://schemas.openxmlformats.org/spreadsheetml/2006/main" count="91" uniqueCount="56">
  <si>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</si>
  <si>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</si>
  <si>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</si>
  <si>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</si>
  <si>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</si>
  <si>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</si>
  <si>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</si>
  <si>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</si>
  <si>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</si>
  <si>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</si>
  <si>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</si>
  <si>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</si>
  <si>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</si>
  <si>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</si>
  <si>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</si>
  <si>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</si>
  <si>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</si>
  <si>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</si>
  <si>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</si>
  <si>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</si>
  <si>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</si>
  <si>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</si>
  <si>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</si>
  <si>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</si>
  <si>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</si>
  <si>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</si>
  <si>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</si>
  <si>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</si>
  <si>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</si>
  <si>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</si>
  <si>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</si>
  <si>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</si>
  <si>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</si>
  <si>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</si>
  <si>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</si>
  <si>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</si>
  <si>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</si>
  <si>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</si>
  <si>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</si>
  <si>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</si>
  <si>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</si>
  <si>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</si>
  <si>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</si>
  <si>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</si>
  <si>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</si>
  <si>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</si>
  <si>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</si>
  <si>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</si>
  <si>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</si>
  <si>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</si>
  <si>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</si>
  <si>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</si>
  <si>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TOTAL VL = 47.500</t>
  </si>
  <si>
    <t>TOTAL SL = 67.500</t>
  </si>
  <si>
    <r>
      <t>RI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TERESITA P.</t>
    </r>
  </si>
  <si>
    <t>DUE TO END OF TERM EFFECTIVE DATE: JULY 01,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</si>
</sst>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20" topLeftCell="A63" activePane="bottomLeft"/>
      <selection activeCell="B2" sqref="B2:C2"/>
      <selection pane="bottomLeft" activeCell="F74" sqref="F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3" t="s">
        <v>54</v>
      </c>
      <c r="C2" s="63"/>
      <c r="D2" s="21" t="s">
        <v>14</v>
      </c>
      <c r="E2" s="10"/>
      <c r="F2" s="64"/>
      <c r="G2" s="64"/>
      <c r="H2" s="28" t="s">
        <v>10</v>
      </c>
      <c r="I2" s="25"/>
      <c r="J2" s="65"/>
      <c r="K2" s="66"/>
    </row>
    <row r="3" spans="1:11" x14ac:dyDescent="0.3">
      <c r="A3" s="18" t="s">
        <v>15</v>
      </c>
      <c r="B3" s="63"/>
      <c r="C3" s="63"/>
      <c r="D3" s="22" t="s">
        <v>13</v>
      </c>
      <c r="F3" s="67">
        <v>42552</v>
      </c>
      <c r="G3" s="68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3" t="s">
        <v>48</v>
      </c>
      <c r="C4" s="63"/>
      <c r="D4" s="22" t="s">
        <v>12</v>
      </c>
      <c r="F4" s="68" t="s">
        <v>49</v>
      </c>
      <c r="G4" s="68"/>
      <c r="H4" s="26" t="s">
        <v>17</v>
      </c>
      <c r="I4" s="26"/>
      <c r="J4" s="68"/>
      <c r="K4" s="7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2" t="s">
        <v>8</v>
      </c>
      <c r="D7" s="72"/>
      <c r="E7" s="72"/>
      <c r="F7" s="72"/>
      <c r="G7" s="72" t="s">
        <v>7</v>
      </c>
      <c r="H7" s="72"/>
      <c r="I7" s="72"/>
      <c r="J7" s="7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2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62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13">
        <f>SUM(Table15[[#This Row],[EARNED]])</f>
        <v>1.25</v>
      </c>
      <c r="F11" s="20"/>
      <c r="G11" s="13">
        <f>IF(ISBLANK(Table15[[#This Row],[EARNED]]),"",Table15[[#This Row],[EARNED]])</f>
        <v>1.25</v>
      </c>
      <c r="H11" s="39"/>
      <c r="I11" s="13">
        <f>SUM(Table15[[#This Row],[EARNED ]])-Table15[[#This Row],[Absence Undertime  W/ Pay]]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13">
        <f>SUM(C12,E11)-Table15[[#This Row],[Absence Undertime W/ Pay]]</f>
        <v>2.5</v>
      </c>
      <c r="F12" s="20"/>
      <c r="G12" s="13">
        <f>IF(ISBLANK(Table15[[#This Row],[EARNED]]),"",Table15[[#This Row],[EARNED]])</f>
        <v>1.25</v>
      </c>
      <c r="H12" s="39"/>
      <c r="I12" s="13">
        <f>SUM(Table15[[#This Row],[EARNED ]],I11)-Table15[[#This Row],[Absence Undertime  W/ Pay]]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13">
        <f>SUM(C13,E12)-Table15[[#This Row],[Absence Undertime W/ Pay]]</f>
        <v>3.75</v>
      </c>
      <c r="F13" s="20"/>
      <c r="G13" s="13">
        <f>IF(ISBLANK(Table15[[#This Row],[EARNED]]),"",Table15[[#This Row],[EARNED]])</f>
        <v>1.25</v>
      </c>
      <c r="H13" s="39"/>
      <c r="I13" s="13">
        <f>SUM(Table15[[#This Row],[EARNED ]],I12)-Table15[[#This Row],[Absence Undertime  W/ Pay]]</f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13">
        <f>SUM(C14,E13)-Table15[[#This Row],[Absence Undertime W/ Pay]]</f>
        <v>5</v>
      </c>
      <c r="F14" s="20"/>
      <c r="G14" s="13">
        <f>IF(ISBLANK(Table15[[#This Row],[EARNED]]),"",Table15[[#This Row],[EARNED]])</f>
        <v>1.25</v>
      </c>
      <c r="H14" s="39"/>
      <c r="I14" s="13">
        <f>SUM(Table15[[#This Row],[EARNED ]],I13)-Table15[[#This Row],[Absence Undertime  W/ Pay]]</f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13">
        <f>SUM(C15,E14)-Table15[[#This Row],[Absence Undertime W/ Pay]]</f>
        <v>6.25</v>
      </c>
      <c r="F15" s="20"/>
      <c r="G15" s="13">
        <f>IF(ISBLANK(Table15[[#This Row],[EARNED]]),"",Table15[[#This Row],[EARNED]])</f>
        <v>1.25</v>
      </c>
      <c r="H15" s="39"/>
      <c r="I15" s="13">
        <f>SUM(Table15[[#This Row],[EARNED ]],I14)-Table15[[#This Row],[Absence Undertime  W/ Pay]]</f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13">
        <f>SUM(C16,E15)-Table15[[#This Row],[Absence Undertime W/ Pay]]</f>
        <v>7.5</v>
      </c>
      <c r="F16" s="15"/>
      <c r="G16" s="42">
        <f>IF(ISBLANK(Table15[[#This Row],[EARNED]]),"",Table15[[#This Row],[EARNED]])</f>
        <v>1.25</v>
      </c>
      <c r="H16" s="43"/>
      <c r="I16" s="13">
        <f>SUM(Table15[[#This Row],[EARNED ]],I15)-Table15[[#This Row],[Absence Undertime  W/ Pay]]</f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13">
        <f>SUM(C17,E16)-Table15[[#This Row],[Absence Undertime W/ Pay]]</f>
        <v>8.75</v>
      </c>
      <c r="F17" s="20"/>
      <c r="G17" s="13">
        <f>IF(ISBLANK(Table15[[#This Row],[EARNED]]),"",Table15[[#This Row],[EARNED]])</f>
        <v>1.25</v>
      </c>
      <c r="H17" s="39"/>
      <c r="I17" s="13">
        <f>SUM(Table15[[#This Row],[EARNED ]],I16)-Table15[[#This Row],[Absence Undertime  W/ Pay]]</f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13">
        <f>SUM(C18,E17)-Table15[[#This Row],[Absence Undertime W/ Pay]]</f>
        <v>10</v>
      </c>
      <c r="F18" s="20"/>
      <c r="G18" s="13">
        <f>IF(ISBLANK(Table15[[#This Row],[EARNED]]),"",Table15[[#This Row],[EARNED]])</f>
        <v>1.25</v>
      </c>
      <c r="H18" s="39"/>
      <c r="I18" s="13">
        <f>SUM(Table15[[#This Row],[EARNED ]],I17)-Table15[[#This Row],[Absence Undertime  W/ Pay]]</f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13">
        <f>SUM(C19,E18)-Table15[[#This Row],[Absence Undertime W/ Pay]]</f>
        <v>11.25</v>
      </c>
      <c r="F19" s="20"/>
      <c r="G19" s="13">
        <f>IF(ISBLANK(Table15[[#This Row],[EARNED]]),"",Table15[[#This Row],[EARNED]])</f>
        <v>1.25</v>
      </c>
      <c r="H19" s="39"/>
      <c r="I19" s="13">
        <f>SUM(Table15[[#This Row],[EARNED ]],I18)-Table15[[#This Row],[Absence Undertime  W/ Pay]]</f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13">
        <f>SUM(C20,E19)-Table15[[#This Row],[Absence Undertime W/ Pay]]</f>
        <v>12.5</v>
      </c>
      <c r="F20" s="20"/>
      <c r="G20" s="13">
        <f>IF(ISBLANK(Table15[[#This Row],[EARNED]]),"",Table15[[#This Row],[EARNED]])</f>
        <v>1.25</v>
      </c>
      <c r="H20" s="39"/>
      <c r="I20" s="13">
        <f>SUM(Table15[[#This Row],[EARNED ]],I19)-Table15[[#This Row],[Absence Undertime  W/ Pay]]</f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13">
        <f>SUM(C21,E20)-Table15[[#This Row],[Absence Undertime W/ Pay]]</f>
        <v>13.75</v>
      </c>
      <c r="F21" s="20"/>
      <c r="G21" s="13">
        <f>IF(ISBLANK(Table15[[#This Row],[EARNED]]),"",Table15[[#This Row],[EARNED]])</f>
        <v>1.25</v>
      </c>
      <c r="H21" s="39"/>
      <c r="I21" s="13">
        <f>SUM(Table15[[#This Row],[EARNED ]],I20)-Table15[[#This Row],[Absence Undertime  W/ Pay]]</f>
        <v>13.75</v>
      </c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13">
        <f>SUM(C22,E21)-Table15[[#This Row],[Absence Undertime W/ Pay]]</f>
        <v>10</v>
      </c>
      <c r="F22" s="20"/>
      <c r="G22" s="13">
        <f>IF(ISBLANK(Table15[[#This Row],[EARNED]]),"",Table15[[#This Row],[EARNED]])</f>
        <v>1.25</v>
      </c>
      <c r="H22" s="39"/>
      <c r="I22" s="13">
        <f>SUM(Table15[[#This Row],[EARNED ]],I21)-Table15[[#This Row],[Absence Undertime  W/ Pay]]</f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13">
        <f>SUM(C23,E22)-Table15[[#This Row],[Absence Undertime W/ Pay]]</f>
        <v>10</v>
      </c>
      <c r="F23" s="20"/>
      <c r="G23" s="13" t="str">
        <f>IF(ISBLANK(Table15[[#This Row],[EARNED]]),"",Table15[[#This Row],[EARNED]])</f>
        <v/>
      </c>
      <c r="H23" s="39"/>
      <c r="I23" s="13">
        <f>SUM(Table15[[#This Row],[EARNED ]],I22)-Table15[[#This Row],[Absence Undertime  W/ Pay]]</f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13">
        <f>SUM(C24,E23)-Table15[[#This Row],[Absence Undertime W/ Pay]]</f>
        <v>11.25</v>
      </c>
      <c r="F24" s="20"/>
      <c r="G24" s="13">
        <f>IF(ISBLANK(Table15[[#This Row],[EARNED]]),"",Table15[[#This Row],[EARNED]])</f>
        <v>1.25</v>
      </c>
      <c r="H24" s="39"/>
      <c r="I24" s="13">
        <f>SUM(Table15[[#This Row],[EARNED ]],I23)-Table15[[#This Row],[Absence Undertime  W/ Pay]]</f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13">
        <f>SUM(C25,E24)-Table15[[#This Row],[Absence Undertime W/ Pay]]</f>
        <v>12.5</v>
      </c>
      <c r="F25" s="20"/>
      <c r="G25" s="13">
        <f>IF(ISBLANK(Table15[[#This Row],[EARNED]]),"",Table15[[#This Row],[EARNED]])</f>
        <v>1.25</v>
      </c>
      <c r="H25" s="39"/>
      <c r="I25" s="13">
        <f>SUM(Table15[[#This Row],[EARNED ]],I24)-Table15[[#This Row],[Absence Undertime  W/ Pay]]</f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13">
        <f>SUM(C26,E25)-Table15[[#This Row],[Absence Undertime W/ Pay]]</f>
        <v>13.75</v>
      </c>
      <c r="F26" s="20"/>
      <c r="G26" s="13">
        <f>IF(ISBLANK(Table15[[#This Row],[EARNED]]),"",Table15[[#This Row],[EARNED]])</f>
        <v>1.25</v>
      </c>
      <c r="H26" s="39"/>
      <c r="I26" s="13">
        <f>SUM(Table15[[#This Row],[EARNED ]],I25)-Table15[[#This Row],[Absence Undertime  W/ Pay]]</f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13">
        <f>SUM(C27,E26)-Table15[[#This Row],[Absence Undertime W/ Pay]]</f>
        <v>15</v>
      </c>
      <c r="F27" s="20"/>
      <c r="G27" s="13">
        <f>IF(ISBLANK(Table15[[#This Row],[EARNED]]),"",Table15[[#This Row],[EARNED]])</f>
        <v>1.25</v>
      </c>
      <c r="H27" s="39"/>
      <c r="I27" s="13">
        <f>SUM(Table15[[#This Row],[EARNED ]],I26)-Table15[[#This Row],[Absence Undertime  W/ Pay]]</f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13">
        <f>SUM(C28,E27)-Table15[[#This Row],[Absence Undertime W/ Pay]]</f>
        <v>16.25</v>
      </c>
      <c r="F28" s="20"/>
      <c r="G28" s="13">
        <f>IF(ISBLANK(Table15[[#This Row],[EARNED]]),"",Table15[[#This Row],[EARNED]])</f>
        <v>1.25</v>
      </c>
      <c r="H28" s="39"/>
      <c r="I28" s="13">
        <f>SUM(Table15[[#This Row],[EARNED ]],I27)-Table15[[#This Row],[Absence Undertime  W/ Pay]]</f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13">
        <f>SUM(C29,E28)-Table15[[#This Row],[Absence Undertime W/ Pay]]</f>
        <v>17.5</v>
      </c>
      <c r="F29" s="20"/>
      <c r="G29" s="13">
        <f>IF(ISBLANK(Table15[[#This Row],[EARNED]]),"",Table15[[#This Row],[EARNED]])</f>
        <v>1.25</v>
      </c>
      <c r="H29" s="39"/>
      <c r="I29" s="13">
        <f>SUM(Table15[[#This Row],[EARNED ]],I28)-Table15[[#This Row],[Absence Undertime  W/ Pay]]</f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13">
        <f>SUM(C30,E29)-Table15[[#This Row],[Absence Undertime W/ Pay]]</f>
        <v>18.75</v>
      </c>
      <c r="F30" s="20"/>
      <c r="G30" s="13">
        <f>IF(ISBLANK(Table15[[#This Row],[EARNED]]),"",Table15[[#This Row],[EARNED]])</f>
        <v>1.25</v>
      </c>
      <c r="H30" s="39"/>
      <c r="I30" s="13">
        <f>SUM(Table15[[#This Row],[EARNED ]],I29)-Table15[[#This Row],[Absence Undertime  W/ Pay]]</f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13">
        <f>SUM(C31,E30)-Table15[[#This Row],[Absence Undertime W/ Pay]]</f>
        <v>20</v>
      </c>
      <c r="F31" s="20"/>
      <c r="G31" s="13">
        <f>IF(ISBLANK(Table15[[#This Row],[EARNED]]),"",Table15[[#This Row],[EARNED]])</f>
        <v>1.25</v>
      </c>
      <c r="H31" s="39"/>
      <c r="I31" s="13">
        <f>SUM(Table15[[#This Row],[EARNED ]],I30)-Table15[[#This Row],[Absence Undertime  W/ Pay]]</f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13">
        <f>SUM(C32,E31)-Table15[[#This Row],[Absence Undertime W/ Pay]]</f>
        <v>21.25</v>
      </c>
      <c r="F32" s="20"/>
      <c r="G32" s="13">
        <f>IF(ISBLANK(Table15[[#This Row],[EARNED]]),"",Table15[[#This Row],[EARNED]])</f>
        <v>1.25</v>
      </c>
      <c r="H32" s="39"/>
      <c r="I32" s="13">
        <f>SUM(Table15[[#This Row],[EARNED ]],I31)-Table15[[#This Row],[Absence Undertime  W/ Pay]]</f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13">
        <f>SUM(C33,E32)-Table15[[#This Row],[Absence Undertime W/ Pay]]</f>
        <v>22.5</v>
      </c>
      <c r="F33" s="20"/>
      <c r="G33" s="13">
        <f>IF(ISBLANK(Table15[[#This Row],[EARNED]]),"",Table15[[#This Row],[EARNED]])</f>
        <v>1.25</v>
      </c>
      <c r="H33" s="39"/>
      <c r="I33" s="13">
        <f>SUM(Table15[[#This Row],[EARNED ]],I32)-Table15[[#This Row],[Absence Undertime  W/ Pay]]</f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13">
        <f>SUM(C34,E33)-Table15[[#This Row],[Absence Undertime W/ Pay]]</f>
        <v>23.75</v>
      </c>
      <c r="F34" s="20"/>
      <c r="G34" s="13">
        <f>IF(ISBLANK(Table15[[#This Row],[EARNED]]),"",Table15[[#This Row],[EARNED]])</f>
        <v>1.25</v>
      </c>
      <c r="H34" s="39"/>
      <c r="I34" s="13">
        <f>SUM(Table15[[#This Row],[EARNED ]],I33)-Table15[[#This Row],[Absence Undertime  W/ Pay]]</f>
        <v>28.75</v>
      </c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13">
        <f>SUM(C35,E34)-Table15[[#This Row],[Absence Undertime W/ Pay]]</f>
        <v>20</v>
      </c>
      <c r="F35" s="20"/>
      <c r="G35" s="13">
        <f>IF(ISBLANK(Table15[[#This Row],[EARNED]]),"",Table15[[#This Row],[EARNED]])</f>
        <v>1.25</v>
      </c>
      <c r="H35" s="39"/>
      <c r="I35" s="13">
        <f>SUM(Table15[[#This Row],[EARNED ]],I34)-Table15[[#This Row],[Absence Undertime  W/ Pay]]</f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13">
        <f>SUM(C36,E35)-Table15[[#This Row],[Absence Undertime W/ Pay]]</f>
        <v>20</v>
      </c>
      <c r="F36" s="20"/>
      <c r="G36" s="13" t="str">
        <f>IF(ISBLANK(Table15[[#This Row],[EARNED]]),"",Table15[[#This Row],[EARNED]])</f>
        <v/>
      </c>
      <c r="H36" s="39"/>
      <c r="I36" s="13">
        <f>SUM(Table15[[#This Row],[EARNED ]],I35)-Table15[[#This Row],[Absence Undertime  W/ Pay]]</f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13">
        <f>SUM(C37,E36)-Table15[[#This Row],[Absence Undertime W/ Pay]]</f>
        <v>21.25</v>
      </c>
      <c r="F37" s="20"/>
      <c r="G37" s="13">
        <f>IF(ISBLANK(Table15[[#This Row],[EARNED]]),"",Table15[[#This Row],[EARNED]])</f>
        <v>1.25</v>
      </c>
      <c r="H37" s="39"/>
      <c r="I37" s="13">
        <f>SUM(Table15[[#This Row],[EARNED ]],I36)-Table15[[#This Row],[Absence Undertime  W/ Pay]]</f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13">
        <f>SUM(C38,E37)-Table15[[#This Row],[Absence Undertime W/ Pay]]</f>
        <v>22.5</v>
      </c>
      <c r="F38" s="20"/>
      <c r="G38" s="13">
        <f>IF(ISBLANK(Table15[[#This Row],[EARNED]]),"",Table15[[#This Row],[EARNED]])</f>
        <v>1.25</v>
      </c>
      <c r="H38" s="39"/>
      <c r="I38" s="13">
        <f>SUM(Table15[[#This Row],[EARNED ]],I37)-Table15[[#This Row],[Absence Undertime  W/ Pay]]</f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13">
        <f>SUM(C39,E38)-Table15[[#This Row],[Absence Undertime W/ Pay]]</f>
        <v>23.75</v>
      </c>
      <c r="F39" s="20"/>
      <c r="G39" s="13">
        <f>IF(ISBLANK(Table15[[#This Row],[EARNED]]),"",Table15[[#This Row],[EARNED]])</f>
        <v>1.25</v>
      </c>
      <c r="H39" s="39"/>
      <c r="I39" s="13">
        <f>SUM(Table15[[#This Row],[EARNED ]],I38)-Table15[[#This Row],[Absence Undertime  W/ Pay]]</f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13">
        <f>SUM(C40,E39)-Table15[[#This Row],[Absence Undertime W/ Pay]]</f>
        <v>25</v>
      </c>
      <c r="F40" s="20"/>
      <c r="G40" s="13">
        <f>IF(ISBLANK(Table15[[#This Row],[EARNED]]),"",Table15[[#This Row],[EARNED]])</f>
        <v>1.25</v>
      </c>
      <c r="H40" s="39"/>
      <c r="I40" s="13">
        <f>SUM(Table15[[#This Row],[EARNED ]],I39)-Table15[[#This Row],[Absence Undertime  W/ Pay]]</f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13">
        <f>SUM(C41,E40)-Table15[[#This Row],[Absence Undertime W/ Pay]]</f>
        <v>26.25</v>
      </c>
      <c r="F41" s="20"/>
      <c r="G41" s="13">
        <f>IF(ISBLANK(Table15[[#This Row],[EARNED]]),"",Table15[[#This Row],[EARNED]])</f>
        <v>1.25</v>
      </c>
      <c r="H41" s="39"/>
      <c r="I41" s="13">
        <f>SUM(Table15[[#This Row],[EARNED ]],I40)-Table15[[#This Row],[Absence Undertime  W/ Pay]]</f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13">
        <f>SUM(C42,E41)-Table15[[#This Row],[Absence Undertime W/ Pay]]</f>
        <v>27.5</v>
      </c>
      <c r="F42" s="20"/>
      <c r="G42" s="13">
        <f>IF(ISBLANK(Table15[[#This Row],[EARNED]]),"",Table15[[#This Row],[EARNED]])</f>
        <v>1.25</v>
      </c>
      <c r="H42" s="39"/>
      <c r="I42" s="13">
        <f>SUM(Table15[[#This Row],[EARNED ]],I41)-Table15[[#This Row],[Absence Undertime  W/ Pay]]</f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13">
        <f>SUM(C43,E42)-Table15[[#This Row],[Absence Undertime W/ Pay]]</f>
        <v>28.75</v>
      </c>
      <c r="F43" s="20"/>
      <c r="G43" s="13">
        <f>IF(ISBLANK(Table15[[#This Row],[EARNED]]),"",Table15[[#This Row],[EARNED]])</f>
        <v>1.25</v>
      </c>
      <c r="H43" s="39"/>
      <c r="I43" s="13">
        <f>SUM(Table15[[#This Row],[EARNED ]],I42)-Table15[[#This Row],[Absence Undertime  W/ Pay]]</f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13">
        <f>SUM(C44,E43)-Table15[[#This Row],[Absence Undertime W/ Pay]]</f>
        <v>30</v>
      </c>
      <c r="F44" s="20"/>
      <c r="G44" s="13">
        <f>IF(ISBLANK(Table15[[#This Row],[EARNED]]),"",Table15[[#This Row],[EARNED]])</f>
        <v>1.25</v>
      </c>
      <c r="H44" s="39"/>
      <c r="I44" s="13">
        <f>SUM(Table15[[#This Row],[EARNED ]],I43)-Table15[[#This Row],[Absence Undertime  W/ Pay]]</f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13">
        <f>SUM(C45,E44)-Table15[[#This Row],[Absence Undertime W/ Pay]]</f>
        <v>31.25</v>
      </c>
      <c r="F45" s="20"/>
      <c r="G45" s="13">
        <f>IF(ISBLANK(Table15[[#This Row],[EARNED]]),"",Table15[[#This Row],[EARNED]])</f>
        <v>1.25</v>
      </c>
      <c r="H45" s="39"/>
      <c r="I45" s="13">
        <f>SUM(Table15[[#This Row],[EARNED ]],I44)-Table15[[#This Row],[Absence Undertime  W/ Pay]]</f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13">
        <f>SUM(C46,E45)-Table15[[#This Row],[Absence Undertime W/ Pay]]</f>
        <v>32.5</v>
      </c>
      <c r="F46" s="20"/>
      <c r="G46" s="13">
        <f>IF(ISBLANK(Table15[[#This Row],[EARNED]]),"",Table15[[#This Row],[EARNED]])</f>
        <v>1.25</v>
      </c>
      <c r="H46" s="39"/>
      <c r="I46" s="13">
        <f>SUM(Table15[[#This Row],[EARNED ]],I45)-Table15[[#This Row],[Absence Undertime  W/ Pay]]</f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13">
        <f>SUM(C47,E46)-Table15[[#This Row],[Absence Undertime W/ Pay]]</f>
        <v>33.75</v>
      </c>
      <c r="F47" s="20"/>
      <c r="G47" s="13">
        <f>IF(ISBLANK(Table15[[#This Row],[EARNED]]),"",Table15[[#This Row],[EARNED]])</f>
        <v>1.25</v>
      </c>
      <c r="H47" s="39"/>
      <c r="I47" s="13">
        <f>SUM(Table15[[#This Row],[EARNED ]],I46)-Table15[[#This Row],[Absence Undertime  W/ Pay]]</f>
        <v>43.75</v>
      </c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13">
        <f>SUM(C48,E47)-Table15[[#This Row],[Absence Undertime W/ Pay]]</f>
        <v>30</v>
      </c>
      <c r="F48" s="20"/>
      <c r="G48" s="13">
        <f>IF(ISBLANK(Table15[[#This Row],[EARNED]]),"",Table15[[#This Row],[EARNED]])</f>
        <v>1.25</v>
      </c>
      <c r="H48" s="39"/>
      <c r="I48" s="13">
        <f>SUM(Table15[[#This Row],[EARNED ]],I47)-Table15[[#This Row],[Absence Undertime  W/ Pay]]</f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13">
        <f>SUM(C49,E48)-Table15[[#This Row],[Absence Undertime W/ Pay]]</f>
        <v>30</v>
      </c>
      <c r="F49" s="20"/>
      <c r="G49" s="13" t="str">
        <f>IF(ISBLANK(Table15[[#This Row],[EARNED]]),"",Table15[[#This Row],[EARNED]])</f>
        <v/>
      </c>
      <c r="H49" s="39"/>
      <c r="I49" s="13">
        <f>SUM(Table15[[#This Row],[EARNED ]],I48)-Table15[[#This Row],[Absence Undertime  W/ Pay]]</f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13">
        <f>SUM(C50,E49)-Table15[[#This Row],[Absence Undertime W/ Pay]]</f>
        <v>31.25</v>
      </c>
      <c r="F50" s="20"/>
      <c r="G50" s="13">
        <f>IF(ISBLANK(Table15[[#This Row],[EARNED]]),"",Table15[[#This Row],[EARNED]])</f>
        <v>1.25</v>
      </c>
      <c r="H50" s="39"/>
      <c r="I50" s="13">
        <f>SUM(Table15[[#This Row],[EARNED ]],I49)-Table15[[#This Row],[Absence Undertime  W/ Pay]]</f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13">
        <f>SUM(C51,E50)-Table15[[#This Row],[Absence Undertime W/ Pay]]</f>
        <v>32.5</v>
      </c>
      <c r="F51" s="20"/>
      <c r="G51" s="13">
        <f>IF(ISBLANK(Table15[[#This Row],[EARNED]]),"",Table15[[#This Row],[EARNED]])</f>
        <v>1.25</v>
      </c>
      <c r="H51" s="39"/>
      <c r="I51" s="13">
        <f>SUM(Table15[[#This Row],[EARNED ]],I50)-Table15[[#This Row],[Absence Undertime  W/ Pay]]</f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13">
        <f>SUM(C52,E51)-Table15[[#This Row],[Absence Undertime W/ Pay]]</f>
        <v>33.75</v>
      </c>
      <c r="F52" s="20"/>
      <c r="G52" s="13">
        <f>IF(ISBLANK(Table15[[#This Row],[EARNED]]),"",Table15[[#This Row],[EARNED]])</f>
        <v>1.25</v>
      </c>
      <c r="H52" s="39"/>
      <c r="I52" s="13">
        <f>SUM(Table15[[#This Row],[EARNED ]],I51)-Table15[[#This Row],[Absence Undertime  W/ Pay]]</f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13">
        <f>SUM(C53,E52)-Table15[[#This Row],[Absence Undertime W/ Pay]]</f>
        <v>35</v>
      </c>
      <c r="F53" s="20"/>
      <c r="G53" s="13">
        <f>IF(ISBLANK(Table15[[#This Row],[EARNED]]),"",Table15[[#This Row],[EARNED]])</f>
        <v>1.25</v>
      </c>
      <c r="H53" s="39"/>
      <c r="I53" s="13">
        <f>SUM(Table15[[#This Row],[EARNED ]],I52)-Table15[[#This Row],[Absence Undertime  W/ Pay]]</f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13">
        <f>SUM(C54,E53)-Table15[[#This Row],[Absence Undertime W/ Pay]]</f>
        <v>36.25</v>
      </c>
      <c r="F54" s="20"/>
      <c r="G54" s="13">
        <f>IF(ISBLANK(Table15[[#This Row],[EARNED]]),"",Table15[[#This Row],[EARNED]])</f>
        <v>1.25</v>
      </c>
      <c r="H54" s="39"/>
      <c r="I54" s="13">
        <f>SUM(Table15[[#This Row],[EARNED ]],I53)-Table15[[#This Row],[Absence Undertime  W/ Pay]]</f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13">
        <f>SUM(C55,E54)-Table15[[#This Row],[Absence Undertime W/ Pay]]</f>
        <v>37.5</v>
      </c>
      <c r="F55" s="20"/>
      <c r="G55" s="13">
        <f>IF(ISBLANK(Table15[[#This Row],[EARNED]]),"",Table15[[#This Row],[EARNED]])</f>
        <v>1.25</v>
      </c>
      <c r="H55" s="39"/>
      <c r="I55" s="13">
        <f>SUM(Table15[[#This Row],[EARNED ]],I54)-Table15[[#This Row],[Absence Undertime  W/ Pay]]</f>
        <v>52.5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13">
        <f>SUM(C56,E55)-Table15[[#This Row],[Absence Undertime W/ Pay]]</f>
        <v>38.75</v>
      </c>
      <c r="F56" s="20"/>
      <c r="G56" s="13">
        <f>IF(ISBLANK(Table15[[#This Row],[EARNED]]),"",Table15[[#This Row],[EARNED]])</f>
        <v>1.25</v>
      </c>
      <c r="H56" s="39"/>
      <c r="I56" s="13">
        <f>SUM(Table15[[#This Row],[EARNED ]],I55)-Table15[[#This Row],[Absence Undertime  W/ Pay]]</f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13">
        <f>SUM(C57,E56)-Table15[[#This Row],[Absence Undertime W/ Pay]]</f>
        <v>40</v>
      </c>
      <c r="F57" s="20"/>
      <c r="G57" s="13">
        <f>IF(ISBLANK(Table15[[#This Row],[EARNED]]),"",Table15[[#This Row],[EARNED]])</f>
        <v>1.25</v>
      </c>
      <c r="H57" s="39"/>
      <c r="I57" s="13">
        <f>SUM(Table15[[#This Row],[EARNED ]],I56)-Table15[[#This Row],[Absence Undertime  W/ Pay]]</f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13">
        <f>SUM(C58,E57)-Table15[[#This Row],[Absence Undertime W/ Pay]]</f>
        <v>41.25</v>
      </c>
      <c r="F58" s="20"/>
      <c r="G58" s="13">
        <f>IF(ISBLANK(Table15[[#This Row],[EARNED]]),"",Table15[[#This Row],[EARNED]])</f>
        <v>1.25</v>
      </c>
      <c r="H58" s="39"/>
      <c r="I58" s="13">
        <f>SUM(Table15[[#This Row],[EARNED ]],I57)-Table15[[#This Row],[Absence Undertime  W/ Pay]]</f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13">
        <f>SUM(C59,E58)-Table15[[#This Row],[Absence Undertime W/ Pay]]</f>
        <v>42.5</v>
      </c>
      <c r="F59" s="20"/>
      <c r="G59" s="13">
        <f>IF(ISBLANK(Table15[[#This Row],[EARNED]]),"",Table15[[#This Row],[EARNED]])</f>
        <v>1.25</v>
      </c>
      <c r="H59" s="39"/>
      <c r="I59" s="13">
        <f>SUM(Table15[[#This Row],[EARNED ]],I58)-Table15[[#This Row],[Absence Undertime  W/ Pay]]</f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13">
        <f>SUM(C60,E59)-Table15[[#This Row],[Absence Undertime W/ Pay]]</f>
        <v>43.75</v>
      </c>
      <c r="F60" s="20"/>
      <c r="G60" s="13">
        <f>IF(ISBLANK(Table15[[#This Row],[EARNED]]),"",Table15[[#This Row],[EARNED]])</f>
        <v>1.25</v>
      </c>
      <c r="H60" s="39"/>
      <c r="I60" s="13">
        <f>SUM(Table15[[#This Row],[EARNED ]],I59)-Table15[[#This Row],[Absence Undertime  W/ Pay]]</f>
        <v>58.75</v>
      </c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13">
        <f>SUM(C61,E60)-Table15[[#This Row],[Absence Undertime W/ Pay]]</f>
        <v>40</v>
      </c>
      <c r="F61" s="20"/>
      <c r="G61" s="13">
        <f>IF(ISBLANK(Table15[[#This Row],[EARNED]]),"",Table15[[#This Row],[EARNED]])</f>
        <v>1.25</v>
      </c>
      <c r="H61" s="39"/>
      <c r="I61" s="13">
        <f>SUM(Table15[[#This Row],[EARNED ]],I60)-Table15[[#This Row],[Absence Undertime  W/ Pay]]</f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13">
        <f>SUM(C62,E61)-Table15[[#This Row],[Absence Undertime W/ Pay]]</f>
        <v>40</v>
      </c>
      <c r="F62" s="20"/>
      <c r="G62" s="13" t="str">
        <f>IF(ISBLANK(Table15[[#This Row],[EARNED]]),"",Table15[[#This Row],[EARNED]])</f>
        <v/>
      </c>
      <c r="H62" s="39"/>
      <c r="I62" s="13">
        <f>SUM(Table15[[#This Row],[EARNED ]],I61)-Table15[[#This Row],[Absence Undertime  W/ Pay]]</f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13">
        <f>SUM(C63,E62)-Table15[[#This Row],[Absence Undertime W/ Pay]]</f>
        <v>41.25</v>
      </c>
      <c r="F63" s="20"/>
      <c r="G63" s="13">
        <f>IF(ISBLANK(Table15[[#This Row],[EARNED]]),"",Table15[[#This Row],[EARNED]])</f>
        <v>1.25</v>
      </c>
      <c r="H63" s="39"/>
      <c r="I63" s="13">
        <f>SUM(Table15[[#This Row],[EARNED ]],I62)-Table15[[#This Row],[Absence Undertime  W/ Pay]]</f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13">
        <f>SUM(C64,E63)-Table15[[#This Row],[Absence Undertime W/ Pay]]</f>
        <v>42.5</v>
      </c>
      <c r="F64" s="20"/>
      <c r="G64" s="13">
        <f>IF(ISBLANK(Table15[[#This Row],[EARNED]]),"",Table15[[#This Row],[EARNED]])</f>
        <v>1.25</v>
      </c>
      <c r="H64" s="39"/>
      <c r="I64" s="13">
        <f>SUM(Table15[[#This Row],[EARNED ]],I63)-Table15[[#This Row],[Absence Undertime  W/ Pay]]</f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13">
        <f>SUM(C65,E64)-Table15[[#This Row],[Absence Undertime W/ Pay]]</f>
        <v>43.75</v>
      </c>
      <c r="F65" s="20"/>
      <c r="G65" s="13">
        <f>IF(ISBLANK(Table15[[#This Row],[EARNED]]),"",Table15[[#This Row],[EARNED]])</f>
        <v>1.25</v>
      </c>
      <c r="H65" s="39"/>
      <c r="I65" s="13">
        <f>SUM(Table15[[#This Row],[EARNED ]],I64)-Table15[[#This Row],[Absence Undertime  W/ Pay]]</f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13">
        <f>SUM(C66,E65)-Table15[[#This Row],[Absence Undertime W/ Pay]]</f>
        <v>45</v>
      </c>
      <c r="F66" s="20"/>
      <c r="G66" s="13">
        <f>IF(ISBLANK(Table15[[#This Row],[EARNED]]),"",Table15[[#This Row],[EARNED]])</f>
        <v>1.25</v>
      </c>
      <c r="H66" s="39"/>
      <c r="I66" s="13">
        <f>SUM(Table15[[#This Row],[EARNED ]],I65)-Table15[[#This Row],[Absence Undertime  W/ Pay]]</f>
        <v>65</v>
      </c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13">
        <f>SUM(C67,E66)-Table15[[#This Row],[Absence Undertime W/ Pay]]</f>
        <v>46.25</v>
      </c>
      <c r="F67" s="20"/>
      <c r="G67" s="13">
        <f>IF(ISBLANK(Table15[[#This Row],[EARNED]]),"",Table15[[#This Row],[EARNED]])</f>
        <v>1.25</v>
      </c>
      <c r="H67" s="39"/>
      <c r="I67" s="13">
        <f>SUM(Table15[[#This Row],[EARNED ]],I66)-Table15[[#This Row],[Absence Undertime  W/ Pay]]</f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13">
        <f>SUM(C68,E67)-Table15[[#This Row],[Absence Undertime W/ Pay]]</f>
        <v>47.5</v>
      </c>
      <c r="F68" s="20"/>
      <c r="G68" s="13">
        <f>IF(ISBLANK(Table15[[#This Row],[EARNED]]),"",Table15[[#This Row],[EARNED]])</f>
        <v>1.25</v>
      </c>
      <c r="H68" s="39"/>
      <c r="I68" s="13">
        <f>SUM(Table15[[#This Row],[EARNED ]],I67)-Table15[[#This Row],[Absence Undertime  W/ Pay]]</f>
        <v>67.5</v>
      </c>
      <c r="J68" s="11"/>
      <c r="K68" s="20"/>
    </row>
    <row r="69" spans="1:11" x14ac:dyDescent="0.3">
      <c r="A69" s="53"/>
      <c r="B69" s="54" t="s">
        <v>55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52</v>
      </c>
      <c r="E70" s="9"/>
      <c r="F70" s="20"/>
      <c r="G70" s="9"/>
      <c r="H70" s="59" t="s">
        <v>53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BY:&amp;U JUEL D. COPER&amp;U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3" t="str">
        <f>IF(ISBLANK('2018 LEAVE CREDITS'!B2:C2),"---------",'2018 LEAVE CREDITS'!B2:C2)</f>
        <v>RIÑO, TERESITA P.</v>
      </c>
      <c r="C2" s="63"/>
      <c r="D2" s="21" t="s">
        <v>14</v>
      </c>
      <c r="E2" s="10"/>
      <c r="F2" s="64"/>
      <c r="G2" s="64"/>
      <c r="H2" s="28" t="s">
        <v>10</v>
      </c>
      <c r="I2" s="25"/>
      <c r="J2" s="65"/>
      <c r="K2" s="66"/>
    </row>
    <row r="3" spans="1:11" x14ac:dyDescent="0.3">
      <c r="A3" s="18" t="s">
        <v>15</v>
      </c>
      <c r="B3" s="63" t="str">
        <f>IF(ISBLANK('2018 LEAVE CREDITS'!B3:C3),"",'2018 LEAVE CREDITS'!B3:C3)</f>
        <v/>
      </c>
      <c r="C3" s="63"/>
      <c r="D3" s="22" t="s">
        <v>13</v>
      </c>
      <c r="F3" s="67">
        <f>IF(ISBLANK('2018 LEAVE CREDITS'!F3:G3),"---------",'2018 LEAVE CREDITS'!F3:G3)</f>
        <v>42552</v>
      </c>
      <c r="G3" s="68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3"/>
      <c r="C4" s="63"/>
      <c r="D4" s="22" t="s">
        <v>12</v>
      </c>
      <c r="F4" s="68" t="str">
        <f>IF(ISBLANK('2018 LEAVE CREDITS'!F4:G4),"",'2018 LEAVE CREDITS'!F4:G4)</f>
        <v>SP/VMO</v>
      </c>
      <c r="G4" s="68"/>
      <c r="H4" s="26" t="s">
        <v>17</v>
      </c>
      <c r="I4" s="26"/>
      <c r="J4" s="68"/>
      <c r="K4" s="7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2" t="s">
        <v>8</v>
      </c>
      <c r="D7" s="72"/>
      <c r="E7" s="72"/>
      <c r="F7" s="72"/>
      <c r="G7" s="72" t="s">
        <v>7</v>
      </c>
      <c r="H7" s="72"/>
      <c r="I7" s="72"/>
      <c r="J7" s="7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3" t="s">
        <v>33</v>
      </c>
      <c r="E1" s="73"/>
      <c r="F1" s="73"/>
      <c r="G1" s="73"/>
      <c r="J1" s="74" t="s">
        <v>34</v>
      </c>
      <c r="K1" s="74"/>
      <c r="L1" s="7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4" t="s">
        <v>38</v>
      </c>
      <c r="J6" s="74"/>
      <c r="K6" s="74"/>
      <c r="L6" s="74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2023-08-04T01:44:44Z</cp:lastPrinted>
  <dcterms:created xsi:type="dcterms:W3CDTF">2022-10-17T03:06:03Z</dcterms:created>
  <dcterms:modified xsi:type="dcterms:W3CDTF">2023-08-04T01:51:08Z</dcterms:modified>
</cp:coreProperties>
</file>