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TIRE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5" l="1"/>
  <c r="G81" i="5"/>
  <c r="G82" i="5"/>
  <c r="G83" i="5"/>
  <c r="G84" i="5"/>
  <c r="G3" i="3" l="1"/>
  <c r="G39" i="5" l="1"/>
  <c r="F3" i="1" l="1"/>
  <c r="B4" i="1"/>
  <c r="F4" i="1" l="1"/>
  <c r="B3" i="1"/>
  <c r="B2" i="1"/>
  <c r="G63" i="5"/>
  <c r="G50" i="5"/>
  <c r="G36" i="5"/>
  <c r="G23" i="5"/>
  <c r="E9" i="5"/>
  <c r="G90" i="5"/>
  <c r="G89" i="5"/>
  <c r="G88" i="5"/>
  <c r="G87" i="5"/>
  <c r="G86" i="5"/>
  <c r="G85" i="5"/>
  <c r="G79" i="5"/>
  <c r="G78" i="5"/>
  <c r="G77" i="5"/>
  <c r="G76" i="5"/>
  <c r="G75" i="5"/>
  <c r="G74" i="5"/>
  <c r="G73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<sst xmlns="http://schemas.openxmlformats.org/spreadsheetml/2006/main" count="95" uniqueCount="61">
  <si>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</si>
  <si>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</si>
  <si>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</si>
  <si>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</si>
  <si>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</si>
  <si>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</si>
  <si>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</si>
  <si>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</si>
  <si>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</si>
  <si>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</si>
  <si>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</si>
  <si>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</si>
  <si>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</si>
  <si>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</si>
  <si>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</si>
  <si>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</si>
  <si>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</si>
  <si>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</si>
  <si>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</si>
  <si>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</si>
  <si>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</si>
  <si>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</si>
  <si>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</si>
  <si>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</si>
  <si>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</si>
  <si>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</si>
  <si>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</si>
  <si>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</si>
  <si>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</si>
  <si>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</si>
  <si>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</si>
  <si>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</si>
  <si>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</si>
  <si>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</si>
  <si>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</si>
  <si>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</si>
  <si>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</si>
  <si>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</si>
  <si>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</si>
  <si>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</si>
  <si>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</si>
  <si>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</si>
  <si>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</si>
  <si>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</si>
  <si>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</si>
  <si>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</si>
  <si>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</si>
  <si>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</si>
  <si>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</si>
  <si>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SL(2-0-0)</t>
  </si>
  <si>
    <t>SP(2-0-0)</t>
  </si>
  <si>
    <t>2/3,4/2020</t>
  </si>
  <si>
    <t>2/13,14/2020</t>
  </si>
  <si>
    <t xml:space="preserve"> *********************NOTHING FOLLOWS***********************</t>
  </si>
  <si>
    <t>TOTAL VL = 47.500</t>
  </si>
  <si>
    <t>TOTAL SL = 65.500</t>
  </si>
  <si>
    <r>
      <t xml:space="preserve">END OF TERM EFFECTIVE DATE: </t>
    </r>
    <r>
      <rPr>
        <b/>
        <sz val="11"/>
        <color rgb="FFFF0000"/>
        <rFont val="Calibri"/>
        <family val="2"/>
        <scheme val="minor"/>
      </rPr>
      <t>JULY 01, 2022</t>
    </r>
  </si>
  <si>
    <t>5 - Single (including living common law)</t>
  </si>
  <si>
    <t>CASUAL EMPLOYEE</t>
  </si>
  <si>
    <t>SP/VMO</t>
  </si>
  <si>
    <t>VIDA, FRANZ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</si>
</sst>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tabSelected="1" view="pageBreakPreview" zoomScale="60" zoomScaleNormal="120" workbookViewId="0">
      <pane ySplit="2205" topLeftCell="A5" activePane="bottomLeft"/>
      <selection activeCell="F3" sqref="F3:G3"/>
      <selection pane="bottomLeft" activeCell="F17" sqref="F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60</v>
      </c>
      <c r="C2" s="56"/>
      <c r="D2" s="21" t="s">
        <v>14</v>
      </c>
      <c r="E2" s="10"/>
      <c r="F2" s="60" t="s">
        <v>57</v>
      </c>
      <c r="G2" s="60"/>
      <c r="H2" s="28" t="s">
        <v>10</v>
      </c>
      <c r="I2" s="25"/>
      <c r="J2" s="61"/>
      <c r="K2" s="62"/>
    </row>
    <row r="3" spans="1:11" x14ac:dyDescent="0.25">
      <c r="A3" s="18" t="s">
        <v>15</v>
      </c>
      <c r="B3" s="56" t="s">
        <v>58</v>
      </c>
      <c r="C3" s="56"/>
      <c r="D3" s="22" t="s">
        <v>13</v>
      </c>
      <c r="F3" s="63">
        <v>43054</v>
      </c>
      <c r="G3" s="57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56" t="s">
        <v>47</v>
      </c>
      <c r="C4" s="56"/>
      <c r="D4" s="22" t="s">
        <v>12</v>
      </c>
      <c r="F4" s="57" t="s">
        <v>59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49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51</v>
      </c>
    </row>
    <row r="39" spans="1:11" x14ac:dyDescent="0.25">
      <c r="A39" s="40"/>
      <c r="B39" s="20" t="s">
        <v>50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 t="s">
        <v>52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48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48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/>
      <c r="B70" s="49" t="s">
        <v>56</v>
      </c>
      <c r="C70" s="50"/>
      <c r="D70" s="51"/>
      <c r="E70" s="52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53" t="s">
        <v>54</v>
      </c>
      <c r="E71" s="9"/>
      <c r="F71" s="20"/>
      <c r="G71" s="13"/>
      <c r="H71" s="53" t="s">
        <v>55</v>
      </c>
      <c r="I71" s="9"/>
      <c r="J71" s="11"/>
      <c r="K71" s="20"/>
    </row>
    <row r="72" spans="1:11" x14ac:dyDescent="0.25">
      <c r="A72" s="40"/>
      <c r="B72" s="20"/>
      <c r="C72" s="13" t="s">
        <v>53</v>
      </c>
      <c r="D72" s="39"/>
      <c r="E72" s="9"/>
      <c r="F72" s="20"/>
      <c r="G72" s="50" t="s">
        <v>53</v>
      </c>
      <c r="H72" s="51"/>
      <c r="I72" s="52"/>
      <c r="J72" s="54"/>
      <c r="K72" s="55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F3" sqref="F3:G3"/>
      <selection pane="bottomLeft" activeCell="E10" sqref="E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tr">
        <f>IF(ISBLANK('2018 LEAVE CREDITS'!B2:C2),"---------",'2018 LEAVE CREDITS'!B2:C2)</f>
        <v>VIDA, FRANZ R.</v>
      </c>
      <c r="C2" s="56"/>
      <c r="D2" s="21" t="s">
        <v>14</v>
      </c>
      <c r="E2" s="10"/>
      <c r="F2" s="60"/>
      <c r="G2" s="60"/>
      <c r="H2" s="28" t="s">
        <v>10</v>
      </c>
      <c r="I2" s="25"/>
      <c r="J2" s="61"/>
      <c r="K2" s="62"/>
    </row>
    <row r="3" spans="1:11" x14ac:dyDescent="0.25">
      <c r="A3" s="18" t="s">
        <v>15</v>
      </c>
      <c r="B3" s="56" t="str">
        <f>IF(ISBLANK('2018 LEAVE CREDITS'!B3:C3),"",'2018 LEAVE CREDITS'!B3:C3)</f>
        <v>CASUAL EMPLOYEE</v>
      </c>
      <c r="C3" s="56"/>
      <c r="D3" s="22" t="s">
        <v>13</v>
      </c>
      <c r="F3" s="63">
        <f>IF(ISBLANK('2018 LEAVE CREDITS'!F3:G3),"---------",'2018 LEAVE CREDITS'!F3:G3)</f>
        <v>43054</v>
      </c>
      <c r="G3" s="57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56" t="str">
        <f>IF(ISBLANK('2018 LEAVE CREDITS'!B4:C4),"---------",'2018 LEAVE CREDITS'!B4:C4)</f>
        <v>CASUAL</v>
      </c>
      <c r="C4" s="56"/>
      <c r="D4" s="22" t="s">
        <v>12</v>
      </c>
      <c r="F4" s="57" t="str">
        <f>IF(ISBLANK('2018 LEAVE CREDITS'!F4:G4),"",'2018 LEAVE CREDITS'!F4:G4)</f>
        <v>SP/VMO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1.875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1.875</v>
      </c>
      <c r="B3" s="11">
        <v>1.875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2023-03-31T04:54:09Z</cp:lastPrinted>
  <dcterms:created xsi:type="dcterms:W3CDTF">2022-10-17T03:06:03Z</dcterms:created>
  <dcterms:modified xsi:type="dcterms:W3CDTF">2023-03-31T04:56:50Z</dcterms:modified>
</cp:coreProperties>
</file>