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" l="1"/>
  <c r="G63" i="1" l="1"/>
  <c r="G67" i="1" l="1"/>
  <c r="G66" i="1"/>
  <c r="G70" i="1" l="1"/>
  <c r="G72" i="1" l="1"/>
  <c r="G74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4" i="1"/>
  <c r="G65" i="1"/>
  <c r="G68" i="1"/>
  <c r="G69" i="1"/>
  <c r="G71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<sst xmlns="http://schemas.openxmlformats.org/spreadsheetml/2006/main" count="90" uniqueCount="80">
  <si>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</si>
  <si>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</si>
  <si>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</si>
  <si>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</si>
  <si>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</si>
  <si>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</si>
  <si>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</si>
  <si>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</si>
  <si>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</si>
  <si>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</si>
  <si>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</si>
  <si>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</si>
  <si>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</si>
  <si>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</si>
  <si>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</si>
  <si>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</si>
  <si>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</si>
  <si>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</si>
  <si>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</si>
  <si>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</si>
  <si>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</si>
  <si>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</si>
  <si>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</si>
  <si>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</si>
  <si>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</si>
  <si>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</si>
  <si>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</si>
  <si>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</si>
  <si>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</si>
  <si>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</si>
  <si>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</si>
  <si>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</si>
  <si>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</si>
  <si>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</si>
  <si>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</si>
  <si>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</si>
  <si>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</si>
  <si>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</si>
  <si>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</si>
  <si>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</si>
  <si>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</si>
  <si>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</si>
  <si>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ARNEL</t>
  </si>
  <si>
    <t>CASUAL</t>
  </si>
  <si>
    <t>2018</t>
  </si>
  <si>
    <t>2019</t>
  </si>
  <si>
    <t>FL(5-0-0)</t>
  </si>
  <si>
    <t>2020</t>
  </si>
  <si>
    <t>2021</t>
  </si>
  <si>
    <t>2022</t>
  </si>
  <si>
    <t>VL(3-0-0)</t>
  </si>
  <si>
    <t>9/3-5/2022</t>
  </si>
  <si>
    <t>FL(1-0-0)</t>
  </si>
  <si>
    <t>2023</t>
  </si>
  <si>
    <t>SP(1-0-0)</t>
  </si>
  <si>
    <t>VL(2-0-0)</t>
  </si>
  <si>
    <t>3/2,3/2023</t>
  </si>
  <si>
    <t>SL(2-0-0)</t>
  </si>
  <si>
    <t>3/8,9/2023</t>
  </si>
  <si>
    <t>3/18-20/2023</t>
  </si>
  <si>
    <t>SL(1-0-0)</t>
  </si>
  <si>
    <t>9/28,29/2023</t>
  </si>
  <si>
    <t>UT(4-3-38)</t>
  </si>
  <si>
    <t>UT(1-7-19)</t>
  </si>
  <si>
    <t>A(3-0-0)</t>
  </si>
  <si>
    <t>10/12,29,30/2022</t>
  </si>
  <si>
    <t>UT(1-2-3)</t>
  </si>
  <si>
    <t>UT(0-1-13)</t>
  </si>
  <si>
    <t>A(1-0-0)</t>
  </si>
  <si>
    <t>UT(0-4-10)</t>
  </si>
  <si>
    <t>UT(0-6-5)</t>
  </si>
  <si>
    <t>UT(1-4-56)</t>
  </si>
  <si>
    <t>UT(1-3-3)</t>
  </si>
  <si>
    <t>A(4-0-0)</t>
  </si>
  <si>
    <t>4/2,10,14,21/2022</t>
  </si>
  <si>
    <t>UT(0-3-0)</t>
  </si>
  <si>
    <t>UT(0-5-12)</t>
  </si>
  <si>
    <t>2024</t>
  </si>
  <si>
    <t>SP(2-0-0)</t>
  </si>
  <si>
    <t>02/10,11/2024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</si>
</sst>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77" activePane="bottomLeft"/>
      <selection activeCell="C7" sqref="C7:F7"/>
      <selection pane="bottomLeft" activeCell="I95" sqref="I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5" t="s">
        <v>42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/>
      <c r="C3" s="55"/>
      <c r="D3" s="23" t="s">
        <v>13</v>
      </c>
      <c r="E3" s="4"/>
      <c r="F3" s="61">
        <v>43313</v>
      </c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43</v>
      </c>
      <c r="C4" s="55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33.418999999999997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79.5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43313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43344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43374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43405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43435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52" t="s">
        <v>45</v>
      </c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>
        <v>43466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43497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43525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43556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43586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43617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43647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43678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43709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43739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43770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43800</v>
      </c>
      <c r="B28" s="21" t="s">
        <v>46</v>
      </c>
      <c r="C28" s="14">
        <v>1.25</v>
      </c>
      <c r="D28" s="41">
        <v>5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50" t="s">
        <v>47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43831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43862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43891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43922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43952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43983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44013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44044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44075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44105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44136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44166</v>
      </c>
      <c r="B41" s="21" t="s">
        <v>46</v>
      </c>
      <c r="C41" s="14">
        <v>1.25</v>
      </c>
      <c r="D41" s="41">
        <v>5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50" t="s">
        <v>48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44197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44228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44256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44287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44317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44348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44378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44409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44440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44470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44501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44531</v>
      </c>
      <c r="B54" s="21" t="s">
        <v>46</v>
      </c>
      <c r="C54" s="14">
        <v>1.25</v>
      </c>
      <c r="D54" s="41">
        <v>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50" t="s">
        <v>49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>
        <v>44562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44593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44621</v>
      </c>
      <c r="B58" s="21" t="s">
        <v>76</v>
      </c>
      <c r="C58" s="14">
        <v>1.25</v>
      </c>
      <c r="D58" s="41">
        <v>0.65</v>
      </c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44652</v>
      </c>
      <c r="B59" s="21" t="s">
        <v>73</v>
      </c>
      <c r="C59" s="14">
        <v>1.25</v>
      </c>
      <c r="D59" s="41">
        <v>4</v>
      </c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 t="s">
        <v>74</v>
      </c>
    </row>
    <row r="60" spans="1:11" x14ac:dyDescent="0.25">
      <c r="A60" s="42"/>
      <c r="B60" s="21" t="s">
        <v>75</v>
      </c>
      <c r="C60" s="14"/>
      <c r="D60" s="41">
        <v>0.375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>
        <v>44682</v>
      </c>
      <c r="B61" s="21" t="s">
        <v>72</v>
      </c>
      <c r="C61" s="14">
        <v>1.25</v>
      </c>
      <c r="D61" s="41">
        <v>1.381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44713</v>
      </c>
      <c r="B62" s="21" t="s">
        <v>68</v>
      </c>
      <c r="C62" s="14">
        <v>1.25</v>
      </c>
      <c r="D62" s="41">
        <v>1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53">
        <v>44717</v>
      </c>
    </row>
    <row r="63" spans="1:11" x14ac:dyDescent="0.25">
      <c r="A63" s="42"/>
      <c r="B63" s="21" t="s">
        <v>71</v>
      </c>
      <c r="C63" s="14"/>
      <c r="D63" s="41">
        <v>1.617</v>
      </c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53"/>
    </row>
    <row r="64" spans="1:11" x14ac:dyDescent="0.25">
      <c r="A64" s="42">
        <v>44743</v>
      </c>
      <c r="B64" s="21" t="s">
        <v>70</v>
      </c>
      <c r="C64" s="14">
        <v>1.25</v>
      </c>
      <c r="D64" s="41">
        <v>0.76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44774</v>
      </c>
      <c r="B65" s="21" t="s">
        <v>50</v>
      </c>
      <c r="C65" s="14">
        <v>1.25</v>
      </c>
      <c r="D65" s="41">
        <v>3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 t="s">
        <v>51</v>
      </c>
    </row>
    <row r="66" spans="1:11" x14ac:dyDescent="0.25">
      <c r="A66" s="42"/>
      <c r="B66" s="21" t="s">
        <v>68</v>
      </c>
      <c r="C66" s="14"/>
      <c r="D66" s="41">
        <v>1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53">
        <v>44774</v>
      </c>
    </row>
    <row r="67" spans="1:11" x14ac:dyDescent="0.25">
      <c r="A67" s="42"/>
      <c r="B67" s="21" t="s">
        <v>69</v>
      </c>
      <c r="C67" s="14"/>
      <c r="D67" s="41">
        <v>0.52100000000000002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53"/>
    </row>
    <row r="68" spans="1:11" x14ac:dyDescent="0.25">
      <c r="A68" s="42">
        <v>44805</v>
      </c>
      <c r="B68" s="21" t="s">
        <v>67</v>
      </c>
      <c r="C68" s="14">
        <v>1.25</v>
      </c>
      <c r="D68" s="41">
        <v>0.15200000000000002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44835</v>
      </c>
      <c r="B69" s="21" t="s">
        <v>64</v>
      </c>
      <c r="C69" s="14">
        <v>1.25</v>
      </c>
      <c r="D69" s="41">
        <v>3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65</v>
      </c>
    </row>
    <row r="70" spans="1:11" x14ac:dyDescent="0.25">
      <c r="A70" s="42"/>
      <c r="B70" s="21" t="s">
        <v>66</v>
      </c>
      <c r="C70" s="14"/>
      <c r="D70" s="41">
        <v>1.256</v>
      </c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>
        <v>44866</v>
      </c>
      <c r="B71" s="21" t="s">
        <v>52</v>
      </c>
      <c r="C71" s="14">
        <v>1.25</v>
      </c>
      <c r="D71" s="41">
        <v>1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53">
        <v>44868</v>
      </c>
    </row>
    <row r="72" spans="1:11" x14ac:dyDescent="0.25">
      <c r="A72" s="42"/>
      <c r="B72" s="21" t="s">
        <v>63</v>
      </c>
      <c r="C72" s="14"/>
      <c r="D72" s="41">
        <v>1.915</v>
      </c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53"/>
    </row>
    <row r="73" spans="1:11" x14ac:dyDescent="0.25">
      <c r="A73" s="42">
        <v>44896</v>
      </c>
      <c r="B73" s="21" t="s">
        <v>52</v>
      </c>
      <c r="C73" s="14">
        <v>1.25</v>
      </c>
      <c r="D73" s="41">
        <v>1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53">
        <v>44903</v>
      </c>
    </row>
    <row r="74" spans="1:11" x14ac:dyDescent="0.25">
      <c r="A74" s="42"/>
      <c r="B74" s="21" t="s">
        <v>62</v>
      </c>
      <c r="C74" s="14"/>
      <c r="D74" s="41">
        <v>4.4539999999999997</v>
      </c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53"/>
    </row>
    <row r="75" spans="1:11" x14ac:dyDescent="0.25">
      <c r="A75" s="50" t="s">
        <v>53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 t="s">
        <v>54</v>
      </c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53">
        <v>44956</v>
      </c>
    </row>
    <row r="77" spans="1:11" x14ac:dyDescent="0.25">
      <c r="A77" s="42">
        <v>44958</v>
      </c>
      <c r="B77" s="21" t="s">
        <v>55</v>
      </c>
      <c r="C77" s="14">
        <v>1.25</v>
      </c>
      <c r="D77" s="41">
        <v>2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 t="s">
        <v>56</v>
      </c>
    </row>
    <row r="78" spans="1:11" x14ac:dyDescent="0.25">
      <c r="A78" s="42">
        <v>44986</v>
      </c>
      <c r="B78" s="21" t="s">
        <v>57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>
        <v>2</v>
      </c>
      <c r="I78" s="10"/>
      <c r="J78" s="12"/>
      <c r="K78" s="21" t="s">
        <v>58</v>
      </c>
    </row>
    <row r="79" spans="1:11" x14ac:dyDescent="0.25">
      <c r="A79" s="42">
        <v>45017</v>
      </c>
      <c r="B79" s="21" t="s">
        <v>50</v>
      </c>
      <c r="C79" s="14">
        <v>1.25</v>
      </c>
      <c r="D79" s="41">
        <v>3</v>
      </c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 t="s">
        <v>59</v>
      </c>
    </row>
    <row r="80" spans="1:11" x14ac:dyDescent="0.25">
      <c r="A80" s="42">
        <v>45047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25">
      <c r="A81" s="42">
        <v>45078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2">
        <v>45108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2">
        <v>45139</v>
      </c>
      <c r="B83" s="21" t="s">
        <v>60</v>
      </c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>
        <v>1</v>
      </c>
      <c r="I83" s="10"/>
      <c r="J83" s="12"/>
      <c r="K83" s="53">
        <v>45140</v>
      </c>
    </row>
    <row r="84" spans="1:11" x14ac:dyDescent="0.25">
      <c r="A84" s="42">
        <v>45170</v>
      </c>
      <c r="B84" s="21" t="s">
        <v>55</v>
      </c>
      <c r="C84" s="14">
        <v>1.25</v>
      </c>
      <c r="D84" s="41">
        <v>2</v>
      </c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 t="s">
        <v>61</v>
      </c>
    </row>
    <row r="85" spans="1:11" x14ac:dyDescent="0.25">
      <c r="A85" s="42">
        <v>45200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25">
      <c r="A86" s="42">
        <v>45231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2">
        <v>45261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50" t="s">
        <v>77</v>
      </c>
      <c r="B88" s="21"/>
      <c r="C88" s="14"/>
      <c r="D88" s="41"/>
      <c r="E88" s="10"/>
      <c r="F88" s="21"/>
      <c r="G88" s="14"/>
      <c r="H88" s="41"/>
      <c r="I88" s="10"/>
      <c r="J88" s="12"/>
      <c r="K88" s="21"/>
    </row>
    <row r="89" spans="1:11" x14ac:dyDescent="0.25">
      <c r="A89" s="42">
        <v>45292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25">
      <c r="A90" s="42">
        <v>45323</v>
      </c>
      <c r="B90" s="21" t="s">
        <v>78</v>
      </c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 t="s">
        <v>79</v>
      </c>
    </row>
    <row r="91" spans="1:11" x14ac:dyDescent="0.25">
      <c r="A91" s="42">
        <v>45352</v>
      </c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>
        <v>45383</v>
      </c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>
        <v>45413</v>
      </c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>
        <v>45444</v>
      </c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>
        <v>45474</v>
      </c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>
        <v>45505</v>
      </c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>
        <v>45536</v>
      </c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>
        <v>45566</v>
      </c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>
        <v>45597</v>
      </c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>
        <v>45627</v>
      </c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51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3"/>
      <c r="B137" s="16"/>
      <c r="C137" s="44"/>
      <c r="D137" s="45"/>
      <c r="E137" s="10"/>
      <c r="F137" s="16"/>
      <c r="G137" s="44" t="str">
        <f>IF(ISBLANK(Table1[[#This Row],[EARNED]]),"",Table1[[#This Row],[EARNED]])</f>
        <v/>
      </c>
      <c r="H137" s="45"/>
      <c r="I137" s="10"/>
      <c r="J137" s="13"/>
      <c r="K13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>
        <v>0</v>
      </c>
      <c r="E3" s="12">
        <v>5</v>
      </c>
      <c r="F3" s="12">
        <v>12</v>
      </c>
      <c r="G3" s="47">
        <f>SUMIFS(F7:F14,E7:E14,E3)+SUMIFS(D7:D66,C7:C66,F3)+D3</f>
        <v>0.65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2024-02-13T00:26:09Z</dcterms:modified>
</cp:coreProperties>
</file>