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5" l="1"/>
  <c r="G92" i="5"/>
  <c r="G49" i="5" l="1"/>
  <c r="G50" i="5"/>
  <c r="G51" i="5"/>
  <c r="F3" i="1" l="1"/>
  <c r="B4" i="1"/>
  <c r="F4" i="1" l="1"/>
  <c r="B3" i="1"/>
  <c r="B2" i="1"/>
  <c r="G65" i="5"/>
  <c r="G52" i="5"/>
  <c r="G36" i="5"/>
  <c r="G23" i="5"/>
  <c r="E9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<sst xmlns="http://schemas.openxmlformats.org/spreadsheetml/2006/main" count="115" uniqueCount="74">
  <si>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</si>
  <si>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</si>
  <si>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</si>
  <si>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</si>
  <si>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</si>
  <si>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</si>
  <si>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</si>
  <si>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</si>
  <si>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</si>
  <si>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</si>
  <si>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</si>
  <si>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</si>
  <si>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</si>
  <si>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</si>
  <si>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</si>
  <si>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</si>
  <si>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</si>
  <si>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</si>
  <si>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</si>
  <si>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</si>
  <si>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</si>
  <si>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</si>
  <si>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</si>
  <si>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</si>
  <si>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</si>
  <si>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</si>
  <si>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</si>
  <si>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</si>
  <si>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</si>
  <si>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</si>
  <si>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</si>
  <si>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</si>
  <si>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</si>
  <si>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</si>
  <si>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</si>
  <si>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</si>
  <si>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</si>
  <si>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</si>
  <si>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</si>
  <si>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</si>
  <si>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</si>
  <si>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</si>
  <si>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</si>
  <si>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</si>
  <si>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</si>
  <si>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</si>
  <si>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</si>
  <si>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</si>
  <si>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</si>
  <si>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</si>
  <si>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</si>
  <si>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9/2,3/2019</t>
  </si>
  <si>
    <t>SL(1-0-0)</t>
  </si>
  <si>
    <t>VL(1-0-0)</t>
  </si>
  <si>
    <t>VL(2-0-0)</t>
  </si>
  <si>
    <t>FL(2-0-0)</t>
  </si>
  <si>
    <t>12/26,27/2019</t>
  </si>
  <si>
    <t>CL(3-0-0)</t>
  </si>
  <si>
    <t>CL(2-0-0)</t>
  </si>
  <si>
    <t>1/15-17/2020</t>
  </si>
  <si>
    <t>2/6,7/2020</t>
  </si>
  <si>
    <t>SP(1-0-0)</t>
  </si>
  <si>
    <t>SOLO P 7/14/2020</t>
  </si>
  <si>
    <t>FL(4-0-0)</t>
  </si>
  <si>
    <t>SP(2-0-0)</t>
  </si>
  <si>
    <t>FL(1-0-0)</t>
  </si>
  <si>
    <t>12/4,11,18,28/2020</t>
  </si>
  <si>
    <t>12/22,23/2020</t>
  </si>
  <si>
    <t>9/5,6/2022</t>
  </si>
  <si>
    <t>MAURICIO, MARIZIEL</t>
  </si>
  <si>
    <t>2024</t>
  </si>
  <si>
    <t>SP(3-0-0)</t>
  </si>
  <si>
    <t>12/27-29/2023</t>
  </si>
  <si>
    <t>12/18-22/2023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</si>
</sst>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9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39"/>
  <sheetViews>
    <sheetView tabSelected="1" topLeftCell="A2" zoomScale="120" zoomScaleNormal="120" workbookViewId="0">
      <pane ySplit="4425" topLeftCell="A84" activePane="bottomLeft"/>
      <selection activeCell="M9" sqref="M9"/>
      <selection pane="bottomLeft" activeCell="H94" sqref="H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0" t="s">
        <v>69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3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3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SUM(Table15[EARNED])-SUM(Table15[Absence Undertime W/ Pay])</f>
        <v>61.25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91.25</v>
      </c>
      <c r="J9" s="11"/>
      <c r="K9" s="20"/>
      <c r="M9" s="44"/>
    </row>
    <row r="10" spans="1:13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3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3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3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3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3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53</v>
      </c>
      <c r="C33" s="13">
        <v>1.25</v>
      </c>
      <c r="D33" s="39">
        <v>1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49">
        <v>43822</v>
      </c>
    </row>
    <row r="34" spans="1:11" x14ac:dyDescent="0.25">
      <c r="A34" s="40">
        <v>43770</v>
      </c>
      <c r="B34" s="20" t="s">
        <v>54</v>
      </c>
      <c r="C34" s="13">
        <v>1.25</v>
      </c>
      <c r="D34" s="39">
        <v>2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56</v>
      </c>
    </row>
    <row r="35" spans="1:11" x14ac:dyDescent="0.25">
      <c r="A35" s="40">
        <v>43800</v>
      </c>
      <c r="B35" s="20" t="s">
        <v>55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57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59</v>
      </c>
    </row>
    <row r="38" spans="1:11" x14ac:dyDescent="0.25">
      <c r="A38" s="40">
        <v>43862</v>
      </c>
      <c r="B38" s="20" t="s">
        <v>58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60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 t="s">
        <v>61</v>
      </c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 t="s">
        <v>62</v>
      </c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63</v>
      </c>
      <c r="C48" s="13">
        <v>1.25</v>
      </c>
      <c r="D48" s="39">
        <v>4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66</v>
      </c>
    </row>
    <row r="49" spans="1:11" x14ac:dyDescent="0.25">
      <c r="A49" s="40"/>
      <c r="B49" s="20" t="s">
        <v>64</v>
      </c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 t="s">
        <v>67</v>
      </c>
    </row>
    <row r="50" spans="1:11" x14ac:dyDescent="0.25">
      <c r="A50" s="40"/>
      <c r="B50" s="20" t="s">
        <v>61</v>
      </c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49">
        <v>44194</v>
      </c>
    </row>
    <row r="51" spans="1:11" x14ac:dyDescent="0.25">
      <c r="A51" s="40"/>
      <c r="B51" s="20" t="s">
        <v>65</v>
      </c>
      <c r="C51" s="13"/>
      <c r="D51" s="39">
        <v>1</v>
      </c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49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45017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45047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45078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45108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45139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45170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45200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45231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45261</v>
      </c>
      <c r="B90" s="20" t="s">
        <v>71</v>
      </c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 t="s">
        <v>72</v>
      </c>
    </row>
    <row r="91" spans="1:11" x14ac:dyDescent="0.25">
      <c r="A91" s="40"/>
      <c r="B91" s="20" t="s">
        <v>49</v>
      </c>
      <c r="C91" s="13"/>
      <c r="D91" s="39">
        <v>5</v>
      </c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 t="s">
        <v>73</v>
      </c>
    </row>
    <row r="92" spans="1:11" x14ac:dyDescent="0.25">
      <c r="A92" s="48" t="s">
        <v>70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45292</v>
      </c>
      <c r="B93" s="20" t="s">
        <v>61</v>
      </c>
      <c r="C93" s="13">
        <v>1.25</v>
      </c>
      <c r="D93" s="39"/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49">
        <v>45317</v>
      </c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1"/>
      <c r="B139" s="15"/>
      <c r="C139" s="42"/>
      <c r="D139" s="43"/>
      <c r="E139" s="9"/>
      <c r="F139" s="15"/>
      <c r="G139" s="42" t="str">
        <f>IF(ISBLANK(Table15[[#This Row],[EARNED]]),"",Table15[[#This Row],[EARNED]])</f>
        <v/>
      </c>
      <c r="H139" s="43"/>
      <c r="I139" s="9"/>
      <c r="J139" s="12"/>
      <c r="K13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4" activePane="bottomLeft"/>
      <selection activeCell="B4" sqref="B4:C4"/>
      <selection pane="bottomLeft" activeCell="A18" sqref="A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MAURICIO, MARIZIEL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194.82300000000001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271.13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43709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51</v>
      </c>
    </row>
    <row r="12" spans="1:11" x14ac:dyDescent="0.25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43731</v>
      </c>
    </row>
    <row r="13" spans="1:11" x14ac:dyDescent="0.25">
      <c r="A13" s="48" t="s">
        <v>44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44044</v>
      </c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44068</v>
      </c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44805</v>
      </c>
      <c r="B16" s="15" t="s">
        <v>50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68</v>
      </c>
    </row>
    <row r="17" spans="1:11" x14ac:dyDescent="0.25">
      <c r="A17" s="40">
        <v>44866</v>
      </c>
      <c r="B17" s="20" t="s">
        <v>52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44873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4" sqref="B3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194.82300000000001</v>
      </c>
      <c r="B3" s="11">
        <v>278.13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2024-02-13T01:57:37Z</dcterms:modified>
</cp:coreProperties>
</file>