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1" i="1" l="1"/>
  <c r="G173" i="1" l="1"/>
  <c r="G176" i="1" l="1"/>
  <c r="G175" i="1"/>
  <c r="G179" i="1" l="1"/>
  <c r="G183" i="1" l="1"/>
  <c r="G186" i="1" l="1"/>
  <c r="G185" i="1"/>
  <c r="G189" i="1" l="1"/>
  <c r="G188" i="1"/>
  <c r="G192" i="1" l="1"/>
  <c r="G194" i="1" l="1"/>
  <c r="G197" i="1" l="1"/>
  <c r="G199" i="1" l="1"/>
  <c r="G201" i="1"/>
  <c r="G196" i="1" l="1"/>
  <c r="G162" i="1" l="1"/>
  <c r="G151" i="1"/>
  <c r="G191" i="1" l="1"/>
  <c r="G146" i="1" l="1"/>
  <c r="G148" i="1" l="1"/>
  <c r="G152" i="1" l="1"/>
  <c r="G155" i="1" l="1"/>
  <c r="G158" i="1" l="1"/>
  <c r="G160" i="1" l="1"/>
  <c r="G163" i="1" l="1"/>
  <c r="G166" i="1" l="1"/>
  <c r="G182" i="1" l="1"/>
  <c r="G181" i="1" l="1"/>
  <c r="G178" i="1"/>
  <c r="G170" i="1"/>
  <c r="G169" i="1"/>
  <c r="G157" i="1"/>
  <c r="G165" i="1"/>
  <c r="G167" i="1"/>
  <c r="G154" i="1"/>
  <c r="G141" i="1"/>
  <c r="G137" i="1"/>
  <c r="G138" i="1"/>
  <c r="G126" i="1"/>
  <c r="G124" i="1"/>
  <c r="G125" i="1"/>
  <c r="G112" i="1"/>
  <c r="G113" i="1"/>
  <c r="G109" i="1"/>
  <c r="G103" i="1"/>
  <c r="G101" i="1"/>
  <c r="G96" i="1"/>
  <c r="G97" i="1"/>
  <c r="G90" i="1"/>
  <c r="G91" i="1"/>
  <c r="G92" i="1"/>
  <c r="G87" i="1"/>
  <c r="G88" i="1"/>
  <c r="G84" i="1"/>
  <c r="G85" i="1"/>
  <c r="G82" i="1"/>
  <c r="G80" i="1"/>
  <c r="G76" i="1"/>
  <c r="G77" i="1"/>
  <c r="G75" i="1"/>
  <c r="G73" i="1"/>
  <c r="G72" i="1"/>
  <c r="G70" i="1"/>
  <c r="G68" i="1"/>
  <c r="G64" i="1"/>
  <c r="G62" i="1"/>
  <c r="G63" i="1"/>
  <c r="G59" i="1"/>
  <c r="G57" i="1"/>
  <c r="G52" i="1"/>
  <c r="G53" i="1"/>
  <c r="G54" i="1"/>
  <c r="G50" i="1"/>
  <c r="G47" i="1"/>
  <c r="G48" i="1"/>
  <c r="G43" i="1"/>
  <c r="G44" i="1"/>
  <c r="G45" i="1"/>
  <c r="G40" i="1"/>
  <c r="G41" i="1"/>
  <c r="G38" i="1"/>
  <c r="G36" i="1"/>
  <c r="G35" i="1"/>
  <c r="G33" i="1"/>
  <c r="G30" i="1"/>
  <c r="G31" i="1"/>
  <c r="G28" i="1"/>
  <c r="G25" i="1"/>
  <c r="G26" i="1"/>
  <c r="G20" i="1"/>
  <c r="G16" i="1"/>
  <c r="G17" i="1"/>
  <c r="G18" i="1"/>
  <c r="G3" i="3"/>
  <c r="G21" i="1"/>
  <c r="G22" i="1"/>
  <c r="G23" i="1"/>
  <c r="G24" i="1"/>
  <c r="G27" i="1"/>
  <c r="G29" i="1"/>
  <c r="G32" i="1"/>
  <c r="G34" i="1"/>
  <c r="G37" i="1"/>
  <c r="G39" i="1"/>
  <c r="G42" i="1"/>
  <c r="G46" i="1"/>
  <c r="G49" i="1"/>
  <c r="G51" i="1"/>
  <c r="G55" i="1"/>
  <c r="G56" i="1"/>
  <c r="G58" i="1"/>
  <c r="G60" i="1"/>
  <c r="G61" i="1"/>
  <c r="G65" i="1"/>
  <c r="G66" i="1"/>
  <c r="G67" i="1"/>
  <c r="G69" i="1"/>
  <c r="G71" i="1"/>
  <c r="G74" i="1"/>
  <c r="G78" i="1"/>
  <c r="G79" i="1"/>
  <c r="G81" i="1"/>
  <c r="G83" i="1"/>
  <c r="G86" i="1"/>
  <c r="G89" i="1"/>
  <c r="G93" i="1"/>
  <c r="G94" i="1"/>
  <c r="G95" i="1"/>
  <c r="G98" i="1"/>
  <c r="G99" i="1"/>
  <c r="G100" i="1"/>
  <c r="G102" i="1"/>
  <c r="G104" i="1"/>
  <c r="G105" i="1"/>
  <c r="G106" i="1"/>
  <c r="G107" i="1"/>
  <c r="G108" i="1"/>
  <c r="G110" i="1"/>
  <c r="G111" i="1"/>
  <c r="G114" i="1"/>
  <c r="G115" i="1"/>
  <c r="G116" i="1"/>
  <c r="G117" i="1"/>
  <c r="G118" i="1"/>
  <c r="G119" i="1"/>
  <c r="G120" i="1"/>
  <c r="G121" i="1"/>
  <c r="G122" i="1"/>
  <c r="G123" i="1"/>
  <c r="G127" i="1"/>
  <c r="G128" i="1"/>
  <c r="G129" i="1"/>
  <c r="G130" i="1"/>
  <c r="G131" i="1"/>
  <c r="G132" i="1"/>
  <c r="G133" i="1"/>
  <c r="G134" i="1"/>
  <c r="G135" i="1"/>
  <c r="G136" i="1"/>
  <c r="G139" i="1"/>
  <c r="G140" i="1"/>
  <c r="G142" i="1"/>
  <c r="G143" i="1"/>
  <c r="G144" i="1"/>
  <c r="G145" i="1"/>
  <c r="G147" i="1"/>
  <c r="G149" i="1"/>
  <c r="G150" i="1"/>
  <c r="G153" i="1"/>
  <c r="G156" i="1"/>
  <c r="G159" i="1"/>
  <c r="G161" i="1"/>
  <c r="G164" i="1"/>
  <c r="G168" i="1"/>
  <c r="G172" i="1"/>
  <c r="G174" i="1"/>
  <c r="G177" i="1"/>
  <c r="G180" i="1"/>
  <c r="G184" i="1"/>
  <c r="G187" i="1"/>
  <c r="G190" i="1"/>
  <c r="G195" i="1"/>
  <c r="G198" i="1"/>
  <c r="G200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10" i="1"/>
  <c r="G11" i="1"/>
  <c r="G12" i="1"/>
  <c r="G13" i="1"/>
  <c r="G14" i="1"/>
  <c r="G15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<sst xmlns="http://schemas.openxmlformats.org/spreadsheetml/2006/main" count="258" uniqueCount="156">
  <si>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</si>
  <si>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</si>
  <si>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</si>
  <si>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</si>
  <si>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</si>
  <si>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</si>
  <si>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</si>
  <si>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</si>
  <si>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</si>
  <si>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</si>
  <si>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</si>
  <si>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</si>
  <si>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</si>
  <si>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</si>
  <si>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</si>
  <si>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</si>
  <si>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</si>
  <si>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</si>
  <si>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</si>
  <si>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</si>
  <si>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</si>
  <si>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</si>
  <si>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</si>
  <si>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</si>
  <si>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</si>
  <si>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</si>
  <si>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</si>
  <si>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</si>
  <si>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</si>
  <si>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</si>
  <si>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</si>
  <si>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</si>
  <si>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</si>
  <si>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</si>
  <si>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</si>
  <si>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</si>
  <si>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</si>
  <si>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</si>
  <si>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</si>
  <si>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</si>
  <si>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</si>
  <si>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</si>
  <si>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t>DA</t>
    </r>
    <r>
      <rPr>
        <b/>
        <sz val="11"/>
        <color theme="1"/>
        <rFont val="Calibri"/>
        <family val="2"/>
      </rPr>
      <t>Ñ</t>
    </r>
    <r>
      <rPr>
        <b/>
        <sz val="11"/>
        <color theme="1"/>
        <rFont val="Calibri"/>
        <family val="2"/>
        <scheme val="minor"/>
      </rPr>
      <t>O, ALMA</t>
    </r>
  </si>
  <si>
    <t>PERMANENT</t>
  </si>
  <si>
    <t>ACCOUNTING</t>
  </si>
  <si>
    <t>2016</t>
  </si>
  <si>
    <t>SL(1-0-0)</t>
  </si>
  <si>
    <t>SP(1-0-0)</t>
  </si>
  <si>
    <t>SL(2-0-0)</t>
  </si>
  <si>
    <t>4/13,25/2016</t>
  </si>
  <si>
    <t>SL(3-0-0)</t>
  </si>
  <si>
    <t>4/20-22/2016</t>
  </si>
  <si>
    <t>6/13,15/2016</t>
  </si>
  <si>
    <t>SL(6-0-0)</t>
  </si>
  <si>
    <t>6/21-28/2016</t>
  </si>
  <si>
    <t>7/18,22,25/2016</t>
  </si>
  <si>
    <t>VL(2-0-0)</t>
  </si>
  <si>
    <t>9/3,4/2016</t>
  </si>
  <si>
    <t>9/18,19/2016</t>
  </si>
  <si>
    <t>10/14,17/2016</t>
  </si>
  <si>
    <t>11/2,3/2016</t>
  </si>
  <si>
    <t>2017</t>
  </si>
  <si>
    <t>SP(3-0-0)</t>
  </si>
  <si>
    <t>1/6,9,10</t>
  </si>
  <si>
    <t>VL(1-0-0)</t>
  </si>
  <si>
    <t>UT(0-4-58)</t>
  </si>
  <si>
    <t>2/27,28/2017</t>
  </si>
  <si>
    <t>UT(2-1-6)</t>
  </si>
  <si>
    <t>UT(1-2-54)</t>
  </si>
  <si>
    <t>T(0-5-29)</t>
  </si>
  <si>
    <t>5/15,16/2017</t>
  </si>
  <si>
    <t>SL(4-0-0)</t>
  </si>
  <si>
    <t>5/9,11,30,31</t>
  </si>
  <si>
    <t>UT(0-4-10)</t>
  </si>
  <si>
    <t>6/5,6/2017</t>
  </si>
  <si>
    <t>UT(0-1-3)</t>
  </si>
  <si>
    <t>7/3,4/2017</t>
  </si>
  <si>
    <t>VL(3-0-0)</t>
  </si>
  <si>
    <t>7/26,27,31</t>
  </si>
  <si>
    <t>UT(0-1-42)</t>
  </si>
  <si>
    <t>UT(0-0-56)</t>
  </si>
  <si>
    <t>UT(0-5-58)</t>
  </si>
  <si>
    <t>UT(0-4-5)</t>
  </si>
  <si>
    <t>12/1,5/2017</t>
  </si>
  <si>
    <t>2018</t>
  </si>
  <si>
    <t>1/11-13/2018</t>
  </si>
  <si>
    <t>12/2,9/2017</t>
  </si>
  <si>
    <t>11/21,34/2017</t>
  </si>
  <si>
    <t>UT(1-6-5)</t>
  </si>
  <si>
    <t>UT(3-7-46)</t>
  </si>
  <si>
    <t>UT(5-2-23)</t>
  </si>
  <si>
    <t>8/27,30/2018</t>
  </si>
  <si>
    <t>UT(4-1-55)</t>
  </si>
  <si>
    <t>9/17-19/2018</t>
  </si>
  <si>
    <t>UT(2-1-48)</t>
  </si>
  <si>
    <t>10/3,4,5</t>
  </si>
  <si>
    <t>UT(1-5-47)</t>
  </si>
  <si>
    <t>11/22,23/2018</t>
  </si>
  <si>
    <t>UT(1-5-14)</t>
  </si>
  <si>
    <t>UT(1-2-7)</t>
  </si>
  <si>
    <t>2019</t>
  </si>
  <si>
    <t>7/29,31,30</t>
  </si>
  <si>
    <t>10/3-4/2019</t>
  </si>
  <si>
    <t>2020</t>
  </si>
  <si>
    <t>CL(3-0-0)</t>
  </si>
  <si>
    <t>CALAMITY 1/15,-17</t>
  </si>
  <si>
    <t>CL(2-0-0)</t>
  </si>
  <si>
    <t>CALAMITY 2/3,13</t>
  </si>
  <si>
    <t>DOMESTIC 12/10,11,18</t>
  </si>
  <si>
    <t>2021</t>
  </si>
  <si>
    <t>GRAD 7/16</t>
  </si>
  <si>
    <t>SP(2-0-0)</t>
  </si>
  <si>
    <t>DOMESTIC 11/2,12/23</t>
  </si>
  <si>
    <t>11/26,29/2021</t>
  </si>
  <si>
    <t>12/24,29,31/2021</t>
  </si>
  <si>
    <t>2022</t>
  </si>
  <si>
    <t>DOMESTIC 4/22</t>
  </si>
  <si>
    <t>ANNI 8/22</t>
  </si>
  <si>
    <t>9/5,8/2022</t>
  </si>
  <si>
    <t>2023</t>
  </si>
  <si>
    <t>10/3-4/2022</t>
  </si>
  <si>
    <t>FL(2-0-0)</t>
  </si>
  <si>
    <t>1/30,31/2023</t>
  </si>
  <si>
    <t>ADMIN AIDE I</t>
  </si>
  <si>
    <t>1 - Married (and not separated)</t>
  </si>
  <si>
    <t>5/16-17/2023</t>
  </si>
  <si>
    <t>12/28,29/2022</t>
  </si>
  <si>
    <t>UT(0-2-52)</t>
  </si>
  <si>
    <t>UT(0-1-9)</t>
  </si>
  <si>
    <t>UT(0-1-37)</t>
  </si>
  <si>
    <t>UT(0-2-15)</t>
  </si>
  <si>
    <t>UT(0-0-49)</t>
  </si>
  <si>
    <t>UT(0-3-58)</t>
  </si>
  <si>
    <t>UT(0-2-0)</t>
  </si>
  <si>
    <t>UT(0-2-34)</t>
  </si>
  <si>
    <t>HD(0-5-0)</t>
  </si>
  <si>
    <t>10/3,4/2023</t>
  </si>
  <si>
    <t>2024</t>
  </si>
  <si>
    <t>UT(0-0-33)</t>
  </si>
  <si>
    <t>UT(0-1-7)</t>
  </si>
  <si>
    <t>UT(1-1-0)</t>
  </si>
  <si>
    <t>UT(1-0-46)</t>
  </si>
  <si>
    <t>A(1-0-0)</t>
  </si>
  <si>
    <t>UT(0-0-47)</t>
  </si>
  <si>
    <t>6/16/2023 (19)</t>
  </si>
  <si>
    <t>UT(0-4-32)</t>
  </si>
  <si>
    <t>UT(0-5-0)</t>
  </si>
  <si>
    <t>UT(0-0-10)</t>
  </si>
  <si>
    <t>A(3-0-0)</t>
  </si>
  <si>
    <t>3/21,22,28/2023</t>
  </si>
  <si>
    <t>UT(0-6-15)</t>
  </si>
  <si>
    <t>UT(0-2-27)</t>
  </si>
  <si>
    <t>UT(0-2-20)</t>
  </si>
  <si>
    <t>UT(0-5-55)</t>
  </si>
  <si>
    <t>MOURNING 01/24-31/2024</t>
  </si>
  <si>
    <t>VL(6-0-0)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</si>
</sst>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2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24"/>
  <sheetViews>
    <sheetView tabSelected="1" zoomScaleNormal="100" workbookViewId="0">
      <pane ySplit="3690" topLeftCell="A187" activePane="bottomLeft"/>
      <selection activeCell="F9" sqref="F9"/>
      <selection pane="bottomLeft" activeCell="H208" sqref="H20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 t="s">
        <v>124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123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19.986999999999995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50.5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42370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42429</v>
      </c>
    </row>
    <row r="13" spans="1:11" x14ac:dyDescent="0.25">
      <c r="A13" s="40">
        <v>42401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42430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42457</v>
      </c>
    </row>
    <row r="15" spans="1:11" x14ac:dyDescent="0.25">
      <c r="A15" s="40">
        <v>42461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42485</v>
      </c>
    </row>
    <row r="16" spans="1:11" x14ac:dyDescent="0.25">
      <c r="A16" s="40"/>
      <c r="B16" s="15" t="s">
        <v>48</v>
      </c>
      <c r="C16" s="13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50" t="s">
        <v>49</v>
      </c>
    </row>
    <row r="17" spans="1:11" x14ac:dyDescent="0.25">
      <c r="A17" s="40"/>
      <c r="B17" s="15" t="s">
        <v>46</v>
      </c>
      <c r="C17" s="13"/>
      <c r="D17" s="43"/>
      <c r="E17" s="9"/>
      <c r="F17" s="15"/>
      <c r="G17" s="42" t="str">
        <f>IF(ISBLANK(Table1[[#This Row],[EARNED]]),"",Table1[[#This Row],[EARNED]])</f>
        <v/>
      </c>
      <c r="H17" s="43">
        <v>1</v>
      </c>
      <c r="I17" s="9"/>
      <c r="J17" s="12"/>
      <c r="K17" s="50">
        <v>42487</v>
      </c>
    </row>
    <row r="18" spans="1:11" x14ac:dyDescent="0.25">
      <c r="A18" s="40"/>
      <c r="B18" s="15" t="s">
        <v>50</v>
      </c>
      <c r="C18" s="13"/>
      <c r="D18" s="43"/>
      <c r="E18" s="9"/>
      <c r="F18" s="15"/>
      <c r="G18" s="42" t="str">
        <f>IF(ISBLANK(Table1[[#This Row],[EARNED]]),"",Table1[[#This Row],[EARNED]])</f>
        <v/>
      </c>
      <c r="H18" s="43">
        <v>3</v>
      </c>
      <c r="I18" s="9"/>
      <c r="J18" s="12"/>
      <c r="K18" s="50" t="s">
        <v>51</v>
      </c>
    </row>
    <row r="19" spans="1:11" x14ac:dyDescent="0.25">
      <c r="A19" s="40">
        <v>42491</v>
      </c>
      <c r="B19" s="15" t="s">
        <v>48</v>
      </c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>
        <v>2</v>
      </c>
      <c r="I19" s="9"/>
      <c r="J19" s="12"/>
      <c r="K19" s="15" t="s">
        <v>52</v>
      </c>
    </row>
    <row r="20" spans="1:11" x14ac:dyDescent="0.25">
      <c r="A20" s="40"/>
      <c r="B20" s="15" t="s">
        <v>53</v>
      </c>
      <c r="C20" s="13"/>
      <c r="D20" s="43"/>
      <c r="E20" s="9"/>
      <c r="F20" s="15"/>
      <c r="G20" s="42" t="str">
        <f>IF(ISBLANK(Table1[[#This Row],[EARNED]]),"",Table1[[#This Row],[EARNED]])</f>
        <v/>
      </c>
      <c r="H20" s="43">
        <v>6</v>
      </c>
      <c r="I20" s="9"/>
      <c r="J20" s="12"/>
      <c r="K20" s="15" t="s">
        <v>54</v>
      </c>
    </row>
    <row r="21" spans="1:11" x14ac:dyDescent="0.25">
      <c r="A21" s="40">
        <v>42522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42552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55</v>
      </c>
    </row>
    <row r="23" spans="1:11" x14ac:dyDescent="0.25">
      <c r="A23" s="40">
        <v>42583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42621</v>
      </c>
    </row>
    <row r="24" spans="1:11" x14ac:dyDescent="0.25">
      <c r="A24" s="40">
        <v>42614</v>
      </c>
      <c r="B24" s="20" t="s">
        <v>47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9">
        <v>42642</v>
      </c>
    </row>
    <row r="25" spans="1:11" x14ac:dyDescent="0.25">
      <c r="A25" s="40"/>
      <c r="B25" s="20" t="s">
        <v>56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 t="s">
        <v>57</v>
      </c>
    </row>
    <row r="26" spans="1:11" x14ac:dyDescent="0.25">
      <c r="A26" s="40"/>
      <c r="B26" s="20" t="s">
        <v>56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 t="s">
        <v>58</v>
      </c>
    </row>
    <row r="27" spans="1:11" x14ac:dyDescent="0.25">
      <c r="A27" s="40">
        <v>42644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59</v>
      </c>
    </row>
    <row r="28" spans="1:11" x14ac:dyDescent="0.25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/>
    </row>
    <row r="29" spans="1:11" x14ac:dyDescent="0.25">
      <c r="A29" s="40">
        <v>42675</v>
      </c>
      <c r="B29" s="20" t="s">
        <v>56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60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42688</v>
      </c>
    </row>
    <row r="31" spans="1:11" x14ac:dyDescent="0.25">
      <c r="A31" s="40"/>
      <c r="B31" s="20" t="s">
        <v>56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42705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8" t="s">
        <v>61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42736</v>
      </c>
      <c r="B34" s="20" t="s">
        <v>62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63</v>
      </c>
    </row>
    <row r="35" spans="1:11" x14ac:dyDescent="0.25">
      <c r="A35" s="40"/>
      <c r="B35" s="20" t="s">
        <v>64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42400</v>
      </c>
    </row>
    <row r="36" spans="1:11" x14ac:dyDescent="0.25">
      <c r="A36" s="40"/>
      <c r="B36" s="20" t="s">
        <v>65</v>
      </c>
      <c r="C36" s="13"/>
      <c r="D36" s="39">
        <v>0.621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/>
    </row>
    <row r="37" spans="1:11" x14ac:dyDescent="0.25">
      <c r="A37" s="40">
        <v>42767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66</v>
      </c>
    </row>
    <row r="38" spans="1:11" x14ac:dyDescent="0.25">
      <c r="A38" s="40"/>
      <c r="B38" s="20" t="s">
        <v>67</v>
      </c>
      <c r="C38" s="13"/>
      <c r="D38" s="39">
        <v>2.137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42795</v>
      </c>
      <c r="B39" s="20" t="s">
        <v>64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42824</v>
      </c>
    </row>
    <row r="40" spans="1:11" x14ac:dyDescent="0.25">
      <c r="A40" s="40"/>
      <c r="B40" s="20" t="s">
        <v>64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42825</v>
      </c>
    </row>
    <row r="41" spans="1:11" x14ac:dyDescent="0.25">
      <c r="A41" s="40"/>
      <c r="B41" s="20" t="s">
        <v>68</v>
      </c>
      <c r="C41" s="13"/>
      <c r="D41" s="39">
        <v>1.3620000000000001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/>
    </row>
    <row r="42" spans="1:11" x14ac:dyDescent="0.25">
      <c r="A42" s="40">
        <v>42826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42830</v>
      </c>
    </row>
    <row r="43" spans="1:11" x14ac:dyDescent="0.25">
      <c r="A43" s="40"/>
      <c r="B43" s="20" t="s">
        <v>46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42843</v>
      </c>
    </row>
    <row r="44" spans="1:11" x14ac:dyDescent="0.25">
      <c r="A44" s="40"/>
      <c r="B44" s="20" t="s">
        <v>46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42853</v>
      </c>
    </row>
    <row r="45" spans="1:11" x14ac:dyDescent="0.25">
      <c r="A45" s="40"/>
      <c r="B45" s="20" t="s">
        <v>69</v>
      </c>
      <c r="C45" s="13"/>
      <c r="D45" s="39">
        <v>0.68500000000000005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/>
    </row>
    <row r="46" spans="1:11" x14ac:dyDescent="0.25">
      <c r="A46" s="40">
        <v>42856</v>
      </c>
      <c r="B46" s="20" t="s">
        <v>56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70</v>
      </c>
    </row>
    <row r="47" spans="1:11" x14ac:dyDescent="0.25">
      <c r="A47" s="40"/>
      <c r="B47" s="20" t="s">
        <v>71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4</v>
      </c>
      <c r="I47" s="9"/>
      <c r="J47" s="11">
        <v>1.25</v>
      </c>
      <c r="K47" s="20" t="s">
        <v>72</v>
      </c>
    </row>
    <row r="48" spans="1:11" x14ac:dyDescent="0.25">
      <c r="A48" s="40"/>
      <c r="B48" s="20" t="s">
        <v>73</v>
      </c>
      <c r="C48" s="13"/>
      <c r="D48" s="39">
        <v>0.52100000000000002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42887</v>
      </c>
      <c r="B49" s="20" t="s">
        <v>56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74</v>
      </c>
    </row>
    <row r="50" spans="1:11" x14ac:dyDescent="0.25">
      <c r="A50" s="40"/>
      <c r="B50" s="20" t="s">
        <v>75</v>
      </c>
      <c r="C50" s="13"/>
      <c r="D50" s="39">
        <v>0.13100000000000001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42917</v>
      </c>
      <c r="B51" s="20" t="s">
        <v>56</v>
      </c>
      <c r="C51" s="13">
        <v>1.25</v>
      </c>
      <c r="D51" s="39">
        <v>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76</v>
      </c>
    </row>
    <row r="52" spans="1:11" x14ac:dyDescent="0.25">
      <c r="A52" s="40"/>
      <c r="B52" s="20" t="s">
        <v>46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42933</v>
      </c>
    </row>
    <row r="53" spans="1:11" x14ac:dyDescent="0.25">
      <c r="A53" s="40"/>
      <c r="B53" s="20" t="s">
        <v>77</v>
      </c>
      <c r="C53" s="13"/>
      <c r="D53" s="39">
        <v>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78</v>
      </c>
    </row>
    <row r="54" spans="1:11" x14ac:dyDescent="0.25">
      <c r="A54" s="40"/>
      <c r="B54" s="20" t="s">
        <v>79</v>
      </c>
      <c r="C54" s="13"/>
      <c r="D54" s="39">
        <v>0.21200000000000002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42948</v>
      </c>
      <c r="B55" s="20" t="s">
        <v>80</v>
      </c>
      <c r="C55" s="13">
        <v>1.25</v>
      </c>
      <c r="D55" s="39">
        <v>0.11700000000000001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42979</v>
      </c>
      <c r="B56" s="20" t="s">
        <v>46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20"/>
    </row>
    <row r="57" spans="1:11" x14ac:dyDescent="0.25">
      <c r="A57" s="40"/>
      <c r="B57" s="20" t="s">
        <v>81</v>
      </c>
      <c r="C57" s="13"/>
      <c r="D57" s="39">
        <v>0.746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43009</v>
      </c>
      <c r="B58" s="20" t="s">
        <v>50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</v>
      </c>
      <c r="I58" s="9"/>
      <c r="J58" s="11"/>
      <c r="K58" s="20"/>
    </row>
    <row r="59" spans="1:11" x14ac:dyDescent="0.25">
      <c r="A59" s="40"/>
      <c r="B59" s="20" t="s">
        <v>82</v>
      </c>
      <c r="C59" s="13"/>
      <c r="D59" s="39">
        <v>0.51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43040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43070</v>
      </c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83</v>
      </c>
    </row>
    <row r="62" spans="1:11" x14ac:dyDescent="0.25">
      <c r="A62" s="40"/>
      <c r="B62" s="20" t="s">
        <v>56</v>
      </c>
      <c r="C62" s="13"/>
      <c r="D62" s="39">
        <v>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86</v>
      </c>
    </row>
    <row r="63" spans="1:11" x14ac:dyDescent="0.25">
      <c r="A63" s="40"/>
      <c r="B63" s="20" t="s">
        <v>48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87</v>
      </c>
    </row>
    <row r="64" spans="1:11" x14ac:dyDescent="0.25">
      <c r="A64" s="48" t="s">
        <v>84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43101</v>
      </c>
      <c r="B65" s="20" t="s">
        <v>50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85</v>
      </c>
    </row>
    <row r="66" spans="1:11" x14ac:dyDescent="0.25">
      <c r="A66" s="40">
        <v>43132</v>
      </c>
      <c r="B66" s="20" t="s">
        <v>46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43154</v>
      </c>
    </row>
    <row r="67" spans="1:11" x14ac:dyDescent="0.25">
      <c r="A67" s="40">
        <v>43160</v>
      </c>
      <c r="B67" s="20" t="s">
        <v>47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43185</v>
      </c>
    </row>
    <row r="68" spans="1:11" x14ac:dyDescent="0.25">
      <c r="A68" s="40"/>
      <c r="B68" s="20" t="s">
        <v>46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43175</v>
      </c>
    </row>
    <row r="69" spans="1:11" x14ac:dyDescent="0.25">
      <c r="A69" s="40">
        <v>43191</v>
      </c>
      <c r="B69" s="20" t="s">
        <v>64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43203</v>
      </c>
    </row>
    <row r="70" spans="1:11" x14ac:dyDescent="0.25">
      <c r="A70" s="40"/>
      <c r="B70" s="20" t="s">
        <v>47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>
        <v>43194</v>
      </c>
    </row>
    <row r="71" spans="1:11" x14ac:dyDescent="0.25">
      <c r="A71" s="40">
        <v>43221</v>
      </c>
      <c r="B71" s="20" t="s">
        <v>46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43222</v>
      </c>
    </row>
    <row r="72" spans="1:11" x14ac:dyDescent="0.25">
      <c r="A72" s="40"/>
      <c r="B72" s="20" t="s">
        <v>64</v>
      </c>
      <c r="C72" s="13"/>
      <c r="D72" s="39">
        <v>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>
        <v>43228</v>
      </c>
    </row>
    <row r="73" spans="1:11" x14ac:dyDescent="0.25">
      <c r="A73" s="40"/>
      <c r="B73" s="20" t="s">
        <v>88</v>
      </c>
      <c r="C73" s="13"/>
      <c r="D73" s="39">
        <v>1.76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/>
    </row>
    <row r="74" spans="1:11" x14ac:dyDescent="0.25">
      <c r="A74" s="40">
        <v>43252</v>
      </c>
      <c r="B74" s="20" t="s">
        <v>47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43255</v>
      </c>
    </row>
    <row r="75" spans="1:11" x14ac:dyDescent="0.25">
      <c r="A75" s="40"/>
      <c r="B75" s="20" t="s">
        <v>46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49">
        <v>43248</v>
      </c>
    </row>
    <row r="76" spans="1:11" x14ac:dyDescent="0.25">
      <c r="A76" s="40"/>
      <c r="B76" s="20" t="s">
        <v>46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/>
    </row>
    <row r="77" spans="1:11" x14ac:dyDescent="0.25">
      <c r="A77" s="40"/>
      <c r="B77" s="20" t="s">
        <v>89</v>
      </c>
      <c r="C77" s="13"/>
      <c r="D77" s="39">
        <v>3.9710000000000001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/>
    </row>
    <row r="78" spans="1:11" x14ac:dyDescent="0.25">
      <c r="A78" s="40">
        <v>43282</v>
      </c>
      <c r="B78" s="20" t="s">
        <v>90</v>
      </c>
      <c r="C78" s="13">
        <v>1.25</v>
      </c>
      <c r="D78" s="39">
        <v>5.298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43313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91</v>
      </c>
    </row>
    <row r="80" spans="1:11" x14ac:dyDescent="0.25">
      <c r="A80" s="40"/>
      <c r="B80" s="20" t="s">
        <v>92</v>
      </c>
      <c r="C80" s="13"/>
      <c r="D80" s="39">
        <v>4.24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43344</v>
      </c>
      <c r="B81" s="20" t="s">
        <v>50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3</v>
      </c>
      <c r="I81" s="9"/>
      <c r="J81" s="11"/>
      <c r="K81" s="20" t="s">
        <v>93</v>
      </c>
    </row>
    <row r="82" spans="1:11" x14ac:dyDescent="0.25">
      <c r="A82" s="40"/>
      <c r="B82" s="20" t="s">
        <v>94</v>
      </c>
      <c r="C82" s="13"/>
      <c r="D82" s="39">
        <v>2.2250000000000001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43374</v>
      </c>
      <c r="B83" s="20" t="s">
        <v>77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95</v>
      </c>
    </row>
    <row r="84" spans="1:11" x14ac:dyDescent="0.25">
      <c r="A84" s="40"/>
      <c r="B84" s="20" t="s">
        <v>46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43403</v>
      </c>
    </row>
    <row r="85" spans="1:11" x14ac:dyDescent="0.25">
      <c r="A85" s="40"/>
      <c r="B85" s="20" t="s">
        <v>96</v>
      </c>
      <c r="C85" s="13"/>
      <c r="D85" s="39">
        <v>1.7229999999999999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43405</v>
      </c>
      <c r="B86" s="20" t="s">
        <v>46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43418</v>
      </c>
    </row>
    <row r="87" spans="1:11" x14ac:dyDescent="0.25">
      <c r="A87" s="40"/>
      <c r="B87" s="20" t="s">
        <v>56</v>
      </c>
      <c r="C87" s="13"/>
      <c r="D87" s="39">
        <v>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 t="s">
        <v>97</v>
      </c>
    </row>
    <row r="88" spans="1:11" x14ac:dyDescent="0.25">
      <c r="A88" s="40"/>
      <c r="B88" s="20" t="s">
        <v>98</v>
      </c>
      <c r="C88" s="13"/>
      <c r="D88" s="39">
        <v>1.6539999999999999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25">
      <c r="A89" s="40">
        <v>43435</v>
      </c>
      <c r="B89" s="20" t="s">
        <v>64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43462</v>
      </c>
    </row>
    <row r="90" spans="1:11" x14ac:dyDescent="0.25">
      <c r="A90" s="40"/>
      <c r="B90" s="20" t="s">
        <v>46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43440</v>
      </c>
    </row>
    <row r="91" spans="1:11" x14ac:dyDescent="0.25">
      <c r="A91" s="40"/>
      <c r="B91" s="20" t="s">
        <v>99</v>
      </c>
      <c r="C91" s="13"/>
      <c r="D91" s="39">
        <v>1.2650000000000001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25">
      <c r="A92" s="48" t="s">
        <v>100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>
        <v>43466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43497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43525</v>
      </c>
      <c r="B95" s="20" t="s">
        <v>64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>
        <v>43525</v>
      </c>
    </row>
    <row r="96" spans="1:11" x14ac:dyDescent="0.25">
      <c r="A96" s="40"/>
      <c r="B96" s="20" t="s">
        <v>47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>
        <v>43550</v>
      </c>
    </row>
    <row r="97" spans="1:11" x14ac:dyDescent="0.25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>
        <v>43553</v>
      </c>
    </row>
    <row r="98" spans="1:11" x14ac:dyDescent="0.25">
      <c r="A98" s="40">
        <v>43556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43586</v>
      </c>
      <c r="B99" s="20" t="s">
        <v>46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43591</v>
      </c>
    </row>
    <row r="100" spans="1:11" x14ac:dyDescent="0.25">
      <c r="A100" s="40">
        <v>43617</v>
      </c>
      <c r="B100" s="20" t="s">
        <v>47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43619</v>
      </c>
    </row>
    <row r="101" spans="1:11" x14ac:dyDescent="0.25">
      <c r="A101" s="40"/>
      <c r="B101" s="20" t="s">
        <v>46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9">
        <v>43620</v>
      </c>
    </row>
    <row r="102" spans="1:11" x14ac:dyDescent="0.25">
      <c r="A102" s="40">
        <v>43647</v>
      </c>
      <c r="B102" s="20" t="s">
        <v>64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43665</v>
      </c>
    </row>
    <row r="103" spans="1:11" x14ac:dyDescent="0.25">
      <c r="A103" s="40"/>
      <c r="B103" s="20" t="s">
        <v>50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3</v>
      </c>
      <c r="I103" s="9"/>
      <c r="J103" s="11"/>
      <c r="K103" s="20" t="s">
        <v>101</v>
      </c>
    </row>
    <row r="104" spans="1:11" x14ac:dyDescent="0.25">
      <c r="A104" s="40">
        <v>43678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43709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43739</v>
      </c>
      <c r="B106" s="20" t="s">
        <v>56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102</v>
      </c>
    </row>
    <row r="107" spans="1:11" x14ac:dyDescent="0.25">
      <c r="A107" s="40">
        <v>43770</v>
      </c>
      <c r="B107" s="20" t="s">
        <v>64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43798</v>
      </c>
    </row>
    <row r="108" spans="1:11" x14ac:dyDescent="0.25">
      <c r="A108" s="40">
        <v>43800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8" t="s">
        <v>103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43831</v>
      </c>
      <c r="B110" s="20" t="s">
        <v>104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105</v>
      </c>
    </row>
    <row r="111" spans="1:11" x14ac:dyDescent="0.25">
      <c r="A111" s="40">
        <v>43862</v>
      </c>
      <c r="B111" s="20" t="s">
        <v>106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107</v>
      </c>
    </row>
    <row r="112" spans="1:11" x14ac:dyDescent="0.25">
      <c r="A112" s="40"/>
      <c r="B112" s="20" t="s">
        <v>64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>
        <v>43889</v>
      </c>
    </row>
    <row r="113" spans="1:11" x14ac:dyDescent="0.25">
      <c r="A113" s="40"/>
      <c r="B113" s="20" t="s">
        <v>46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9">
        <v>43899</v>
      </c>
    </row>
    <row r="114" spans="1:11" x14ac:dyDescent="0.25">
      <c r="A114" s="40">
        <v>43891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43922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43952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43983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44013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44044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44075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44105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44136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44166</v>
      </c>
      <c r="B123" s="20" t="s">
        <v>62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108</v>
      </c>
    </row>
    <row r="124" spans="1:11" x14ac:dyDescent="0.25">
      <c r="A124" s="40"/>
      <c r="B124" s="20" t="s">
        <v>64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>
        <v>44185</v>
      </c>
    </row>
    <row r="125" spans="1:11" x14ac:dyDescent="0.25">
      <c r="A125" s="40"/>
      <c r="B125" s="20" t="s">
        <v>64</v>
      </c>
      <c r="C125" s="13"/>
      <c r="D125" s="39">
        <v>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>
        <v>44193</v>
      </c>
    </row>
    <row r="126" spans="1:11" x14ac:dyDescent="0.25">
      <c r="A126" s="48" t="s">
        <v>109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/>
    </row>
    <row r="127" spans="1:11" x14ac:dyDescent="0.25">
      <c r="A127" s="40">
        <v>44197</v>
      </c>
      <c r="B127" s="20" t="s">
        <v>46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44209</v>
      </c>
    </row>
    <row r="128" spans="1:11" x14ac:dyDescent="0.25">
      <c r="A128" s="40">
        <v>44228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44256</v>
      </c>
      <c r="B129" s="20" t="s">
        <v>46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44257</v>
      </c>
    </row>
    <row r="130" spans="1:11" x14ac:dyDescent="0.25">
      <c r="A130" s="40">
        <v>44287</v>
      </c>
      <c r="B130" s="20" t="s">
        <v>46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49">
        <v>44268</v>
      </c>
    </row>
    <row r="131" spans="1:11" x14ac:dyDescent="0.25">
      <c r="A131" s="40">
        <v>44317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44348</v>
      </c>
      <c r="B132" s="20" t="s">
        <v>47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110</v>
      </c>
    </row>
    <row r="133" spans="1:11" x14ac:dyDescent="0.25">
      <c r="A133" s="40">
        <v>44378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44409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44440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44470</v>
      </c>
      <c r="B136" s="20" t="s">
        <v>111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112</v>
      </c>
    </row>
    <row r="137" spans="1:11" x14ac:dyDescent="0.25">
      <c r="A137" s="40"/>
      <c r="B137" s="20" t="s">
        <v>56</v>
      </c>
      <c r="C137" s="13"/>
      <c r="D137" s="39">
        <v>2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113</v>
      </c>
    </row>
    <row r="138" spans="1:11" x14ac:dyDescent="0.25">
      <c r="A138" s="40"/>
      <c r="B138" s="20" t="s">
        <v>77</v>
      </c>
      <c r="C138" s="13"/>
      <c r="D138" s="39">
        <v>3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114</v>
      </c>
    </row>
    <row r="139" spans="1:11" x14ac:dyDescent="0.25">
      <c r="A139" s="40">
        <v>44501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44531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8" t="s">
        <v>115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44562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44593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44621</v>
      </c>
      <c r="B144" s="20" t="s">
        <v>47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44621</v>
      </c>
    </row>
    <row r="145" spans="1:11" x14ac:dyDescent="0.25">
      <c r="A145" s="40">
        <v>44652</v>
      </c>
      <c r="B145" s="20" t="s">
        <v>47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116</v>
      </c>
    </row>
    <row r="146" spans="1:11" x14ac:dyDescent="0.25">
      <c r="A146" s="40"/>
      <c r="B146" s="20" t="s">
        <v>134</v>
      </c>
      <c r="C146" s="13"/>
      <c r="D146" s="39">
        <v>0.32100000000000001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/>
    </row>
    <row r="147" spans="1:11" x14ac:dyDescent="0.25">
      <c r="A147" s="40">
        <v>44682</v>
      </c>
      <c r="B147" s="20" t="s">
        <v>135</v>
      </c>
      <c r="C147" s="13">
        <v>1.25</v>
      </c>
      <c r="D147" s="39">
        <v>0.5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9">
        <v>44686</v>
      </c>
    </row>
    <row r="148" spans="1:11" x14ac:dyDescent="0.25">
      <c r="A148" s="40"/>
      <c r="B148" s="20" t="s">
        <v>134</v>
      </c>
      <c r="C148" s="13"/>
      <c r="D148" s="39">
        <v>0.32100000000000001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9"/>
    </row>
    <row r="149" spans="1:11" x14ac:dyDescent="0.25">
      <c r="A149" s="40">
        <v>44713</v>
      </c>
      <c r="B149" s="20" t="s">
        <v>133</v>
      </c>
      <c r="C149" s="13">
        <v>1.25</v>
      </c>
      <c r="D149" s="39">
        <v>0.25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44743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49"/>
    </row>
    <row r="151" spans="1:11" x14ac:dyDescent="0.25">
      <c r="A151" s="40"/>
      <c r="B151" s="20" t="s">
        <v>46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1</v>
      </c>
      <c r="I151" s="9"/>
      <c r="J151" s="11"/>
      <c r="K151" s="49">
        <v>44769</v>
      </c>
    </row>
    <row r="152" spans="1:11" x14ac:dyDescent="0.25">
      <c r="A152" s="40"/>
      <c r="B152" s="20" t="s">
        <v>132</v>
      </c>
      <c r="C152" s="13"/>
      <c r="D152" s="39">
        <v>0.496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44774</v>
      </c>
      <c r="B153" s="20" t="s">
        <v>46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49">
        <v>44784</v>
      </c>
    </row>
    <row r="154" spans="1:11" x14ac:dyDescent="0.25">
      <c r="A154" s="40"/>
      <c r="B154" s="20" t="s">
        <v>47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9" t="s">
        <v>117</v>
      </c>
    </row>
    <row r="155" spans="1:11" x14ac:dyDescent="0.25">
      <c r="A155" s="40"/>
      <c r="B155" s="20" t="s">
        <v>131</v>
      </c>
      <c r="C155" s="13"/>
      <c r="D155" s="39">
        <v>0.10200000000000001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9"/>
    </row>
    <row r="156" spans="1:11" x14ac:dyDescent="0.25">
      <c r="A156" s="40">
        <v>44805</v>
      </c>
      <c r="B156" s="20" t="s">
        <v>48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 t="s">
        <v>118</v>
      </c>
    </row>
    <row r="157" spans="1:11" x14ac:dyDescent="0.25">
      <c r="A157" s="40"/>
      <c r="B157" s="20" t="s">
        <v>64</v>
      </c>
      <c r="C157" s="13"/>
      <c r="D157" s="39">
        <v>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9">
        <v>44833</v>
      </c>
    </row>
    <row r="158" spans="1:11" x14ac:dyDescent="0.25">
      <c r="A158" s="40"/>
      <c r="B158" s="20" t="s">
        <v>130</v>
      </c>
      <c r="C158" s="13"/>
      <c r="D158" s="39">
        <v>0.28100000000000003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9"/>
    </row>
    <row r="159" spans="1:11" x14ac:dyDescent="0.25">
      <c r="A159" s="40">
        <v>44835</v>
      </c>
      <c r="B159" s="20" t="s">
        <v>56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120</v>
      </c>
    </row>
    <row r="160" spans="1:11" x14ac:dyDescent="0.25">
      <c r="A160" s="40"/>
      <c r="B160" s="20" t="s">
        <v>129</v>
      </c>
      <c r="C160" s="13"/>
      <c r="D160" s="39">
        <v>0.20200000000000001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44866</v>
      </c>
      <c r="B161" s="20" t="s">
        <v>64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49">
        <v>44890</v>
      </c>
    </row>
    <row r="162" spans="1:11" x14ac:dyDescent="0.25">
      <c r="A162" s="40"/>
      <c r="B162" s="20" t="s">
        <v>46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9">
        <v>44867</v>
      </c>
    </row>
    <row r="163" spans="1:11" x14ac:dyDescent="0.25">
      <c r="A163" s="40"/>
      <c r="B163" s="20" t="s">
        <v>128</v>
      </c>
      <c r="C163" s="13"/>
      <c r="D163" s="39">
        <v>0.14400000000000002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9"/>
    </row>
    <row r="164" spans="1:11" x14ac:dyDescent="0.25">
      <c r="A164" s="40">
        <v>44896</v>
      </c>
      <c r="B164" s="20" t="s">
        <v>64</v>
      </c>
      <c r="C164" s="13">
        <v>1.25</v>
      </c>
      <c r="D164" s="39">
        <v>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9">
        <v>44904</v>
      </c>
    </row>
    <row r="165" spans="1:11" x14ac:dyDescent="0.25">
      <c r="A165" s="40"/>
      <c r="B165" s="20" t="s">
        <v>121</v>
      </c>
      <c r="C165" s="13"/>
      <c r="D165" s="39">
        <v>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9" t="s">
        <v>126</v>
      </c>
    </row>
    <row r="166" spans="1:11" x14ac:dyDescent="0.25">
      <c r="A166" s="40"/>
      <c r="B166" s="20" t="s">
        <v>127</v>
      </c>
      <c r="C166" s="13"/>
      <c r="D166" s="39">
        <v>0.35799999999999998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9"/>
    </row>
    <row r="167" spans="1:11" x14ac:dyDescent="0.25">
      <c r="A167" s="48" t="s">
        <v>119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44927</v>
      </c>
      <c r="B168" s="20" t="s">
        <v>46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9">
        <v>44949</v>
      </c>
    </row>
    <row r="169" spans="1:11" x14ac:dyDescent="0.25">
      <c r="A169" s="40"/>
      <c r="B169" s="20" t="s">
        <v>48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2</v>
      </c>
      <c r="I169" s="9"/>
      <c r="J169" s="11"/>
      <c r="K169" s="49" t="s">
        <v>122</v>
      </c>
    </row>
    <row r="170" spans="1:11" x14ac:dyDescent="0.25">
      <c r="A170" s="40"/>
      <c r="B170" s="20" t="s">
        <v>46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9">
        <v>44936</v>
      </c>
    </row>
    <row r="171" spans="1:11" x14ac:dyDescent="0.25">
      <c r="A171" s="40"/>
      <c r="B171" s="20" t="s">
        <v>152</v>
      </c>
      <c r="C171" s="13"/>
      <c r="D171" s="39">
        <v>0.29199999999999998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9"/>
    </row>
    <row r="172" spans="1:11" x14ac:dyDescent="0.25">
      <c r="A172" s="40">
        <v>44958</v>
      </c>
      <c r="B172" s="20" t="s">
        <v>142</v>
      </c>
      <c r="C172" s="13">
        <v>1.25</v>
      </c>
      <c r="D172" s="39">
        <v>1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49">
        <v>44967</v>
      </c>
    </row>
    <row r="173" spans="1:11" x14ac:dyDescent="0.25">
      <c r="A173" s="40"/>
      <c r="B173" s="20" t="s">
        <v>151</v>
      </c>
      <c r="C173" s="13"/>
      <c r="D173" s="39">
        <v>0.30599999999999999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25">
      <c r="A174" s="40">
        <v>44986</v>
      </c>
      <c r="B174" s="20" t="s">
        <v>47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9">
        <v>45012</v>
      </c>
    </row>
    <row r="175" spans="1:11" x14ac:dyDescent="0.25">
      <c r="A175" s="40"/>
      <c r="B175" s="20" t="s">
        <v>148</v>
      </c>
      <c r="C175" s="13"/>
      <c r="D175" s="39">
        <v>3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9" t="s">
        <v>149</v>
      </c>
    </row>
    <row r="176" spans="1:11" x14ac:dyDescent="0.25">
      <c r="A176" s="40"/>
      <c r="B176" s="20" t="s">
        <v>150</v>
      </c>
      <c r="C176" s="13"/>
      <c r="D176" s="39">
        <v>0.78100000000000003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9"/>
    </row>
    <row r="177" spans="1:11" x14ac:dyDescent="0.25">
      <c r="A177" s="40">
        <v>45017</v>
      </c>
      <c r="B177" s="20" t="s">
        <v>47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49">
        <v>45041</v>
      </c>
    </row>
    <row r="178" spans="1:11" x14ac:dyDescent="0.25">
      <c r="A178" s="40"/>
      <c r="B178" s="20" t="s">
        <v>46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9">
        <v>45029</v>
      </c>
    </row>
    <row r="179" spans="1:11" x14ac:dyDescent="0.25">
      <c r="A179" s="40"/>
      <c r="B179" s="20" t="s">
        <v>147</v>
      </c>
      <c r="C179" s="13"/>
      <c r="D179" s="39">
        <v>2.1000000000000005E-2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9"/>
    </row>
    <row r="180" spans="1:11" x14ac:dyDescent="0.25">
      <c r="A180" s="40">
        <v>45047</v>
      </c>
      <c r="B180" s="20" t="s">
        <v>48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2</v>
      </c>
      <c r="I180" s="9"/>
      <c r="J180" s="11"/>
      <c r="K180" s="20" t="s">
        <v>125</v>
      </c>
    </row>
    <row r="181" spans="1:11" x14ac:dyDescent="0.25">
      <c r="A181" s="40"/>
      <c r="B181" s="20" t="s">
        <v>47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9">
        <v>45082</v>
      </c>
    </row>
    <row r="182" spans="1:11" x14ac:dyDescent="0.25">
      <c r="A182" s="40"/>
      <c r="B182" s="20" t="s">
        <v>46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9">
        <v>45056</v>
      </c>
    </row>
    <row r="183" spans="1:11" x14ac:dyDescent="0.25">
      <c r="A183" s="40"/>
      <c r="B183" s="20" t="s">
        <v>146</v>
      </c>
      <c r="C183" s="13"/>
      <c r="D183" s="39">
        <v>0.625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/>
    </row>
    <row r="184" spans="1:11" x14ac:dyDescent="0.25">
      <c r="A184" s="40">
        <v>45078</v>
      </c>
      <c r="B184" s="20" t="s">
        <v>64</v>
      </c>
      <c r="C184" s="13">
        <v>1.25</v>
      </c>
      <c r="D184" s="39">
        <v>1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49" t="s">
        <v>144</v>
      </c>
    </row>
    <row r="185" spans="1:11" x14ac:dyDescent="0.25">
      <c r="A185" s="40"/>
      <c r="B185" s="20" t="s">
        <v>142</v>
      </c>
      <c r="C185" s="13"/>
      <c r="D185" s="39">
        <v>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9">
        <v>45103</v>
      </c>
    </row>
    <row r="186" spans="1:11" x14ac:dyDescent="0.25">
      <c r="A186" s="40"/>
      <c r="B186" s="20" t="s">
        <v>145</v>
      </c>
      <c r="C186" s="13"/>
      <c r="D186" s="39">
        <v>0.56699999999999995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9"/>
    </row>
    <row r="187" spans="1:11" x14ac:dyDescent="0.25">
      <c r="A187" s="40">
        <v>45108</v>
      </c>
      <c r="B187" s="20" t="s">
        <v>46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9">
        <v>45134</v>
      </c>
    </row>
    <row r="188" spans="1:11" x14ac:dyDescent="0.25">
      <c r="A188" s="40"/>
      <c r="B188" s="20" t="s">
        <v>142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>
        <v>45118</v>
      </c>
    </row>
    <row r="189" spans="1:11" x14ac:dyDescent="0.25">
      <c r="A189" s="40"/>
      <c r="B189" s="20" t="s">
        <v>143</v>
      </c>
      <c r="C189" s="13"/>
      <c r="D189" s="39">
        <v>9.8000000000000004E-2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9"/>
    </row>
    <row r="190" spans="1:11" x14ac:dyDescent="0.25">
      <c r="A190" s="40">
        <v>45139</v>
      </c>
      <c r="B190" s="20" t="s">
        <v>64</v>
      </c>
      <c r="C190" s="13">
        <v>1.25</v>
      </c>
      <c r="D190" s="39">
        <v>1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49">
        <v>45167</v>
      </c>
    </row>
    <row r="191" spans="1:11" x14ac:dyDescent="0.25">
      <c r="A191" s="40"/>
      <c r="B191" s="20" t="s">
        <v>46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9">
        <v>45145</v>
      </c>
    </row>
    <row r="192" spans="1:11" x14ac:dyDescent="0.25">
      <c r="A192" s="40"/>
      <c r="B192" s="20" t="s">
        <v>141</v>
      </c>
      <c r="C192" s="13"/>
      <c r="D192" s="39">
        <v>1.0960000000000001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/>
    </row>
    <row r="193" spans="1:11" x14ac:dyDescent="0.25">
      <c r="A193" s="40">
        <v>45170</v>
      </c>
      <c r="B193" s="20" t="s">
        <v>46</v>
      </c>
      <c r="C193" s="13">
        <v>1.25</v>
      </c>
      <c r="D193" s="39"/>
      <c r="E193" s="9"/>
      <c r="F193" s="20"/>
      <c r="G193" s="13">
        <v>1.25</v>
      </c>
      <c r="H193" s="39">
        <v>1</v>
      </c>
      <c r="I193" s="9"/>
      <c r="J193" s="11"/>
      <c r="K193" s="49">
        <v>45189</v>
      </c>
    </row>
    <row r="194" spans="1:11" x14ac:dyDescent="0.25">
      <c r="A194" s="40"/>
      <c r="B194" s="20" t="s">
        <v>140</v>
      </c>
      <c r="C194" s="13"/>
      <c r="D194" s="39">
        <v>1.125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9"/>
    </row>
    <row r="195" spans="1:11" x14ac:dyDescent="0.25">
      <c r="A195" s="40">
        <v>45200</v>
      </c>
      <c r="B195" s="20" t="s">
        <v>56</v>
      </c>
      <c r="C195" s="13">
        <v>1.25</v>
      </c>
      <c r="D195" s="39">
        <v>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136</v>
      </c>
    </row>
    <row r="196" spans="1:11" x14ac:dyDescent="0.25">
      <c r="A196" s="40"/>
      <c r="B196" s="20" t="s">
        <v>46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49">
        <v>45198</v>
      </c>
    </row>
    <row r="197" spans="1:11" x14ac:dyDescent="0.25">
      <c r="A197" s="40"/>
      <c r="B197" s="20" t="s">
        <v>139</v>
      </c>
      <c r="C197" s="13"/>
      <c r="D197" s="39">
        <v>0.14000000000000001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49"/>
    </row>
    <row r="198" spans="1:11" x14ac:dyDescent="0.25">
      <c r="A198" s="40">
        <v>45231</v>
      </c>
      <c r="B198" s="20" t="s">
        <v>64</v>
      </c>
      <c r="C198" s="13">
        <v>1.25</v>
      </c>
      <c r="D198" s="39">
        <v>1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49">
        <v>45254</v>
      </c>
    </row>
    <row r="199" spans="1:11" x14ac:dyDescent="0.25">
      <c r="A199" s="40"/>
      <c r="B199" s="20" t="s">
        <v>138</v>
      </c>
      <c r="C199" s="13"/>
      <c r="D199" s="39">
        <v>6.9000000000000006E-2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9"/>
    </row>
    <row r="200" spans="1:11" x14ac:dyDescent="0.25">
      <c r="A200" s="40">
        <v>45261</v>
      </c>
      <c r="B200" s="20" t="s">
        <v>153</v>
      </c>
      <c r="C200" s="13">
        <v>1.25</v>
      </c>
      <c r="D200" s="39">
        <v>0.74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8" t="s">
        <v>137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45292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45323</v>
      </c>
      <c r="B203" s="20" t="s">
        <v>155</v>
      </c>
      <c r="C203" s="13"/>
      <c r="D203" s="39">
        <v>6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154</v>
      </c>
    </row>
    <row r="204" spans="1:11" x14ac:dyDescent="0.25">
      <c r="A204" s="40">
        <v>45352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45383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45413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45444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45474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45505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45536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45566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45597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45627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45658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45689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45717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1"/>
      <c r="B224" s="15"/>
      <c r="C224" s="42"/>
      <c r="D224" s="43"/>
      <c r="E224" s="9"/>
      <c r="F224" s="15"/>
      <c r="G224" s="42" t="str">
        <f>IF(ISBLANK(Table1[[#This Row],[EARNED]]),"",Table1[[#This Row],[EARNED]])</f>
        <v/>
      </c>
      <c r="H224" s="43"/>
      <c r="I224" s="9"/>
      <c r="J224" s="12"/>
      <c r="K2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3.75</v>
      </c>
      <c r="B3" s="11">
        <v>13.25</v>
      </c>
      <c r="D3"/>
      <c r="E3">
        <v>5</v>
      </c>
      <c r="F3">
        <v>55</v>
      </c>
      <c r="G3" s="47">
        <f>SUMIFS(F7:F14,E7:E14,E3)+SUMIFS(D7:D66,C7:C66,F3)+D3</f>
        <v>0.74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2024-02-13T01:29:51Z</dcterms:modified>
</cp:coreProperties>
</file>