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8" i="1" l="1"/>
  <c r="G641" i="1" l="1"/>
  <c r="G654" i="1" l="1"/>
  <c r="G652" i="1" l="1"/>
  <c r="G651" i="1" l="1"/>
  <c r="G650" i="1" l="1"/>
  <c r="G647" i="1" l="1"/>
  <c r="G645" i="1" l="1"/>
  <c r="G640" i="1" l="1"/>
  <c r="G642" i="1"/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9" i="1"/>
  <c r="G643" i="1"/>
  <c r="G644" i="1"/>
  <c r="G646" i="1"/>
  <c r="G648" i="1"/>
  <c r="G649" i="1"/>
  <c r="G653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<sst xmlns="http://schemas.openxmlformats.org/spreadsheetml/2006/main" count="767" uniqueCount="461">
  <si>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</si>
  <si>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</si>
  <si>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</si>
  <si>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</si>
  <si>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</si>
  <si>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</si>
  <si>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</si>
  <si>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</si>
  <si>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</si>
  <si>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</si>
  <si>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</si>
  <si>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</si>
  <si>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</si>
  <si>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</si>
  <si>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</si>
  <si>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</si>
  <si>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</si>
  <si>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</si>
  <si>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</si>
  <si>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</si>
  <si>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</si>
  <si>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</si>
  <si>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</si>
  <si>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</si>
  <si>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</si>
  <si>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</si>
  <si>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</si>
  <si>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</si>
  <si>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</si>
  <si>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</si>
  <si>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</si>
  <si>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</si>
  <si>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</si>
  <si>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</si>
  <si>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</si>
  <si>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</si>
  <si>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</si>
  <si>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</si>
  <si>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</si>
  <si>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</si>
  <si>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</si>
  <si>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</si>
  <si>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</si>
  <si>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</si>
  <si>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</si>
  <si>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</si>
  <si>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</si>
  <si>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</si>
  <si>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</si>
  <si>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</si>
  <si>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</si>
  <si>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</si>
  <si>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</si>
  <si>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</si>
  <si>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</si>
  <si>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</si>
  <si>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</si>
  <si>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</si>
  <si>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</si>
  <si>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</si>
  <si>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</si>
  <si>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</si>
  <si>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</si>
  <si>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</si>
  <si>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</si>
  <si>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</si>
  <si>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</si>
  <si>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</si>
  <si>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</si>
  <si>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</si>
  <si>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</si>
  <si>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</si>
  <si>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</si>
  <si>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</si>
  <si>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</si>
  <si>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</si>
  <si>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</si>
  <si>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</si>
  <si>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</si>
  <si>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</si>
  <si>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</si>
  <si>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</si>
  <si>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</si>
  <si>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</si>
  <si>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</si>
  <si>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</si>
  <si>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</si>
  <si>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</si>
  <si>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</si>
  <si>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</si>
  <si>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</si>
  <si>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</si>
  <si>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</si>
  <si>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</si>
  <si>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</si>
  <si>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</si>
  <si>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</si>
  <si>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</si>
  <si>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</si>
  <si>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</si>
  <si>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</si>
  <si>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</si>
  <si>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</si>
  <si>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</si>
  <si>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</si>
  <si>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</si>
  <si>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</si>
  <si>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</si>
  <si>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</si>
  <si>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</si>
  <si>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</si>
  <si>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</si>
  <si>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</si>
  <si>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</si>
  <si>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</si>
  <si>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</si>
  <si>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</si>
  <si>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</si>
  <si>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</si>
  <si>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</si>
  <si>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</si>
  <si>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</si>
  <si>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</si>
  <si>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</si>
  <si>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</si>
  <si>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</si>
  <si>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</si>
  <si>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</si>
  <si>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</si>
  <si>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</si>
  <si>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</si>
  <si>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</si>
  <si>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</si>
  <si>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</si>
  <si>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</si>
  <si>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</si>
  <si>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</si>
  <si>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</si>
  <si>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</si>
  <si>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</si>
  <si>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</si>
  <si>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</si>
  <si>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</si>
  <si>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</si>
  <si>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</si>
  <si>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</si>
  <si>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</si>
  <si>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</si>
  <si>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</si>
  <si>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</si>
  <si>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</si>
  <si>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</si>
  <si>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</si>
  <si>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</si>
  <si>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</si>
  <si>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</si>
  <si>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</si>
  <si>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</si>
  <si>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</si>
  <si>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</si>
  <si>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</si>
  <si>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</si>
  <si>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</si>
  <si>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</si>
  <si>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</si>
  <si>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</si>
  <si>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</si>
  <si>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</si>
  <si>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</si>
  <si>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</si>
  <si>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</si>
  <si>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</si>
  <si>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</si>
  <si>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</si>
  <si>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</si>
  <si>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</si>
  <si>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</si>
  <si>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</si>
  <si>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</si>
  <si>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</si>
  <si>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</si>
  <si>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</si>
  <si>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</si>
  <si>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</si>
  <si>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</si>
  <si>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</si>
  <si>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</si>
  <si>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</si>
  <si>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</si>
  <si>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</si>
  <si>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</si>
  <si>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</si>
  <si>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</si>
  <si>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</si>
  <si>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</si>
  <si>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</si>
  <si>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</si>
  <si>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</si>
  <si>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</si>
  <si>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</si>
  <si>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</si>
  <si>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</si>
  <si>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</si>
  <si>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</si>
  <si>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</si>
  <si>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</si>
  <si>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</si>
  <si>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</si>
  <si>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</si>
  <si>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</si>
  <si>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</si>
  <si>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</si>
  <si>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</si>
  <si>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</si>
  <si>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</si>
  <si>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</si>
  <si>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</si>
  <si>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</si>
  <si>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</si>
  <si>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</si>
  <si>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</si>
  <si>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</si>
  <si>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</si>
  <si>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</si>
  <si>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</si>
  <si>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</si>
  <si>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</si>
  <si>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</si>
  <si>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</si>
  <si>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</si>
  <si>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</si>
  <si>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</si>
  <si>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</si>
  <si>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</si>
  <si>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</si>
  <si>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</si>
  <si>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</si>
  <si>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</si>
  <si>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</si>
  <si>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</si>
  <si>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</si>
  <si>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</si>
  <si>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</si>
  <si>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</si>
  <si>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</si>
  <si>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</si>
  <si>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</si>
  <si>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</si>
  <si>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</si>
  <si>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</si>
  <si>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</si>
  <si>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</si>
  <si>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</si>
  <si>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</si>
  <si>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</si>
  <si>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</si>
  <si>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</si>
  <si>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</si>
  <si>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</si>
  <si>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</si>
  <si>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</si>
  <si>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</si>
  <si>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</si>
  <si>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</si>
  <si>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</si>
  <si>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</si>
  <si>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</si>
  <si>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</si>
  <si>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</si>
  <si>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</si>
  <si>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</si>
  <si>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</si>
  <si>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</si>
  <si>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</si>
  <si>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</si>
  <si>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</si>
  <si>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</si>
  <si>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</si>
  <si>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</si>
  <si>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</si>
  <si>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</si>
  <si>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</si>
  <si>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</si>
  <si>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</si>
  <si>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</si>
  <si>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</si>
  <si>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</si>
  <si>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</si>
  <si>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</si>
  <si>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</si>
  <si>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</si>
  <si>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</si>
  <si>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</si>
  <si>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</si>
  <si>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</si>
  <si>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</si>
  <si>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</si>
  <si>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</si>
  <si>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</si>
  <si>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</si>
  <si>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</si>
  <si>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</si>
  <si>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</si>
  <si>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</si>
  <si>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</si>
  <si>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</si>
  <si>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</si>
  <si>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</si>
  <si>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</si>
  <si>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</si>
  <si>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</si>
  <si>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</si>
  <si>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</si>
  <si>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</si>
  <si>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</si>
  <si>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</si>
  <si>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</si>
  <si>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</si>
  <si>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</si>
  <si>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</si>
  <si>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</si>
  <si>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</si>
  <si>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</si>
  <si>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</si>
  <si>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</si>
  <si>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</si>
  <si>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</si>
  <si>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</si>
  <si>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</si>
  <si>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</si>
  <si>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</si>
  <si>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</si>
  <si>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</si>
  <si>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</si>
  <si>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</si>
  <si>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</si>
  <si>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</si>
  <si>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</si>
  <si>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</si>
  <si>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</si>
  <si>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</si>
  <si>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</si>
  <si>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</si>
  <si>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</si>
  <si>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</si>
  <si>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</si>
  <si>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</si>
  <si>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</si>
  <si>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</si>
  <si>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</si>
  <si>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</si>
  <si>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</si>
  <si>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</si>
  <si>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</si>
  <si>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</si>
  <si>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</si>
  <si>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</si>
  <si>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</si>
  <si>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</si>
  <si>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</si>
  <si>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</si>
  <si>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</si>
  <si>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</si>
  <si>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</si>
  <si>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</si>
  <si>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</si>
  <si>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</si>
  <si>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</si>
  <si>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</si>
  <si>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</si>
  <si>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</si>
  <si>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</si>
  <si>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</si>
  <si>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</si>
  <si>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</si>
  <si>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</si>
  <si>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</si>
  <si>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</si>
  <si>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</si>
  <si>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</si>
  <si>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</si>
  <si>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</si>
  <si>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</si>
  <si>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</si>
  <si>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</si>
  <si>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</si>
  <si>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</si>
  <si>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</si>
  <si>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</si>
  <si>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</si>
  <si>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</si>
  <si>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</si>
  <si>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</si>
  <si>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</si>
  <si>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</si>
  <si>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</si>
  <si>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</si>
  <si>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</si>
  <si>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</si>
  <si>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</si>
  <si>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</si>
  <si>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</si>
  <si>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</si>
  <si>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</si>
  <si>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</si>
  <si>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</si>
  <si>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</si>
  <si>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</si>
  <si>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</si>
  <si>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</si>
  <si>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</si>
  <si>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</si>
  <si>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</si>
  <si>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</si>
  <si>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</si>
  <si>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</si>
  <si>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</si>
  <si>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</si>
  <si>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</si>
  <si>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</si>
  <si>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</si>
  <si>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</si>
  <si>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</si>
  <si>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</si>
  <si>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</si>
  <si>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</si>
  <si>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</si>
  <si>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</si>
  <si>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</si>
  <si>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</si>
  <si>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</si>
  <si>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</si>
  <si>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</si>
  <si>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</si>
  <si>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</si>
  <si>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</si>
  <si>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</si>
  <si>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</si>
  <si>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</si>
  <si>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</si>
  <si>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</si>
  <si>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</si>
  <si>
    <t>SL(19-0-0)</t>
  </si>
  <si>
    <t>5/22/2023 - 6/15/2023</t>
  </si>
  <si>
    <t>6/16/2023 - 07/14/2023</t>
  </si>
  <si>
    <t>SL(20-0-0)</t>
  </si>
  <si>
    <t>SL(21-0-0)</t>
  </si>
  <si>
    <t>7/17-21,25-28,31,8/1-4,7-11,14,15/2023</t>
  </si>
  <si>
    <t>8/16-18,22-25,29,29 - 9/1,4-8,11-15/2023</t>
  </si>
  <si>
    <t>ANNIV. 8/31/2023</t>
  </si>
  <si>
    <t>9/18-22,25-29 , 10/2-6, 9-13/2023</t>
  </si>
  <si>
    <t>12/18-22/2023</t>
  </si>
  <si>
    <t>11/16,17,20-24,28-30, 12/1,4-7,11-15/2023</t>
  </si>
  <si>
    <t>10/16-20,23-27,31, 11/3, 6-10,13-15/2023</t>
  </si>
  <si>
    <t>2024</t>
  </si>
  <si>
    <t>12/26,27/2023 (27,28)</t>
  </si>
  <si>
    <t>A(1-0-0)</t>
  </si>
  <si>
    <t>UT(0-0-16)</t>
  </si>
  <si>
    <t>UT(0-3-36)</t>
  </si>
  <si>
    <t>SL(22-0-0)</t>
  </si>
  <si>
    <t>01/02-31/2024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</si>
</sst>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9" totalsRowShown="0" headerRowDxfId="14" headerRowBorderDxfId="13" tableBorderDxfId="12" totalsRowBorderDxfId="11">
  <autoFilter ref="A8:K69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9"/>
  <sheetViews>
    <sheetView tabSelected="1" zoomScaleNormal="100" workbookViewId="0">
      <pane ySplit="3690" topLeftCell="A649" activePane="bottomLeft"/>
      <selection activeCell="H17" sqref="H17"/>
      <selection pane="bottomLeft" activeCell="C655" sqref="C6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37088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121</v>
      </c>
      <c r="G4" s="53"/>
      <c r="H4" s="26" t="s">
        <v>17</v>
      </c>
      <c r="I4" s="26"/>
      <c r="J4" s="53"/>
      <c r="K4" s="54"/>
    </row>
    <row r="5" spans="1:11" x14ac:dyDescent="0.25">
      <c r="A5" s="16"/>
      <c r="F5" s="1" t="s">
        <v>122</v>
      </c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66.58600000000007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61.55</v>
      </c>
      <c r="J9" s="11"/>
      <c r="K9" s="20"/>
    </row>
    <row r="10" spans="1:11" x14ac:dyDescent="0.25">
      <c r="A10" s="47" t="s">
        <v>79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34335</v>
      </c>
      <c r="B11" s="20" t="s">
        <v>86</v>
      </c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>
        <v>7</v>
      </c>
      <c r="I11" s="13"/>
      <c r="J11" s="11"/>
      <c r="K11" s="20" t="s">
        <v>87</v>
      </c>
    </row>
    <row r="12" spans="1:11" x14ac:dyDescent="0.25">
      <c r="A12" s="23">
        <v>34366</v>
      </c>
      <c r="B12" s="20" t="s">
        <v>88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48">
        <v>34393</v>
      </c>
    </row>
    <row r="13" spans="1:11" x14ac:dyDescent="0.25">
      <c r="A13" s="23">
        <v>34394</v>
      </c>
      <c r="B13" s="20" t="s">
        <v>89</v>
      </c>
      <c r="C13" s="13">
        <v>1.25</v>
      </c>
      <c r="D13" s="38">
        <v>5.4000000000000013E-2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/>
      <c r="B14" s="20" t="s">
        <v>90</v>
      </c>
      <c r="C14" s="13"/>
      <c r="D14" s="38">
        <v>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 t="s">
        <v>91</v>
      </c>
    </row>
    <row r="15" spans="1:11" x14ac:dyDescent="0.25">
      <c r="A15" s="23"/>
      <c r="B15" s="20" t="s">
        <v>88</v>
      </c>
      <c r="C15" s="13"/>
      <c r="D15" s="38"/>
      <c r="E15" s="13"/>
      <c r="F15" s="20"/>
      <c r="G15" s="13" t="str">
        <f>IF(ISBLANK(Table1[[#This Row],[EARNED]]),"",Table1[[#This Row],[EARNED]])</f>
        <v/>
      </c>
      <c r="H15" s="38">
        <v>1</v>
      </c>
      <c r="I15" s="13"/>
      <c r="J15" s="11"/>
      <c r="K15" s="48">
        <v>34424</v>
      </c>
    </row>
    <row r="16" spans="1:11" x14ac:dyDescent="0.25">
      <c r="A16" s="23">
        <v>34425</v>
      </c>
      <c r="B16" s="20" t="s">
        <v>103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48">
        <v>34446</v>
      </c>
    </row>
    <row r="17" spans="1:11" x14ac:dyDescent="0.25">
      <c r="A17" s="23"/>
      <c r="B17" s="20" t="s">
        <v>103</v>
      </c>
      <c r="C17" s="13"/>
      <c r="D17" s="38">
        <v>0.5</v>
      </c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48">
        <v>34443</v>
      </c>
    </row>
    <row r="18" spans="1:11" x14ac:dyDescent="0.25">
      <c r="A18" s="23"/>
      <c r="B18" s="20" t="s">
        <v>103</v>
      </c>
      <c r="C18" s="13"/>
      <c r="D18" s="38">
        <v>0.5</v>
      </c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48">
        <v>34439</v>
      </c>
    </row>
    <row r="19" spans="1:11" x14ac:dyDescent="0.25">
      <c r="A19" s="23" t="s">
        <v>97</v>
      </c>
      <c r="B19" s="20" t="s">
        <v>95</v>
      </c>
      <c r="C19" s="13"/>
      <c r="D19" s="38">
        <v>0.16200000000000003</v>
      </c>
      <c r="E19" s="13"/>
      <c r="F19" s="20"/>
      <c r="G19" s="13" t="str">
        <f>IF(ISBLANK(Table1[[#This Row],[EARNED]]),"",Table1[[#This Row],[EARNED]])</f>
        <v/>
      </c>
      <c r="H19" s="38"/>
      <c r="I19" s="13"/>
      <c r="J19" s="11"/>
      <c r="K19" s="20"/>
    </row>
    <row r="20" spans="1:11" x14ac:dyDescent="0.25">
      <c r="A20" s="23">
        <v>34455</v>
      </c>
      <c r="B20" s="20" t="s">
        <v>96</v>
      </c>
      <c r="C20" s="13">
        <v>1.25</v>
      </c>
      <c r="D20" s="38">
        <v>3.1000000000000014E-2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/>
      <c r="B21" s="20" t="s">
        <v>88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1</v>
      </c>
      <c r="I21" s="13"/>
      <c r="J21" s="11"/>
      <c r="K21" s="48">
        <v>34485</v>
      </c>
    </row>
    <row r="22" spans="1:11" x14ac:dyDescent="0.25">
      <c r="A22" s="23">
        <v>34486</v>
      </c>
      <c r="B22" s="20" t="s">
        <v>98</v>
      </c>
      <c r="C22" s="13">
        <v>1.25</v>
      </c>
      <c r="D22" s="38">
        <v>3.7000000000000019E-2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/>
      <c r="B23" s="20" t="s">
        <v>48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100</v>
      </c>
    </row>
    <row r="24" spans="1:11" x14ac:dyDescent="0.25">
      <c r="A24" s="23">
        <v>34516</v>
      </c>
      <c r="B24" s="20" t="s">
        <v>99</v>
      </c>
      <c r="C24" s="13">
        <v>1.25</v>
      </c>
      <c r="D24" s="38">
        <v>6.5000000000000002E-2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/>
      <c r="B25" s="20" t="s">
        <v>88</v>
      </c>
      <c r="C25" s="13"/>
      <c r="D25" s="38"/>
      <c r="E25" s="13"/>
      <c r="F25" s="20"/>
      <c r="G25" s="13" t="str">
        <f>IF(ISBLANK(Table1[[#This Row],[EARNED]]),"",Table1[[#This Row],[EARNED]])</f>
        <v/>
      </c>
      <c r="H25" s="38">
        <v>1</v>
      </c>
      <c r="I25" s="13"/>
      <c r="J25" s="11"/>
      <c r="K25" s="48">
        <v>34546</v>
      </c>
    </row>
    <row r="26" spans="1:11" x14ac:dyDescent="0.25">
      <c r="A26" s="23">
        <v>34547</v>
      </c>
      <c r="B26" s="20" t="s">
        <v>101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/>
      <c r="B27" s="20" t="s">
        <v>88</v>
      </c>
      <c r="C27" s="13"/>
      <c r="D27" s="38"/>
      <c r="E27" s="13"/>
      <c r="F27" s="20"/>
      <c r="G27" s="13" t="str">
        <f>IF(ISBLANK(Table1[[#This Row],[EARNED]]),"",Table1[[#This Row],[EARNED]])</f>
        <v/>
      </c>
      <c r="H27" s="38">
        <v>1</v>
      </c>
      <c r="I27" s="13"/>
      <c r="J27" s="11"/>
      <c r="K27" s="48">
        <v>34575</v>
      </c>
    </row>
    <row r="28" spans="1:11" x14ac:dyDescent="0.25">
      <c r="A28" s="23"/>
      <c r="B28" s="20" t="s">
        <v>88</v>
      </c>
      <c r="C28" s="13"/>
      <c r="D28" s="38"/>
      <c r="E28" s="13"/>
      <c r="F28" s="20"/>
      <c r="G28" s="13" t="str">
        <f>IF(ISBLANK(Table1[[#This Row],[EARNED]]),"",Table1[[#This Row],[EARNED]])</f>
        <v/>
      </c>
      <c r="H28" s="38">
        <v>1</v>
      </c>
      <c r="I28" s="13"/>
      <c r="J28" s="11"/>
      <c r="K28" s="48">
        <v>34577</v>
      </c>
    </row>
    <row r="29" spans="1:11" x14ac:dyDescent="0.25">
      <c r="A29" s="23">
        <v>34578</v>
      </c>
      <c r="B29" s="20" t="s">
        <v>88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34607</v>
      </c>
    </row>
    <row r="30" spans="1:11" x14ac:dyDescent="0.25">
      <c r="A30" s="23"/>
      <c r="B30" s="20" t="s">
        <v>102</v>
      </c>
      <c r="C30" s="13"/>
      <c r="D30" s="38">
        <v>0.01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25">
      <c r="A31" s="23">
        <v>34608</v>
      </c>
      <c r="B31" s="20" t="s">
        <v>103</v>
      </c>
      <c r="C31" s="13">
        <v>1.25</v>
      </c>
      <c r="D31" s="38">
        <v>0.5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48">
        <v>34620</v>
      </c>
    </row>
    <row r="32" spans="1:11" x14ac:dyDescent="0.25">
      <c r="A32" s="23"/>
      <c r="B32" s="20" t="s">
        <v>103</v>
      </c>
      <c r="C32" s="13"/>
      <c r="D32" s="38">
        <v>0.5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48">
        <v>34631</v>
      </c>
    </row>
    <row r="33" spans="1:11" x14ac:dyDescent="0.25">
      <c r="A33" s="23"/>
      <c r="B33" s="20" t="s">
        <v>104</v>
      </c>
      <c r="C33" s="13"/>
      <c r="D33" s="38">
        <v>1.4999999999999999E-2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34639</v>
      </c>
      <c r="B34" s="20" t="s">
        <v>88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</v>
      </c>
      <c r="I34" s="13"/>
      <c r="J34" s="11"/>
      <c r="K34" s="48">
        <v>34668</v>
      </c>
    </row>
    <row r="35" spans="1:11" x14ac:dyDescent="0.25">
      <c r="A35" s="23">
        <v>34669</v>
      </c>
      <c r="B35" s="20" t="s">
        <v>105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3</v>
      </c>
      <c r="I35" s="13"/>
      <c r="J35" s="11"/>
      <c r="K35" s="20" t="s">
        <v>106</v>
      </c>
    </row>
    <row r="36" spans="1:11" x14ac:dyDescent="0.25">
      <c r="A36" s="23"/>
      <c r="B36" s="20" t="s">
        <v>107</v>
      </c>
      <c r="C36" s="13"/>
      <c r="D36" s="38">
        <v>8.1000000000000016E-2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80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v>34700</v>
      </c>
      <c r="B38" s="20" t="s">
        <v>48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2</v>
      </c>
      <c r="I38" s="13"/>
      <c r="J38" s="11"/>
      <c r="K38" s="20" t="s">
        <v>108</v>
      </c>
    </row>
    <row r="39" spans="1:11" x14ac:dyDescent="0.25">
      <c r="A39" s="23"/>
      <c r="B39" s="20" t="s">
        <v>103</v>
      </c>
      <c r="C39" s="13"/>
      <c r="D39" s="38">
        <v>0.5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>
        <v>34724</v>
      </c>
    </row>
    <row r="40" spans="1:11" x14ac:dyDescent="0.25">
      <c r="A40" s="23"/>
      <c r="B40" s="20" t="s">
        <v>109</v>
      </c>
      <c r="C40" s="13"/>
      <c r="D40" s="38">
        <v>0.33100000000000002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/>
    </row>
    <row r="41" spans="1:11" x14ac:dyDescent="0.25">
      <c r="A41" s="23">
        <v>34731</v>
      </c>
      <c r="B41" s="20" t="s">
        <v>103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48">
        <v>34754</v>
      </c>
    </row>
    <row r="42" spans="1:11" x14ac:dyDescent="0.25">
      <c r="A42" s="23"/>
      <c r="B42" s="20" t="s">
        <v>88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</v>
      </c>
      <c r="I42" s="13"/>
      <c r="J42" s="11"/>
      <c r="K42" s="48">
        <v>34758</v>
      </c>
    </row>
    <row r="43" spans="1:11" x14ac:dyDescent="0.25">
      <c r="A43" s="23"/>
      <c r="B43" s="20" t="s">
        <v>110</v>
      </c>
      <c r="C43" s="13"/>
      <c r="D43" s="38">
        <v>0.17300000000000001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48"/>
    </row>
    <row r="44" spans="1:11" x14ac:dyDescent="0.25">
      <c r="A44" s="23">
        <v>34759</v>
      </c>
      <c r="B44" s="20" t="s">
        <v>48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111</v>
      </c>
    </row>
    <row r="45" spans="1:11" x14ac:dyDescent="0.25">
      <c r="A45" s="23"/>
      <c r="B45" s="20" t="s">
        <v>112</v>
      </c>
      <c r="C45" s="13"/>
      <c r="D45" s="38">
        <v>0.69199999999999995</v>
      </c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25">
      <c r="A46" s="23">
        <v>34790</v>
      </c>
      <c r="B46" s="20" t="s">
        <v>113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114</v>
      </c>
    </row>
    <row r="47" spans="1:11" x14ac:dyDescent="0.25">
      <c r="A47" s="23"/>
      <c r="B47" s="20" t="s">
        <v>103</v>
      </c>
      <c r="C47" s="13"/>
      <c r="D47" s="38">
        <v>0.5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48">
        <v>34816</v>
      </c>
    </row>
    <row r="48" spans="1:11" x14ac:dyDescent="0.25">
      <c r="A48" s="23"/>
      <c r="B48" s="20" t="s">
        <v>115</v>
      </c>
      <c r="C48" s="13"/>
      <c r="D48" s="38">
        <v>0.20800000000000002</v>
      </c>
      <c r="E48" s="13"/>
      <c r="F48" s="20"/>
      <c r="G48" s="13" t="str">
        <f>IF(ISBLANK(Table1[[#This Row],[EARNED]]),"",Table1[[#This Row],[EARNED]])</f>
        <v/>
      </c>
      <c r="H48" s="38"/>
      <c r="I48" s="13"/>
      <c r="J48" s="11"/>
      <c r="K48" s="20"/>
    </row>
    <row r="49" spans="1:11" x14ac:dyDescent="0.25">
      <c r="A49" s="23">
        <v>34820</v>
      </c>
      <c r="B49" s="20" t="s">
        <v>116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8</v>
      </c>
      <c r="I49" s="13"/>
      <c r="J49" s="11"/>
      <c r="K49" s="20" t="s">
        <v>117</v>
      </c>
    </row>
    <row r="50" spans="1:11" x14ac:dyDescent="0.25">
      <c r="A50" s="23"/>
      <c r="B50" s="20" t="s">
        <v>103</v>
      </c>
      <c r="C50" s="13"/>
      <c r="D50" s="38">
        <v>0.5</v>
      </c>
      <c r="E50" s="9"/>
      <c r="F50" s="20"/>
      <c r="G50" s="13" t="str">
        <f>IF(ISBLANK(Table1[[#This Row],[EARNED]]),"",Table1[[#This Row],[EARNED]])</f>
        <v/>
      </c>
      <c r="H50" s="38"/>
      <c r="I50" s="13"/>
      <c r="J50" s="11"/>
      <c r="K50" s="48">
        <v>34846</v>
      </c>
    </row>
    <row r="51" spans="1:11" x14ac:dyDescent="0.25">
      <c r="A51" s="23"/>
      <c r="B51" s="20" t="s">
        <v>118</v>
      </c>
      <c r="C51" s="13"/>
      <c r="D51" s="38">
        <v>0.26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34851</v>
      </c>
      <c r="B52" s="20" t="s">
        <v>113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 t="s">
        <v>119</v>
      </c>
    </row>
    <row r="53" spans="1:11" x14ac:dyDescent="0.25">
      <c r="A53" s="23"/>
      <c r="B53" s="20" t="s">
        <v>51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123</v>
      </c>
    </row>
    <row r="54" spans="1:11" x14ac:dyDescent="0.25">
      <c r="A54" s="23"/>
      <c r="B54" s="20" t="s">
        <v>103</v>
      </c>
      <c r="C54" s="13"/>
      <c r="D54" s="38">
        <v>0.5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48">
        <v>34873</v>
      </c>
    </row>
    <row r="55" spans="1:11" x14ac:dyDescent="0.25">
      <c r="A55" s="23"/>
      <c r="B55" s="20" t="s">
        <v>120</v>
      </c>
      <c r="C55" s="13"/>
      <c r="D55" s="38">
        <v>0.29799999999999999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v>34881</v>
      </c>
      <c r="B56" s="20" t="s">
        <v>86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7</v>
      </c>
      <c r="I56" s="13"/>
      <c r="J56" s="11"/>
      <c r="K56" s="20" t="s">
        <v>125</v>
      </c>
    </row>
    <row r="57" spans="1:11" x14ac:dyDescent="0.25">
      <c r="A57" s="23"/>
      <c r="B57" s="20" t="s">
        <v>90</v>
      </c>
      <c r="C57" s="13"/>
      <c r="D57" s="38">
        <v>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126</v>
      </c>
    </row>
    <row r="58" spans="1:11" x14ac:dyDescent="0.25">
      <c r="A58" s="23"/>
      <c r="B58" s="20" t="s">
        <v>124</v>
      </c>
      <c r="C58" s="13"/>
      <c r="D58" s="38">
        <v>0.433</v>
      </c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v>34912</v>
      </c>
      <c r="B59" s="20" t="s">
        <v>103</v>
      </c>
      <c r="C59" s="13">
        <v>1.25</v>
      </c>
      <c r="D59" s="38">
        <v>0.5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48">
        <v>34942</v>
      </c>
    </row>
    <row r="60" spans="1:11" x14ac:dyDescent="0.25">
      <c r="A60" s="23"/>
      <c r="B60" s="20" t="s">
        <v>127</v>
      </c>
      <c r="C60" s="13"/>
      <c r="D60" s="38">
        <v>0.61899999999999999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34943</v>
      </c>
      <c r="B61" s="20" t="s">
        <v>128</v>
      </c>
      <c r="C61" s="13">
        <v>1.25</v>
      </c>
      <c r="D61" s="38">
        <v>10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/>
      <c r="B62" s="20" t="s">
        <v>129</v>
      </c>
      <c r="C62" s="13"/>
      <c r="D62" s="38">
        <v>0.32900000000000001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34973</v>
      </c>
      <c r="B63" s="20" t="s">
        <v>88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1</v>
      </c>
      <c r="I63" s="13"/>
      <c r="J63" s="11"/>
      <c r="K63" s="48">
        <v>34974</v>
      </c>
    </row>
    <row r="64" spans="1:11" x14ac:dyDescent="0.25">
      <c r="A64" s="23"/>
      <c r="B64" s="20" t="s">
        <v>130</v>
      </c>
      <c r="C64" s="13"/>
      <c r="D64" s="38">
        <v>0.22900000000000001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48"/>
    </row>
    <row r="65" spans="1:11" x14ac:dyDescent="0.25">
      <c r="A65" s="23"/>
      <c r="B65" s="20" t="s">
        <v>103</v>
      </c>
      <c r="C65" s="13"/>
      <c r="D65" s="38">
        <v>0.5</v>
      </c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>
        <v>34997</v>
      </c>
    </row>
    <row r="66" spans="1:11" x14ac:dyDescent="0.25">
      <c r="A66" s="23">
        <v>35004</v>
      </c>
      <c r="B66" s="20" t="s">
        <v>48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2</v>
      </c>
      <c r="I66" s="13"/>
      <c r="J66" s="11"/>
      <c r="K66" s="20" t="s">
        <v>131</v>
      </c>
    </row>
    <row r="67" spans="1:11" x14ac:dyDescent="0.25">
      <c r="A67" s="23"/>
      <c r="B67" s="20" t="s">
        <v>132</v>
      </c>
      <c r="C67" s="13"/>
      <c r="D67" s="38">
        <v>0.219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23">
        <v>35034</v>
      </c>
      <c r="B68" s="20" t="s">
        <v>113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4</v>
      </c>
      <c r="I68" s="13"/>
      <c r="J68" s="11"/>
      <c r="K68" s="20" t="s">
        <v>133</v>
      </c>
    </row>
    <row r="69" spans="1:11" x14ac:dyDescent="0.25">
      <c r="A69" s="23"/>
      <c r="B69" s="20" t="s">
        <v>103</v>
      </c>
      <c r="C69" s="13"/>
      <c r="D69" s="38">
        <v>0.5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48">
        <v>35052</v>
      </c>
    </row>
    <row r="70" spans="1:11" x14ac:dyDescent="0.25">
      <c r="A70" s="23"/>
      <c r="B70" s="20" t="s">
        <v>115</v>
      </c>
      <c r="C70" s="13"/>
      <c r="D70" s="38">
        <v>0.20800000000000002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v>35065</v>
      </c>
      <c r="B72" s="20" t="s">
        <v>88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48">
        <v>35091</v>
      </c>
    </row>
    <row r="73" spans="1:11" x14ac:dyDescent="0.25">
      <c r="A73" s="23">
        <v>35096</v>
      </c>
      <c r="B73" s="20" t="s">
        <v>103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35118</v>
      </c>
    </row>
    <row r="74" spans="1:11" x14ac:dyDescent="0.25">
      <c r="A74" s="23"/>
      <c r="B74" s="20" t="s">
        <v>103</v>
      </c>
      <c r="C74" s="13"/>
      <c r="D74" s="38">
        <v>0.5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48">
        <v>35122</v>
      </c>
    </row>
    <row r="75" spans="1:11" x14ac:dyDescent="0.25">
      <c r="A75" s="23"/>
      <c r="B75" s="20" t="s">
        <v>134</v>
      </c>
      <c r="C75" s="13"/>
      <c r="D75" s="38">
        <v>0.112</v>
      </c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/>
    </row>
    <row r="76" spans="1:11" x14ac:dyDescent="0.25">
      <c r="A76" s="23">
        <v>35125</v>
      </c>
      <c r="B76" s="20" t="s">
        <v>113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4</v>
      </c>
      <c r="I76" s="13"/>
      <c r="J76" s="11"/>
      <c r="K76" s="48" t="s">
        <v>135</v>
      </c>
    </row>
    <row r="77" spans="1:11" x14ac:dyDescent="0.25">
      <c r="A77" s="23"/>
      <c r="B77" s="20" t="s">
        <v>51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48" t="s">
        <v>136</v>
      </c>
    </row>
    <row r="78" spans="1:11" x14ac:dyDescent="0.25">
      <c r="A78" s="23"/>
      <c r="B78" s="20" t="s">
        <v>137</v>
      </c>
      <c r="C78" s="13"/>
      <c r="D78" s="38">
        <v>0.28700000000000003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48"/>
    </row>
    <row r="79" spans="1:11" x14ac:dyDescent="0.25">
      <c r="A79" s="23">
        <v>35156</v>
      </c>
      <c r="B79" s="20" t="s">
        <v>88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8">
        <v>35163</v>
      </c>
    </row>
    <row r="80" spans="1:11" x14ac:dyDescent="0.25">
      <c r="A80" s="23"/>
      <c r="B80" s="20" t="s">
        <v>103</v>
      </c>
      <c r="C80" s="13"/>
      <c r="D80" s="38">
        <v>0.5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48">
        <v>35173</v>
      </c>
    </row>
    <row r="81" spans="1:11" x14ac:dyDescent="0.25">
      <c r="A81" s="23"/>
      <c r="B81" s="20" t="s">
        <v>103</v>
      </c>
      <c r="C81" s="13"/>
      <c r="D81" s="38">
        <v>0.5</v>
      </c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48">
        <v>35177</v>
      </c>
    </row>
    <row r="82" spans="1:11" x14ac:dyDescent="0.25">
      <c r="A82" s="23"/>
      <c r="B82" s="20" t="s">
        <v>103</v>
      </c>
      <c r="C82" s="13"/>
      <c r="D82" s="38">
        <v>0.5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48">
        <v>35179</v>
      </c>
    </row>
    <row r="83" spans="1:11" x14ac:dyDescent="0.25">
      <c r="A83" s="23"/>
      <c r="B83" s="20" t="s">
        <v>138</v>
      </c>
      <c r="C83" s="13"/>
      <c r="D83" s="38">
        <v>0.56200000000000006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35186</v>
      </c>
      <c r="B84" s="20" t="s">
        <v>113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4</v>
      </c>
      <c r="I84" s="13"/>
      <c r="J84" s="11"/>
      <c r="K84" s="20" t="s">
        <v>139</v>
      </c>
    </row>
    <row r="85" spans="1:11" x14ac:dyDescent="0.25">
      <c r="A85" s="23"/>
      <c r="B85" s="20" t="s">
        <v>140</v>
      </c>
      <c r="C85" s="13"/>
      <c r="D85" s="38">
        <v>0.252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23">
        <v>35217</v>
      </c>
      <c r="B86" s="20" t="s">
        <v>105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 t="s">
        <v>141</v>
      </c>
    </row>
    <row r="87" spans="1:11" x14ac:dyDescent="0.25">
      <c r="A87" s="23"/>
      <c r="B87" s="20" t="s">
        <v>103</v>
      </c>
      <c r="C87" s="13"/>
      <c r="D87" s="38">
        <v>0.5</v>
      </c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48">
        <v>35220</v>
      </c>
    </row>
    <row r="88" spans="1:11" x14ac:dyDescent="0.25">
      <c r="A88" s="23"/>
      <c r="B88" s="20" t="s">
        <v>103</v>
      </c>
      <c r="C88" s="13"/>
      <c r="D88" s="38">
        <v>0.5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48">
        <v>35234</v>
      </c>
    </row>
    <row r="89" spans="1:11" x14ac:dyDescent="0.25">
      <c r="A89" s="23"/>
      <c r="B89" s="20" t="s">
        <v>103</v>
      </c>
      <c r="C89" s="13"/>
      <c r="D89" s="38">
        <v>0.5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48">
        <v>35334</v>
      </c>
    </row>
    <row r="90" spans="1:11" x14ac:dyDescent="0.25">
      <c r="A90" s="23"/>
      <c r="B90" s="20" t="s">
        <v>142</v>
      </c>
      <c r="C90" s="13"/>
      <c r="D90" s="38">
        <v>0.28100000000000003</v>
      </c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25">
      <c r="A91" s="23">
        <v>35247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35278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35309</v>
      </c>
      <c r="B93" s="20" t="s">
        <v>101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48"/>
    </row>
    <row r="94" spans="1:11" x14ac:dyDescent="0.25">
      <c r="A94" s="23"/>
      <c r="B94" s="20" t="s">
        <v>51</v>
      </c>
      <c r="C94" s="13"/>
      <c r="D94" s="38">
        <v>3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48" t="s">
        <v>144</v>
      </c>
    </row>
    <row r="95" spans="1:11" x14ac:dyDescent="0.25">
      <c r="A95" s="23"/>
      <c r="B95" s="20" t="s">
        <v>143</v>
      </c>
      <c r="C95" s="13"/>
      <c r="D95" s="38"/>
      <c r="E95" s="13"/>
      <c r="F95" s="20"/>
      <c r="G95" s="13" t="str">
        <f>IF(ISBLANK(Table1[[#This Row],[EARNED]]),"",Table1[[#This Row],[EARNED]])</f>
        <v/>
      </c>
      <c r="H95" s="38">
        <v>13</v>
      </c>
      <c r="I95" s="13"/>
      <c r="J95" s="11"/>
      <c r="K95" s="48" t="s">
        <v>145</v>
      </c>
    </row>
    <row r="96" spans="1:11" x14ac:dyDescent="0.25">
      <c r="A96" s="23">
        <v>35339</v>
      </c>
      <c r="B96" s="20" t="s">
        <v>113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4</v>
      </c>
      <c r="I96" s="13"/>
      <c r="J96" s="11"/>
      <c r="K96" s="20" t="s">
        <v>146</v>
      </c>
    </row>
    <row r="97" spans="1:11" x14ac:dyDescent="0.25">
      <c r="A97" s="23"/>
      <c r="B97" s="20" t="s">
        <v>90</v>
      </c>
      <c r="C97" s="13"/>
      <c r="D97" s="38">
        <v>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 t="s">
        <v>147</v>
      </c>
    </row>
    <row r="98" spans="1:11" x14ac:dyDescent="0.25">
      <c r="A98" s="23">
        <v>35370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35400</v>
      </c>
      <c r="B99" s="20" t="s">
        <v>148</v>
      </c>
      <c r="C99" s="13">
        <v>1.25</v>
      </c>
      <c r="D99" s="38">
        <v>1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48">
        <v>35416</v>
      </c>
    </row>
    <row r="100" spans="1:11" x14ac:dyDescent="0.25">
      <c r="A100" s="23"/>
      <c r="B100" s="20" t="s">
        <v>113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4</v>
      </c>
      <c r="I100" s="13"/>
      <c r="J100" s="11"/>
      <c r="K100" s="20" t="s">
        <v>150</v>
      </c>
    </row>
    <row r="101" spans="1:11" x14ac:dyDescent="0.25">
      <c r="A101" s="23"/>
      <c r="B101" s="20" t="s">
        <v>103</v>
      </c>
      <c r="C101" s="13"/>
      <c r="D101" s="38">
        <v>0.5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48">
        <v>35423</v>
      </c>
    </row>
    <row r="102" spans="1:11" x14ac:dyDescent="0.25">
      <c r="A102" s="23"/>
      <c r="B102" s="20" t="s">
        <v>149</v>
      </c>
      <c r="C102" s="13"/>
      <c r="D102" s="38">
        <v>0.26500000000000001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47" t="s">
        <v>82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25">
      <c r="A104" s="23">
        <v>35431</v>
      </c>
      <c r="B104" s="20" t="s">
        <v>48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2</v>
      </c>
      <c r="I104" s="13"/>
      <c r="J104" s="11"/>
      <c r="K104" s="20" t="s">
        <v>151</v>
      </c>
    </row>
    <row r="105" spans="1:11" x14ac:dyDescent="0.25">
      <c r="A105" s="23"/>
      <c r="B105" s="20" t="s">
        <v>152</v>
      </c>
      <c r="C105" s="13"/>
      <c r="D105" s="38">
        <v>0.30199999999999999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v>35462</v>
      </c>
      <c r="B106" s="20" t="s">
        <v>105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3</v>
      </c>
      <c r="I106" s="13"/>
      <c r="J106" s="11"/>
      <c r="K106" s="20" t="s">
        <v>154</v>
      </c>
    </row>
    <row r="107" spans="1:11" x14ac:dyDescent="0.25">
      <c r="A107" s="23"/>
      <c r="B107" s="20" t="s">
        <v>103</v>
      </c>
      <c r="C107" s="13"/>
      <c r="D107" s="38">
        <v>0.5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/>
      <c r="B108" s="20" t="s">
        <v>153</v>
      </c>
      <c r="C108" s="13"/>
      <c r="D108" s="38">
        <v>0.27500000000000002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v>35490</v>
      </c>
      <c r="B109" s="20" t="s">
        <v>155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5</v>
      </c>
      <c r="I109" s="13"/>
      <c r="J109" s="11"/>
      <c r="K109" s="20" t="s">
        <v>156</v>
      </c>
    </row>
    <row r="110" spans="1:11" x14ac:dyDescent="0.25">
      <c r="A110" s="23"/>
      <c r="B110" s="20" t="s">
        <v>51</v>
      </c>
      <c r="C110" s="13"/>
      <c r="D110" s="38">
        <v>3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 t="s">
        <v>157</v>
      </c>
    </row>
    <row r="111" spans="1:11" x14ac:dyDescent="0.25">
      <c r="A111" s="23"/>
      <c r="B111" s="20" t="s">
        <v>103</v>
      </c>
      <c r="C111" s="13"/>
      <c r="D111" s="38">
        <v>0.5</v>
      </c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48">
        <v>35501</v>
      </c>
    </row>
    <row r="112" spans="1:11" x14ac:dyDescent="0.25">
      <c r="A112" s="23"/>
      <c r="B112" s="20" t="s">
        <v>103</v>
      </c>
      <c r="C112" s="13"/>
      <c r="D112" s="38">
        <v>0.5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8">
        <v>35515</v>
      </c>
    </row>
    <row r="113" spans="1:11" x14ac:dyDescent="0.25">
      <c r="A113" s="23"/>
      <c r="B113" s="20" t="s">
        <v>158</v>
      </c>
      <c r="C113" s="13"/>
      <c r="D113" s="38">
        <v>0.36699999999999999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35521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159</v>
      </c>
    </row>
    <row r="115" spans="1:11" x14ac:dyDescent="0.25">
      <c r="A115" s="23"/>
      <c r="B115" s="20" t="s">
        <v>90</v>
      </c>
      <c r="C115" s="13"/>
      <c r="D115" s="38">
        <v>2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 t="s">
        <v>160</v>
      </c>
    </row>
    <row r="116" spans="1:11" x14ac:dyDescent="0.25">
      <c r="A116" s="23"/>
      <c r="B116" s="20" t="s">
        <v>103</v>
      </c>
      <c r="C116" s="13"/>
      <c r="D116" s="38">
        <v>0.5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48">
        <v>35544</v>
      </c>
    </row>
    <row r="117" spans="1:11" x14ac:dyDescent="0.25">
      <c r="A117" s="23"/>
      <c r="B117" s="20" t="s">
        <v>152</v>
      </c>
      <c r="C117" s="13"/>
      <c r="D117" s="38">
        <v>0.30199999999999999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35551</v>
      </c>
      <c r="B118" s="20" t="s">
        <v>90</v>
      </c>
      <c r="C118" s="13">
        <v>1.25</v>
      </c>
      <c r="D118" s="38">
        <v>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162</v>
      </c>
    </row>
    <row r="119" spans="1:11" x14ac:dyDescent="0.25">
      <c r="A119" s="23"/>
      <c r="B119" s="20" t="s">
        <v>103</v>
      </c>
      <c r="C119" s="13"/>
      <c r="D119" s="38">
        <v>0.5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48">
        <v>35573</v>
      </c>
    </row>
    <row r="120" spans="1:11" x14ac:dyDescent="0.25">
      <c r="A120" s="23"/>
      <c r="B120" s="20" t="s">
        <v>161</v>
      </c>
      <c r="C120" s="13"/>
      <c r="D120" s="38">
        <v>9.1999999999999998E-2</v>
      </c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/>
    </row>
    <row r="121" spans="1:11" x14ac:dyDescent="0.25">
      <c r="A121" s="23">
        <v>35582</v>
      </c>
      <c r="B121" s="20" t="s">
        <v>103</v>
      </c>
      <c r="C121" s="13">
        <v>1.25</v>
      </c>
      <c r="D121" s="38">
        <v>0.5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48">
        <v>35588</v>
      </c>
    </row>
    <row r="122" spans="1:11" x14ac:dyDescent="0.25">
      <c r="A122" s="23"/>
      <c r="B122" s="20" t="s">
        <v>163</v>
      </c>
      <c r="C122" s="13"/>
      <c r="D122" s="38">
        <v>6.0000000000000001E-3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35612</v>
      </c>
      <c r="B123" s="20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2</v>
      </c>
      <c r="I123" s="13"/>
      <c r="J123" s="11"/>
      <c r="K123" s="20" t="s">
        <v>165</v>
      </c>
    </row>
    <row r="124" spans="1:11" x14ac:dyDescent="0.25">
      <c r="A124" s="23"/>
      <c r="B124" s="20" t="s">
        <v>164</v>
      </c>
      <c r="C124" s="13"/>
      <c r="D124" s="38">
        <v>8.500000000000002E-2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35643</v>
      </c>
      <c r="B125" s="20" t="s">
        <v>48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167</v>
      </c>
    </row>
    <row r="126" spans="1:11" x14ac:dyDescent="0.25">
      <c r="A126" s="23"/>
      <c r="B126" s="20" t="s">
        <v>103</v>
      </c>
      <c r="C126" s="13"/>
      <c r="D126" s="38">
        <v>0.5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48">
        <v>35646</v>
      </c>
    </row>
    <row r="127" spans="1:11" x14ac:dyDescent="0.25">
      <c r="A127" s="23"/>
      <c r="B127" s="20" t="s">
        <v>166</v>
      </c>
      <c r="C127" s="13"/>
      <c r="D127" s="38">
        <v>0.115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35674</v>
      </c>
      <c r="B128" s="20" t="s">
        <v>148</v>
      </c>
      <c r="C128" s="13">
        <v>1.25</v>
      </c>
      <c r="D128" s="38">
        <v>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48">
        <v>35776</v>
      </c>
    </row>
    <row r="129" spans="1:11" x14ac:dyDescent="0.25">
      <c r="A129" s="23"/>
      <c r="B129" s="20" t="s">
        <v>88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1</v>
      </c>
      <c r="I129" s="13"/>
      <c r="J129" s="11"/>
      <c r="K129" s="48">
        <v>35793</v>
      </c>
    </row>
    <row r="130" spans="1:11" x14ac:dyDescent="0.25">
      <c r="A130" s="23"/>
      <c r="B130" s="20" t="s">
        <v>103</v>
      </c>
      <c r="C130" s="13"/>
      <c r="D130" s="38">
        <v>0.5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48">
        <v>35691</v>
      </c>
    </row>
    <row r="131" spans="1:11" x14ac:dyDescent="0.25">
      <c r="A131" s="23"/>
      <c r="B131" s="20" t="s">
        <v>168</v>
      </c>
      <c r="C131" s="13"/>
      <c r="D131" s="38">
        <v>9.4E-2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48"/>
    </row>
    <row r="132" spans="1:11" x14ac:dyDescent="0.25">
      <c r="A132" s="23">
        <v>35704</v>
      </c>
      <c r="B132" s="20" t="s">
        <v>90</v>
      </c>
      <c r="C132" s="13">
        <v>1.25</v>
      </c>
      <c r="D132" s="38">
        <v>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170</v>
      </c>
    </row>
    <row r="133" spans="1:11" x14ac:dyDescent="0.25">
      <c r="A133" s="23"/>
      <c r="B133" s="20" t="s">
        <v>88</v>
      </c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>
        <v>1</v>
      </c>
      <c r="I133" s="13"/>
      <c r="J133" s="11"/>
      <c r="K133" s="48">
        <v>35734</v>
      </c>
    </row>
    <row r="134" spans="1:11" x14ac:dyDescent="0.25">
      <c r="A134" s="23"/>
      <c r="B134" s="20" t="s">
        <v>169</v>
      </c>
      <c r="C134" s="13"/>
      <c r="D134" s="38">
        <v>0.217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35735</v>
      </c>
      <c r="B135" s="20" t="s">
        <v>90</v>
      </c>
      <c r="C135" s="13">
        <v>1.25</v>
      </c>
      <c r="D135" s="38">
        <v>2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171</v>
      </c>
    </row>
    <row r="136" spans="1:11" x14ac:dyDescent="0.25">
      <c r="A136" s="23"/>
      <c r="B136" s="20" t="s">
        <v>48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2</v>
      </c>
      <c r="I136" s="13"/>
      <c r="J136" s="11"/>
      <c r="K136" s="20" t="s">
        <v>172</v>
      </c>
    </row>
    <row r="137" spans="1:11" x14ac:dyDescent="0.25">
      <c r="A137" s="23"/>
      <c r="B137" s="20" t="s">
        <v>173</v>
      </c>
      <c r="C137" s="13"/>
      <c r="D137" s="38">
        <v>0.15800000000000003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23">
        <v>35765</v>
      </c>
      <c r="B138" s="20" t="s">
        <v>148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35788</v>
      </c>
    </row>
    <row r="139" spans="1:11" x14ac:dyDescent="0.25">
      <c r="A139" s="23"/>
      <c r="B139" s="20" t="s">
        <v>174</v>
      </c>
      <c r="C139" s="13"/>
      <c r="D139" s="38">
        <v>0.192</v>
      </c>
      <c r="E139" s="13"/>
      <c r="F139" s="20"/>
      <c r="G139" s="13" t="str">
        <f>IF(ISBLANK(Table1[[#This Row],[EARNED]]),"",Table1[[#This Row],[EARNED]])</f>
        <v/>
      </c>
      <c r="H139" s="38"/>
      <c r="I139" s="13"/>
      <c r="J139" s="11"/>
      <c r="K139" s="48"/>
    </row>
    <row r="140" spans="1:11" x14ac:dyDescent="0.25">
      <c r="A140" s="47" t="s">
        <v>83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35796</v>
      </c>
      <c r="B141" s="20" t="s">
        <v>175</v>
      </c>
      <c r="C141" s="13">
        <v>1.25</v>
      </c>
      <c r="D141" s="38">
        <v>1.085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35827</v>
      </c>
      <c r="B142" s="20" t="s">
        <v>48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2</v>
      </c>
      <c r="I142" s="13"/>
      <c r="J142" s="11"/>
      <c r="K142" s="20" t="s">
        <v>177</v>
      </c>
    </row>
    <row r="143" spans="1:11" x14ac:dyDescent="0.25">
      <c r="A143" s="23">
        <v>35855</v>
      </c>
      <c r="B143" s="20" t="s">
        <v>176</v>
      </c>
      <c r="C143" s="13">
        <v>1.25</v>
      </c>
      <c r="D143" s="38">
        <v>4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178</v>
      </c>
    </row>
    <row r="144" spans="1:11" x14ac:dyDescent="0.25">
      <c r="A144" s="23"/>
      <c r="B144" s="20" t="s">
        <v>48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50" t="s">
        <v>179</v>
      </c>
    </row>
    <row r="145" spans="1:11" x14ac:dyDescent="0.25">
      <c r="A145" s="23"/>
      <c r="B145" s="20" t="s">
        <v>103</v>
      </c>
      <c r="C145" s="13"/>
      <c r="D145" s="38">
        <v>0.5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48">
        <v>35877</v>
      </c>
    </row>
    <row r="146" spans="1:11" x14ac:dyDescent="0.25">
      <c r="A146" s="23">
        <v>35886</v>
      </c>
      <c r="B146" s="20" t="s">
        <v>180</v>
      </c>
      <c r="C146" s="13">
        <v>1.25</v>
      </c>
      <c r="D146" s="38">
        <v>2.1000000000000005E-2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35916</v>
      </c>
      <c r="B147" s="20" t="s">
        <v>148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/>
      <c r="B148" s="20" t="s">
        <v>88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>
        <v>1</v>
      </c>
      <c r="I148" s="13"/>
      <c r="J148" s="11"/>
      <c r="K148" s="20"/>
    </row>
    <row r="149" spans="1:11" x14ac:dyDescent="0.25">
      <c r="A149" s="23"/>
      <c r="B149" s="20" t="s">
        <v>103</v>
      </c>
      <c r="C149" s="13"/>
      <c r="D149" s="38">
        <v>0.5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8">
        <v>35923</v>
      </c>
    </row>
    <row r="150" spans="1:11" x14ac:dyDescent="0.25">
      <c r="A150" s="23"/>
      <c r="B150" s="20" t="s">
        <v>181</v>
      </c>
      <c r="C150" s="13"/>
      <c r="D150" s="38">
        <v>1.054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25">
      <c r="A151" s="23">
        <v>35947</v>
      </c>
      <c r="B151" s="20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183</v>
      </c>
    </row>
    <row r="152" spans="1:11" x14ac:dyDescent="0.25">
      <c r="A152" s="23"/>
      <c r="B152" s="20" t="s">
        <v>182</v>
      </c>
      <c r="C152" s="13"/>
      <c r="D152" s="38">
        <v>1.002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v>35977</v>
      </c>
      <c r="B153" s="20" t="s">
        <v>99</v>
      </c>
      <c r="C153" s="13">
        <v>1.25</v>
      </c>
      <c r="D153" s="38">
        <v>6.5000000000000002E-2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36008</v>
      </c>
      <c r="B154" s="20" t="s">
        <v>184</v>
      </c>
      <c r="C154" s="13">
        <v>1.25</v>
      </c>
      <c r="D154" s="38">
        <v>0.14800000000000002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36039</v>
      </c>
      <c r="B155" s="20" t="s">
        <v>48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2</v>
      </c>
      <c r="I155" s="13"/>
      <c r="J155" s="11"/>
      <c r="K155" s="20" t="s">
        <v>186</v>
      </c>
    </row>
    <row r="156" spans="1:11" x14ac:dyDescent="0.25">
      <c r="A156" s="23"/>
      <c r="B156" s="20" t="s">
        <v>48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2</v>
      </c>
      <c r="I156" s="13"/>
      <c r="J156" s="11"/>
      <c r="K156" s="20" t="s">
        <v>187</v>
      </c>
    </row>
    <row r="157" spans="1:11" x14ac:dyDescent="0.25">
      <c r="A157" s="23"/>
      <c r="B157" s="20" t="s">
        <v>185</v>
      </c>
      <c r="C157" s="13"/>
      <c r="D157" s="38">
        <v>2.0979999999999999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25">
      <c r="A158" s="23">
        <v>36069</v>
      </c>
      <c r="B158" s="20" t="s">
        <v>188</v>
      </c>
      <c r="C158" s="13">
        <v>1.25</v>
      </c>
      <c r="D158" s="38">
        <v>1.1499999999999999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36100</v>
      </c>
      <c r="B159" s="20" t="s">
        <v>189</v>
      </c>
      <c r="C159" s="13">
        <v>1.25</v>
      </c>
      <c r="D159" s="38">
        <v>0.215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36130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47" t="s">
        <v>84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v>36161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36192</v>
      </c>
      <c r="B163" s="20" t="s">
        <v>105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3</v>
      </c>
      <c r="I163" s="13"/>
      <c r="J163" s="11"/>
      <c r="K163" s="20" t="s">
        <v>191</v>
      </c>
    </row>
    <row r="164" spans="1:11" x14ac:dyDescent="0.25">
      <c r="A164" s="23"/>
      <c r="B164" s="20" t="s">
        <v>173</v>
      </c>
      <c r="C164" s="13"/>
      <c r="D164" s="38">
        <v>0.15800000000000003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36220</v>
      </c>
      <c r="B165" s="20" t="s">
        <v>88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36227</v>
      </c>
    </row>
    <row r="166" spans="1:11" x14ac:dyDescent="0.25">
      <c r="A166" s="23"/>
      <c r="B166" s="20" t="s">
        <v>88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>
        <v>1</v>
      </c>
      <c r="I166" s="13"/>
      <c r="J166" s="11"/>
      <c r="K166" s="48">
        <v>36231</v>
      </c>
    </row>
    <row r="167" spans="1:11" x14ac:dyDescent="0.25">
      <c r="A167" s="23"/>
      <c r="B167" s="20" t="s">
        <v>105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3</v>
      </c>
      <c r="I167" s="13"/>
      <c r="J167" s="11"/>
      <c r="K167" s="48" t="s">
        <v>192</v>
      </c>
    </row>
    <row r="168" spans="1:11" x14ac:dyDescent="0.25">
      <c r="A168" s="23"/>
      <c r="B168" s="20" t="s">
        <v>88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1</v>
      </c>
      <c r="I168" s="13"/>
      <c r="J168" s="11"/>
      <c r="K168" s="48">
        <v>36241</v>
      </c>
    </row>
    <row r="169" spans="1:11" x14ac:dyDescent="0.25">
      <c r="A169" s="23"/>
      <c r="B169" s="20" t="s">
        <v>193</v>
      </c>
      <c r="C169" s="13"/>
      <c r="D169" s="38">
        <v>0.54200000000000004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23">
        <v>36251</v>
      </c>
      <c r="B170" s="20" t="s">
        <v>46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194</v>
      </c>
    </row>
    <row r="171" spans="1:11" x14ac:dyDescent="0.25">
      <c r="A171" s="23"/>
      <c r="B171" s="20" t="s">
        <v>88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48">
        <v>36255</v>
      </c>
    </row>
    <row r="172" spans="1:11" x14ac:dyDescent="0.25">
      <c r="A172" s="23"/>
      <c r="B172" s="20" t="s">
        <v>195</v>
      </c>
      <c r="C172" s="13"/>
      <c r="D172" s="38">
        <v>0.75</v>
      </c>
      <c r="E172" s="13"/>
      <c r="F172" s="20"/>
      <c r="G172" s="13" t="str">
        <f>IF(ISBLANK(Table1[[#This Row],[EARNED]]),"",Table1[[#This Row],[EARNED]])</f>
        <v/>
      </c>
      <c r="H172" s="38">
        <v>0.25</v>
      </c>
      <c r="I172" s="13"/>
      <c r="J172" s="11"/>
      <c r="K172" s="48">
        <v>36266</v>
      </c>
    </row>
    <row r="173" spans="1:11" x14ac:dyDescent="0.25">
      <c r="A173" s="23"/>
      <c r="B173" s="20" t="s">
        <v>195</v>
      </c>
      <c r="C173" s="13"/>
      <c r="D173" s="38">
        <v>1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48">
        <v>36273</v>
      </c>
    </row>
    <row r="174" spans="1:11" x14ac:dyDescent="0.25">
      <c r="A174" s="23"/>
      <c r="B174" s="20" t="s">
        <v>195</v>
      </c>
      <c r="C174" s="13"/>
      <c r="D174" s="38">
        <v>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36279</v>
      </c>
    </row>
    <row r="175" spans="1:11" x14ac:dyDescent="0.25">
      <c r="A175" s="23"/>
      <c r="B175" s="20" t="s">
        <v>196</v>
      </c>
      <c r="C175" s="13"/>
      <c r="D175" s="38">
        <v>0.22700000000000001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48"/>
    </row>
    <row r="176" spans="1:11" x14ac:dyDescent="0.25">
      <c r="A176" s="23">
        <v>36281</v>
      </c>
      <c r="B176" s="20" t="s">
        <v>197</v>
      </c>
      <c r="C176" s="13">
        <v>1.25</v>
      </c>
      <c r="D176" s="38">
        <v>0.75</v>
      </c>
      <c r="E176" s="13"/>
      <c r="F176" s="20"/>
      <c r="G176" s="13">
        <f>IF(ISBLANK(Table1[[#This Row],[EARNED]]),"",Table1[[#This Row],[EARNED]])</f>
        <v>1.25</v>
      </c>
      <c r="H176" s="38">
        <v>1.25</v>
      </c>
      <c r="I176" s="13"/>
      <c r="J176" s="11"/>
      <c r="K176" s="20" t="s">
        <v>198</v>
      </c>
    </row>
    <row r="177" spans="1:11" x14ac:dyDescent="0.25">
      <c r="A177" s="23"/>
      <c r="B177" s="20" t="s">
        <v>199</v>
      </c>
      <c r="C177" s="13"/>
      <c r="D177" s="38">
        <v>0.82099999999999995</v>
      </c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/>
    </row>
    <row r="178" spans="1:11" x14ac:dyDescent="0.25">
      <c r="A178" s="23">
        <v>36312</v>
      </c>
      <c r="B178" s="20" t="s">
        <v>200</v>
      </c>
      <c r="C178" s="13">
        <v>1.25</v>
      </c>
      <c r="D178" s="38">
        <v>0.129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36342</v>
      </c>
      <c r="B179" s="20" t="s">
        <v>88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1</v>
      </c>
      <c r="I179" s="13"/>
      <c r="J179" s="11"/>
      <c r="K179" s="48">
        <v>36357</v>
      </c>
    </row>
    <row r="180" spans="1:11" x14ac:dyDescent="0.25">
      <c r="A180" s="23"/>
      <c r="B180" s="20" t="s">
        <v>99</v>
      </c>
      <c r="C180" s="13"/>
      <c r="D180" s="38">
        <v>6.5000000000000002E-2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36373</v>
      </c>
      <c r="B181" s="20" t="s">
        <v>201</v>
      </c>
      <c r="C181" s="13">
        <v>1.25</v>
      </c>
      <c r="D181" s="38">
        <v>0.14600000000000002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36404</v>
      </c>
      <c r="B182" s="20" t="s">
        <v>202</v>
      </c>
      <c r="C182" s="13">
        <v>1.25</v>
      </c>
      <c r="D182" s="38">
        <v>0.13500000000000001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36434</v>
      </c>
      <c r="B183" s="20" t="s">
        <v>203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1.5</v>
      </c>
      <c r="I183" s="13"/>
      <c r="J183" s="11"/>
      <c r="K183" s="20" t="s">
        <v>204</v>
      </c>
    </row>
    <row r="184" spans="1:11" x14ac:dyDescent="0.25">
      <c r="A184" s="23"/>
      <c r="B184" s="20" t="s">
        <v>88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48">
        <v>36458</v>
      </c>
    </row>
    <row r="185" spans="1:11" x14ac:dyDescent="0.25">
      <c r="A185" s="23">
        <v>36465</v>
      </c>
      <c r="B185" s="20" t="s">
        <v>205</v>
      </c>
      <c r="C185" s="13">
        <v>1.25</v>
      </c>
      <c r="D185" s="38">
        <v>0.66900000000000004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36495</v>
      </c>
      <c r="B186" s="20" t="s">
        <v>88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48">
        <v>36507</v>
      </c>
    </row>
    <row r="187" spans="1:11" x14ac:dyDescent="0.25">
      <c r="A187" s="23"/>
      <c r="B187" s="20" t="s">
        <v>174</v>
      </c>
      <c r="C187" s="13"/>
      <c r="D187" s="38">
        <v>0.192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8">
        <v>5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47" t="s">
        <v>85</v>
      </c>
      <c r="B189" s="20"/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36526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36557</v>
      </c>
      <c r="B191" s="20" t="s">
        <v>206</v>
      </c>
      <c r="C191" s="13">
        <v>1.25</v>
      </c>
      <c r="D191" s="38">
        <v>0.1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36586</v>
      </c>
      <c r="B192" s="20" t="s">
        <v>105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3</v>
      </c>
      <c r="I192" s="13"/>
      <c r="J192" s="11"/>
      <c r="K192" s="20" t="s">
        <v>207</v>
      </c>
    </row>
    <row r="193" spans="1:11" x14ac:dyDescent="0.25">
      <c r="A193" s="23">
        <v>36617</v>
      </c>
      <c r="B193" s="20" t="s">
        <v>208</v>
      </c>
      <c r="C193" s="13">
        <v>1.25</v>
      </c>
      <c r="D193" s="38">
        <v>2.700000000000001E-2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36647</v>
      </c>
      <c r="B194" s="20" t="s">
        <v>209</v>
      </c>
      <c r="C194" s="13">
        <v>1.25</v>
      </c>
      <c r="D194" s="38">
        <v>7.5000000000000011E-2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36678</v>
      </c>
      <c r="B195" s="20" t="s">
        <v>210</v>
      </c>
      <c r="C195" s="13">
        <v>1.25</v>
      </c>
      <c r="D195" s="38">
        <v>2E-3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36708</v>
      </c>
      <c r="B196" s="20" t="s">
        <v>105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3</v>
      </c>
      <c r="I196" s="13"/>
      <c r="J196" s="11"/>
      <c r="K196" s="20" t="s">
        <v>211</v>
      </c>
    </row>
    <row r="197" spans="1:11" x14ac:dyDescent="0.25">
      <c r="A197" s="23"/>
      <c r="B197" s="20" t="s">
        <v>102</v>
      </c>
      <c r="C197" s="13"/>
      <c r="D197" s="38">
        <v>0.01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23">
        <v>36739</v>
      </c>
      <c r="B198" s="20" t="s">
        <v>212</v>
      </c>
      <c r="C198" s="13">
        <v>1.25</v>
      </c>
      <c r="D198" s="38">
        <v>0.13300000000000001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36770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214</v>
      </c>
    </row>
    <row r="200" spans="1:11" x14ac:dyDescent="0.25">
      <c r="A200" s="23"/>
      <c r="B200" s="20" t="s">
        <v>213</v>
      </c>
      <c r="C200" s="13"/>
      <c r="D200" s="38">
        <v>4.6000000000000006E-2</v>
      </c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v>36800</v>
      </c>
      <c r="B201" s="20" t="s">
        <v>215</v>
      </c>
      <c r="C201" s="13">
        <v>1.25</v>
      </c>
      <c r="D201" s="38">
        <v>1.119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36831</v>
      </c>
      <c r="B202" s="20" t="s">
        <v>96</v>
      </c>
      <c r="C202" s="13">
        <v>1.25</v>
      </c>
      <c r="D202" s="38">
        <v>3.1000000000000014E-2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36861</v>
      </c>
      <c r="B203" s="20" t="s">
        <v>47</v>
      </c>
      <c r="C203" s="13">
        <v>1.25</v>
      </c>
      <c r="D203" s="38">
        <v>5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/>
      <c r="B204" s="20" t="s">
        <v>184</v>
      </c>
      <c r="C204" s="13"/>
      <c r="D204" s="38">
        <v>0.14800000000000002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25">
      <c r="A205" s="47" t="s">
        <v>62</v>
      </c>
      <c r="B205" s="20"/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36892</v>
      </c>
      <c r="B206" s="20" t="s">
        <v>217</v>
      </c>
      <c r="C206" s="13">
        <v>1.25</v>
      </c>
      <c r="D206" s="38">
        <v>1.2270000000000001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36923</v>
      </c>
      <c r="B207" s="20" t="s">
        <v>206</v>
      </c>
      <c r="C207" s="13">
        <v>1.25</v>
      </c>
      <c r="D207" s="38">
        <v>0.1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36951</v>
      </c>
      <c r="B208" s="20" t="s">
        <v>218</v>
      </c>
      <c r="C208" s="13">
        <v>1.25</v>
      </c>
      <c r="D208" s="38">
        <v>0.10200000000000001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36982</v>
      </c>
      <c r="B209" s="20" t="s">
        <v>219</v>
      </c>
      <c r="C209" s="13">
        <v>1.25</v>
      </c>
      <c r="D209" s="38">
        <v>3.323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37012</v>
      </c>
      <c r="B210" s="20" t="s">
        <v>220</v>
      </c>
      <c r="C210" s="13">
        <v>1.25</v>
      </c>
      <c r="D210" s="38">
        <v>4.1790000000000003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37043</v>
      </c>
      <c r="B211" s="20" t="s">
        <v>216</v>
      </c>
      <c r="C211" s="13">
        <v>1.25</v>
      </c>
      <c r="D211" s="38">
        <v>0.11900000000000001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37073</v>
      </c>
      <c r="B212" s="20" t="s">
        <v>88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37095</v>
      </c>
    </row>
    <row r="213" spans="1:11" x14ac:dyDescent="0.25">
      <c r="A213" s="23"/>
      <c r="B213" s="20" t="s">
        <v>88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37120</v>
      </c>
    </row>
    <row r="214" spans="1:11" x14ac:dyDescent="0.25">
      <c r="A214" s="23"/>
      <c r="B214" s="20" t="s">
        <v>46</v>
      </c>
      <c r="C214" s="13"/>
      <c r="D214" s="38"/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48" t="s">
        <v>221</v>
      </c>
    </row>
    <row r="215" spans="1:11" x14ac:dyDescent="0.25">
      <c r="A215" s="23"/>
      <c r="B215" s="20" t="s">
        <v>222</v>
      </c>
      <c r="C215" s="13"/>
      <c r="D215" s="38">
        <v>0.10400000000000001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37104</v>
      </c>
      <c r="B216" s="20" t="s">
        <v>223</v>
      </c>
      <c r="C216" s="13"/>
      <c r="D216" s="38">
        <v>1.123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37135</v>
      </c>
      <c r="B217" s="20" t="s">
        <v>210</v>
      </c>
      <c r="C217" s="13">
        <v>1.25</v>
      </c>
      <c r="D217" s="38">
        <v>2E-3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37165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225</v>
      </c>
    </row>
    <row r="219" spans="1:11" x14ac:dyDescent="0.25">
      <c r="A219" s="23"/>
      <c r="B219" s="20" t="s">
        <v>224</v>
      </c>
      <c r="C219" s="13"/>
      <c r="D219" s="38">
        <v>1.115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37196</v>
      </c>
      <c r="B220" s="20" t="s">
        <v>226</v>
      </c>
      <c r="C220" s="13">
        <v>1.25</v>
      </c>
      <c r="D220" s="38">
        <v>0.24199999999999999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37226</v>
      </c>
      <c r="B221" s="20" t="s">
        <v>47</v>
      </c>
      <c r="C221" s="13">
        <v>1.25</v>
      </c>
      <c r="D221" s="38">
        <v>5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/>
      <c r="B222" s="20" t="s">
        <v>227</v>
      </c>
      <c r="C222" s="13"/>
      <c r="D222" s="38">
        <v>0.19600000000000001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47" t="s">
        <v>63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37257</v>
      </c>
      <c r="B224" s="20" t="s">
        <v>228</v>
      </c>
      <c r="C224" s="13">
        <v>1.25</v>
      </c>
      <c r="D224" s="38">
        <v>9.6000000000000002E-2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37288</v>
      </c>
      <c r="B225" s="20" t="s">
        <v>48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2</v>
      </c>
      <c r="I225" s="13"/>
      <c r="J225" s="11"/>
      <c r="K225" s="20" t="s">
        <v>229</v>
      </c>
    </row>
    <row r="226" spans="1:11" x14ac:dyDescent="0.25">
      <c r="A226" s="23"/>
      <c r="B226" s="20" t="s">
        <v>88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>
        <v>1</v>
      </c>
      <c r="I226" s="13"/>
      <c r="J226" s="11"/>
      <c r="K226" s="48">
        <v>37309</v>
      </c>
    </row>
    <row r="227" spans="1:11" x14ac:dyDescent="0.25">
      <c r="A227" s="23"/>
      <c r="B227" s="20" t="s">
        <v>230</v>
      </c>
      <c r="C227" s="13"/>
      <c r="D227" s="38">
        <v>6.200000000000002E-2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v>37316</v>
      </c>
      <c r="B228" s="20" t="s">
        <v>90</v>
      </c>
      <c r="C228" s="13">
        <v>1.25</v>
      </c>
      <c r="D228" s="38">
        <v>2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232</v>
      </c>
    </row>
    <row r="229" spans="1:11" x14ac:dyDescent="0.25">
      <c r="A229" s="23"/>
      <c r="B229" s="20" t="s">
        <v>231</v>
      </c>
      <c r="C229" s="13"/>
      <c r="D229" s="38">
        <v>6.7000000000000004E-2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23">
        <v>37347</v>
      </c>
      <c r="B230" s="20" t="s">
        <v>190</v>
      </c>
      <c r="C230" s="13">
        <v>1.25</v>
      </c>
      <c r="D230" s="38">
        <v>0.09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37377</v>
      </c>
      <c r="B231" s="20" t="s">
        <v>233</v>
      </c>
      <c r="C231" s="13">
        <v>1.25</v>
      </c>
      <c r="D231" s="38">
        <v>1.04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37408</v>
      </c>
      <c r="B232" s="20" t="s">
        <v>88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1</v>
      </c>
      <c r="I232" s="13"/>
      <c r="J232" s="11"/>
      <c r="K232" s="48">
        <v>37421</v>
      </c>
    </row>
    <row r="233" spans="1:11" x14ac:dyDescent="0.25">
      <c r="A233" s="23"/>
      <c r="B233" s="20" t="s">
        <v>234</v>
      </c>
      <c r="C233" s="13"/>
      <c r="D233" s="38">
        <v>6.0000000000000019E-2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48"/>
    </row>
    <row r="234" spans="1:11" x14ac:dyDescent="0.25">
      <c r="A234" s="23">
        <v>37438</v>
      </c>
      <c r="B234" s="20" t="s">
        <v>48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235</v>
      </c>
    </row>
    <row r="235" spans="1:11" x14ac:dyDescent="0.25">
      <c r="A235" s="23"/>
      <c r="B235" s="20" t="s">
        <v>88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37453</v>
      </c>
    </row>
    <row r="236" spans="1:11" x14ac:dyDescent="0.25">
      <c r="A236" s="23"/>
      <c r="B236" s="20" t="s">
        <v>208</v>
      </c>
      <c r="C236" s="13"/>
      <c r="D236" s="38">
        <v>2.700000000000001E-2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37469</v>
      </c>
      <c r="B237" s="20" t="s">
        <v>48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2</v>
      </c>
      <c r="I237" s="13"/>
      <c r="J237" s="11"/>
      <c r="K237" s="20" t="s">
        <v>237</v>
      </c>
    </row>
    <row r="238" spans="1:11" x14ac:dyDescent="0.25">
      <c r="A238" s="23"/>
      <c r="B238" s="20" t="s">
        <v>46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 t="s">
        <v>238</v>
      </c>
    </row>
    <row r="239" spans="1:11" x14ac:dyDescent="0.25">
      <c r="A239" s="23"/>
      <c r="B239" s="20" t="s">
        <v>236</v>
      </c>
      <c r="C239" s="13"/>
      <c r="D239" s="38">
        <v>8.7000000000000022E-2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37500</v>
      </c>
      <c r="B240" s="20" t="s">
        <v>88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37508</v>
      </c>
    </row>
    <row r="241" spans="1:11" x14ac:dyDescent="0.25">
      <c r="A241" s="23"/>
      <c r="B241" s="20" t="s">
        <v>134</v>
      </c>
      <c r="C241" s="13"/>
      <c r="D241" s="38">
        <v>0.11200000000000002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48"/>
    </row>
    <row r="242" spans="1:11" x14ac:dyDescent="0.25">
      <c r="A242" s="23">
        <v>37530</v>
      </c>
      <c r="B242" s="20" t="s">
        <v>88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37543</v>
      </c>
    </row>
    <row r="243" spans="1:11" x14ac:dyDescent="0.25">
      <c r="A243" s="23"/>
      <c r="B243" s="20" t="s">
        <v>236</v>
      </c>
      <c r="C243" s="13"/>
      <c r="D243" s="38">
        <v>8.7000000000000022E-2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48"/>
    </row>
    <row r="244" spans="1:11" x14ac:dyDescent="0.25">
      <c r="A244" s="23">
        <v>37561</v>
      </c>
      <c r="B244" s="20" t="s">
        <v>51</v>
      </c>
      <c r="C244" s="13">
        <v>1.25</v>
      </c>
      <c r="D244" s="38">
        <v>3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 t="s">
        <v>240</v>
      </c>
    </row>
    <row r="245" spans="1:11" x14ac:dyDescent="0.25">
      <c r="A245" s="23"/>
      <c r="B245" s="20" t="s">
        <v>239</v>
      </c>
      <c r="C245" s="13"/>
      <c r="D245" s="38">
        <v>9.8000000000000004E-2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/>
    </row>
    <row r="246" spans="1:11" x14ac:dyDescent="0.25">
      <c r="A246" s="23">
        <v>37591</v>
      </c>
      <c r="B246" s="20" t="s">
        <v>88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1</v>
      </c>
      <c r="I246" s="13"/>
      <c r="J246" s="11"/>
      <c r="K246" s="48">
        <v>37599</v>
      </c>
    </row>
    <row r="247" spans="1:11" x14ac:dyDescent="0.25">
      <c r="A247" s="23"/>
      <c r="B247" s="20" t="s">
        <v>88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>
        <v>1</v>
      </c>
      <c r="I247" s="13"/>
      <c r="J247" s="11"/>
      <c r="K247" s="48">
        <v>37616</v>
      </c>
    </row>
    <row r="248" spans="1:11" x14ac:dyDescent="0.25">
      <c r="A248" s="23"/>
      <c r="B248" s="20" t="s">
        <v>222</v>
      </c>
      <c r="C248" s="13"/>
      <c r="D248" s="38">
        <v>0.10400000000000001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47" t="s">
        <v>64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37622</v>
      </c>
      <c r="B250" s="20" t="s">
        <v>88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37641</v>
      </c>
    </row>
    <row r="251" spans="1:11" x14ac:dyDescent="0.25">
      <c r="A251" s="23">
        <v>37653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37681</v>
      </c>
      <c r="B252" s="20" t="s">
        <v>105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3</v>
      </c>
      <c r="I252" s="13"/>
      <c r="J252" s="11"/>
      <c r="K252" s="20" t="s">
        <v>241</v>
      </c>
    </row>
    <row r="253" spans="1:11" x14ac:dyDescent="0.25">
      <c r="A253" s="23">
        <v>37712</v>
      </c>
      <c r="B253" s="20" t="s">
        <v>88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8">
        <v>37734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48" t="s">
        <v>242</v>
      </c>
    </row>
    <row r="255" spans="1:11" x14ac:dyDescent="0.25">
      <c r="A255" s="23">
        <v>37742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37773</v>
      </c>
      <c r="B256" s="20" t="s">
        <v>88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48">
        <v>37781</v>
      </c>
    </row>
    <row r="257" spans="1:11" x14ac:dyDescent="0.25">
      <c r="A257" s="23"/>
      <c r="B257" s="20" t="s">
        <v>243</v>
      </c>
      <c r="C257" s="13"/>
      <c r="D257" s="38">
        <v>0.15000000000000002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25">
      <c r="A258" s="23">
        <v>37803</v>
      </c>
      <c r="B258" s="20" t="s">
        <v>88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1</v>
      </c>
      <c r="I258" s="13"/>
      <c r="J258" s="11"/>
      <c r="K258" s="20"/>
    </row>
    <row r="259" spans="1:11" x14ac:dyDescent="0.25">
      <c r="A259" s="23"/>
      <c r="B259" s="20" t="s">
        <v>236</v>
      </c>
      <c r="C259" s="13"/>
      <c r="D259" s="38">
        <v>8.7000000000000022E-2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v>37834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2</v>
      </c>
      <c r="I260" s="13"/>
      <c r="J260" s="11"/>
      <c r="K260" s="20" t="s">
        <v>244</v>
      </c>
    </row>
    <row r="261" spans="1:11" x14ac:dyDescent="0.25">
      <c r="A261" s="23"/>
      <c r="B261" s="20" t="s">
        <v>245</v>
      </c>
      <c r="C261" s="13"/>
      <c r="D261" s="38">
        <v>0.17700000000000002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37865</v>
      </c>
      <c r="B262" s="20" t="s">
        <v>245</v>
      </c>
      <c r="C262" s="13">
        <v>1.25</v>
      </c>
      <c r="D262" s="38">
        <v>0.17700000000000002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37895</v>
      </c>
      <c r="B263" s="20" t="s">
        <v>246</v>
      </c>
      <c r="C263" s="13">
        <v>1.25</v>
      </c>
      <c r="D263" s="38">
        <v>7.3000000000000009E-2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37926</v>
      </c>
      <c r="B264" s="20" t="s">
        <v>247</v>
      </c>
      <c r="C264" s="13">
        <v>1.25</v>
      </c>
      <c r="D264" s="38">
        <v>0.19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37956</v>
      </c>
      <c r="B265" s="20" t="s">
        <v>47</v>
      </c>
      <c r="C265" s="13">
        <v>1.25</v>
      </c>
      <c r="D265" s="38">
        <v>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/>
      <c r="B266" s="20" t="s">
        <v>248</v>
      </c>
      <c r="C266" s="13"/>
      <c r="D266" s="38">
        <v>0.29599999999999999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47" t="s">
        <v>65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v>37987</v>
      </c>
      <c r="B268" s="20" t="s">
        <v>249</v>
      </c>
      <c r="C268" s="13">
        <v>1.25</v>
      </c>
      <c r="D268" s="38">
        <v>0.49399999999999999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38018</v>
      </c>
      <c r="B269" s="20" t="s">
        <v>142</v>
      </c>
      <c r="C269" s="13">
        <v>1.25</v>
      </c>
      <c r="D269" s="38">
        <v>0.28100000000000003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38047</v>
      </c>
      <c r="B270" s="20" t="s">
        <v>250</v>
      </c>
      <c r="C270" s="13">
        <v>1.25</v>
      </c>
      <c r="D270" s="38">
        <v>0.375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38078</v>
      </c>
      <c r="B271" s="20" t="s">
        <v>166</v>
      </c>
      <c r="C271" s="13">
        <v>1.25</v>
      </c>
      <c r="D271" s="38">
        <v>0.115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38108</v>
      </c>
      <c r="B272" s="20" t="s">
        <v>251</v>
      </c>
      <c r="C272" s="13">
        <v>1.25</v>
      </c>
      <c r="D272" s="38">
        <v>0.58699999999999997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38139</v>
      </c>
      <c r="B273" s="20" t="s">
        <v>48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2</v>
      </c>
      <c r="I273" s="13"/>
      <c r="J273" s="11"/>
      <c r="K273" s="20" t="s">
        <v>252</v>
      </c>
    </row>
    <row r="274" spans="1:11" x14ac:dyDescent="0.25">
      <c r="A274" s="23"/>
      <c r="B274" s="20" t="s">
        <v>253</v>
      </c>
      <c r="C274" s="13"/>
      <c r="D274" s="38">
        <v>2.6959999999999997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v>38169</v>
      </c>
      <c r="B275" s="20" t="s">
        <v>254</v>
      </c>
      <c r="C275" s="13">
        <v>1.25</v>
      </c>
      <c r="D275" s="38">
        <v>0.315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38200</v>
      </c>
      <c r="B276" s="20" t="s">
        <v>48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2</v>
      </c>
      <c r="I276" s="13"/>
      <c r="J276" s="11"/>
      <c r="K276" s="20" t="s">
        <v>255</v>
      </c>
    </row>
    <row r="277" spans="1:11" x14ac:dyDescent="0.25">
      <c r="A277" s="23"/>
      <c r="B277" s="20" t="s">
        <v>169</v>
      </c>
      <c r="C277" s="13"/>
      <c r="D277" s="38">
        <v>0.217</v>
      </c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/>
    </row>
    <row r="278" spans="1:11" x14ac:dyDescent="0.25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 t="s">
        <v>256</v>
      </c>
    </row>
    <row r="279" spans="1:11" x14ac:dyDescent="0.25">
      <c r="A279" s="23"/>
      <c r="B279" s="20" t="s">
        <v>88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1</v>
      </c>
      <c r="I279" s="13"/>
      <c r="J279" s="11"/>
      <c r="K279" s="48">
        <v>38226</v>
      </c>
    </row>
    <row r="280" spans="1:11" x14ac:dyDescent="0.25">
      <c r="A280" s="23">
        <v>38231</v>
      </c>
      <c r="B280" s="20" t="s">
        <v>202</v>
      </c>
      <c r="C280" s="13">
        <v>1.25</v>
      </c>
      <c r="D280" s="38">
        <v>0.13500000000000001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38261</v>
      </c>
      <c r="B281" s="20" t="s">
        <v>257</v>
      </c>
      <c r="C281" s="13">
        <v>1.25</v>
      </c>
      <c r="D281" s="38">
        <v>1.31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38292</v>
      </c>
      <c r="B282" s="20" t="s">
        <v>88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/>
      <c r="B283" s="20" t="s">
        <v>258</v>
      </c>
      <c r="C283" s="13"/>
      <c r="D283" s="38">
        <v>0.86899999999999999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38322</v>
      </c>
      <c r="B284" s="20" t="s">
        <v>215</v>
      </c>
      <c r="C284" s="13">
        <v>1.25</v>
      </c>
      <c r="D284" s="38">
        <v>1.119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47" t="s">
        <v>66</v>
      </c>
      <c r="B285" s="20"/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25">
      <c r="A286" s="23">
        <v>38353</v>
      </c>
      <c r="B286" s="20" t="s">
        <v>88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1</v>
      </c>
      <c r="I286" s="13"/>
      <c r="J286" s="11"/>
      <c r="K286" s="48">
        <v>38362</v>
      </c>
    </row>
    <row r="287" spans="1:11" x14ac:dyDescent="0.25">
      <c r="A287" s="23"/>
      <c r="B287" s="20" t="s">
        <v>259</v>
      </c>
      <c r="C287" s="13"/>
      <c r="D287" s="38">
        <v>1.8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48"/>
    </row>
    <row r="288" spans="1:11" x14ac:dyDescent="0.25">
      <c r="A288" s="23">
        <v>38384</v>
      </c>
      <c r="B288" s="20" t="s">
        <v>88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38398</v>
      </c>
    </row>
    <row r="289" spans="1:11" x14ac:dyDescent="0.25">
      <c r="A289" s="23"/>
      <c r="B289" s="20" t="s">
        <v>260</v>
      </c>
      <c r="C289" s="13"/>
      <c r="D289" s="38">
        <v>0.74399999999999999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48"/>
    </row>
    <row r="290" spans="1:11" x14ac:dyDescent="0.25">
      <c r="A290" s="23">
        <v>38412</v>
      </c>
      <c r="B290" s="20" t="s">
        <v>105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3</v>
      </c>
      <c r="I290" s="13"/>
      <c r="J290" s="11"/>
      <c r="K290" s="20" t="s">
        <v>261</v>
      </c>
    </row>
    <row r="291" spans="1:11" x14ac:dyDescent="0.25">
      <c r="A291" s="23"/>
      <c r="B291" s="20" t="s">
        <v>262</v>
      </c>
      <c r="C291" s="13"/>
      <c r="D291" s="38">
        <v>2.59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38443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263</v>
      </c>
    </row>
    <row r="293" spans="1:11" x14ac:dyDescent="0.25">
      <c r="A293" s="23">
        <v>38473</v>
      </c>
      <c r="B293" s="20" t="s">
        <v>264</v>
      </c>
      <c r="C293" s="13">
        <v>1.25</v>
      </c>
      <c r="D293" s="38">
        <v>1.925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38504</v>
      </c>
      <c r="B294" s="20" t="s">
        <v>265</v>
      </c>
      <c r="C294" s="13">
        <v>1.25</v>
      </c>
      <c r="D294" s="38">
        <v>0.65600000000000003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38534</v>
      </c>
      <c r="B295" s="20" t="s">
        <v>266</v>
      </c>
      <c r="C295" s="13">
        <v>1.25</v>
      </c>
      <c r="D295" s="38">
        <v>2.4289999999999998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38565</v>
      </c>
      <c r="B296" s="20" t="s">
        <v>88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38565</v>
      </c>
    </row>
    <row r="297" spans="1:11" x14ac:dyDescent="0.25">
      <c r="A297" s="23"/>
      <c r="B297" s="20" t="s">
        <v>105</v>
      </c>
      <c r="C297" s="13"/>
      <c r="D297" s="38"/>
      <c r="E297" s="13"/>
      <c r="F297" s="20"/>
      <c r="G297" s="13" t="str">
        <f>IF(ISBLANK(Table1[[#This Row],[EARNED]]),"",Table1[[#This Row],[EARNED]])</f>
        <v/>
      </c>
      <c r="H297" s="38">
        <v>3</v>
      </c>
      <c r="I297" s="13"/>
      <c r="J297" s="11"/>
      <c r="K297" s="20" t="s">
        <v>267</v>
      </c>
    </row>
    <row r="298" spans="1:11" x14ac:dyDescent="0.25">
      <c r="A298" s="23"/>
      <c r="B298" s="20" t="s">
        <v>268</v>
      </c>
      <c r="C298" s="13"/>
      <c r="D298" s="38">
        <v>1.5249999999999999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v>38596</v>
      </c>
      <c r="B299" s="20" t="s">
        <v>269</v>
      </c>
      <c r="C299" s="13">
        <v>1.25</v>
      </c>
      <c r="D299" s="38">
        <v>2.8439999999999999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38626</v>
      </c>
      <c r="B300" s="20" t="s">
        <v>270</v>
      </c>
      <c r="C300" s="13">
        <v>1.25</v>
      </c>
      <c r="D300" s="38">
        <v>1.1459999999999999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38657</v>
      </c>
      <c r="B301" s="20" t="s">
        <v>271</v>
      </c>
      <c r="C301" s="13">
        <v>1.25</v>
      </c>
      <c r="D301" s="38">
        <v>1.171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38687</v>
      </c>
      <c r="B302" s="20" t="s">
        <v>272</v>
      </c>
      <c r="C302" s="13">
        <v>1.25</v>
      </c>
      <c r="D302" s="38">
        <v>5.2039999999999997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/>
      <c r="B303" s="20" t="s">
        <v>47</v>
      </c>
      <c r="C303" s="13"/>
      <c r="D303" s="38">
        <v>5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47" t="s">
        <v>67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38718</v>
      </c>
      <c r="B305" s="20" t="s">
        <v>48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2</v>
      </c>
      <c r="I305" s="13"/>
      <c r="J305" s="11"/>
      <c r="K305" s="20" t="s">
        <v>273</v>
      </c>
    </row>
    <row r="306" spans="1:11" x14ac:dyDescent="0.25">
      <c r="A306" s="23"/>
      <c r="B306" s="20" t="s">
        <v>274</v>
      </c>
      <c r="C306" s="13"/>
      <c r="D306" s="38">
        <v>2.5460000000000003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38749</v>
      </c>
      <c r="B307" s="20" t="s">
        <v>48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275</v>
      </c>
    </row>
    <row r="308" spans="1:11" x14ac:dyDescent="0.25">
      <c r="A308" s="23"/>
      <c r="B308" s="20" t="s">
        <v>48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2</v>
      </c>
      <c r="I308" s="13"/>
      <c r="J308" s="11"/>
      <c r="K308" s="20" t="s">
        <v>276</v>
      </c>
    </row>
    <row r="309" spans="1:11" x14ac:dyDescent="0.25">
      <c r="A309" s="23"/>
      <c r="B309" s="20" t="s">
        <v>277</v>
      </c>
      <c r="C309" s="13"/>
      <c r="D309" s="38">
        <v>0.51200000000000001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/>
    </row>
    <row r="310" spans="1:11" x14ac:dyDescent="0.25">
      <c r="A310" s="23">
        <v>38777</v>
      </c>
      <c r="B310" s="20" t="s">
        <v>46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279</v>
      </c>
    </row>
    <row r="311" spans="1:11" x14ac:dyDescent="0.25">
      <c r="A311" s="23"/>
      <c r="B311" s="20" t="s">
        <v>88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>
        <v>1</v>
      </c>
      <c r="I311" s="13"/>
      <c r="J311" s="11"/>
      <c r="K311" s="48">
        <v>38804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20" t="s">
        <v>280</v>
      </c>
    </row>
    <row r="313" spans="1:11" x14ac:dyDescent="0.25">
      <c r="A313" s="23"/>
      <c r="B313" s="20" t="s">
        <v>278</v>
      </c>
      <c r="C313" s="13"/>
      <c r="D313" s="38">
        <v>2.077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25">
      <c r="A314" s="23">
        <v>38808</v>
      </c>
      <c r="B314" s="20" t="s">
        <v>281</v>
      </c>
      <c r="C314" s="13">
        <v>1.25</v>
      </c>
      <c r="D314" s="38">
        <v>2.9710000000000001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88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48">
        <v>38845</v>
      </c>
    </row>
    <row r="316" spans="1:11" x14ac:dyDescent="0.25">
      <c r="A316" s="23">
        <v>38838</v>
      </c>
      <c r="B316" s="20" t="s">
        <v>282</v>
      </c>
      <c r="C316" s="13">
        <v>1.25</v>
      </c>
      <c r="D316" s="38">
        <v>1.1060000000000001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38869</v>
      </c>
      <c r="B317" s="20" t="s">
        <v>88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1</v>
      </c>
      <c r="I317" s="13"/>
      <c r="J317" s="11"/>
      <c r="K317" s="48">
        <v>38894</v>
      </c>
    </row>
    <row r="318" spans="1:11" x14ac:dyDescent="0.25">
      <c r="A318" s="23"/>
      <c r="B318" s="20" t="s">
        <v>283</v>
      </c>
      <c r="C318" s="13"/>
      <c r="D318" s="38">
        <v>2.9689999999999999</v>
      </c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48"/>
    </row>
    <row r="319" spans="1:11" x14ac:dyDescent="0.25">
      <c r="A319" s="23">
        <v>38899</v>
      </c>
      <c r="B319" s="20" t="s">
        <v>88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48">
        <v>38903</v>
      </c>
    </row>
    <row r="320" spans="1:11" x14ac:dyDescent="0.25">
      <c r="A320" s="23"/>
      <c r="B320" s="20" t="s">
        <v>105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3</v>
      </c>
      <c r="I320" s="13"/>
      <c r="J320" s="11"/>
      <c r="K320" s="20" t="s">
        <v>285</v>
      </c>
    </row>
    <row r="321" spans="1:11" x14ac:dyDescent="0.25">
      <c r="A321" s="23"/>
      <c r="B321" s="20" t="s">
        <v>284</v>
      </c>
      <c r="C321" s="13"/>
      <c r="D321" s="38">
        <v>2.6459999999999999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v>38930</v>
      </c>
      <c r="B322" s="20" t="s">
        <v>286</v>
      </c>
      <c r="C322" s="13">
        <v>1.25</v>
      </c>
      <c r="D322" s="38">
        <v>2.2290000000000001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38961</v>
      </c>
      <c r="B323" s="20" t="s">
        <v>88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38971</v>
      </c>
    </row>
    <row r="324" spans="1:11" x14ac:dyDescent="0.25">
      <c r="A324" s="23"/>
      <c r="B324" s="20" t="s">
        <v>105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3</v>
      </c>
      <c r="I324" s="13"/>
      <c r="J324" s="11"/>
      <c r="K324" s="20" t="s">
        <v>288</v>
      </c>
    </row>
    <row r="325" spans="1:11" x14ac:dyDescent="0.25">
      <c r="A325" s="23"/>
      <c r="B325" s="20" t="s">
        <v>287</v>
      </c>
      <c r="C325" s="13"/>
      <c r="D325" s="38">
        <v>1.5329999999999999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38991</v>
      </c>
      <c r="B326" s="20" t="s">
        <v>48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289</v>
      </c>
    </row>
    <row r="327" spans="1:11" x14ac:dyDescent="0.25">
      <c r="A327" s="23"/>
      <c r="B327" s="20" t="s">
        <v>88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48">
        <v>38993</v>
      </c>
    </row>
    <row r="328" spans="1:11" x14ac:dyDescent="0.25">
      <c r="A328" s="23"/>
      <c r="B328" s="20" t="s">
        <v>290</v>
      </c>
      <c r="C328" s="13"/>
      <c r="D328" s="38">
        <v>2.298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48"/>
    </row>
    <row r="329" spans="1:11" x14ac:dyDescent="0.25">
      <c r="A329" s="23">
        <v>39022</v>
      </c>
      <c r="B329" s="20" t="s">
        <v>291</v>
      </c>
      <c r="C329" s="13">
        <v>1.25</v>
      </c>
      <c r="D329" s="38">
        <v>4.415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>
        <v>39052</v>
      </c>
      <c r="B330" s="20" t="s">
        <v>88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48">
        <v>39062</v>
      </c>
    </row>
    <row r="331" spans="1:11" x14ac:dyDescent="0.25">
      <c r="A331" s="23"/>
      <c r="B331" s="20" t="s">
        <v>47</v>
      </c>
      <c r="C331" s="13"/>
      <c r="D331" s="38">
        <v>5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48"/>
    </row>
    <row r="332" spans="1:11" x14ac:dyDescent="0.25">
      <c r="A332" s="23"/>
      <c r="B332" s="20" t="s">
        <v>292</v>
      </c>
      <c r="C332" s="13"/>
      <c r="D332" s="38">
        <v>2.0310000000000001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47" t="s">
        <v>68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39083</v>
      </c>
      <c r="B334" s="20" t="s">
        <v>293</v>
      </c>
      <c r="C334" s="13">
        <v>1.25</v>
      </c>
      <c r="D334" s="38">
        <v>4.1370000000000005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39114</v>
      </c>
      <c r="B335" s="20" t="s">
        <v>88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/>
      <c r="B336" s="20" t="s">
        <v>294</v>
      </c>
      <c r="C336" s="13"/>
      <c r="D336" s="38">
        <v>5.4329999999999998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39142</v>
      </c>
      <c r="B337" s="20" t="s">
        <v>48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295</v>
      </c>
    </row>
    <row r="338" spans="1:11" x14ac:dyDescent="0.25">
      <c r="A338" s="23"/>
      <c r="B338" s="20" t="s">
        <v>46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 t="s">
        <v>297</v>
      </c>
    </row>
    <row r="339" spans="1:11" x14ac:dyDescent="0.25">
      <c r="A339" s="23"/>
      <c r="B339" s="20" t="s">
        <v>296</v>
      </c>
      <c r="C339" s="13"/>
      <c r="D339" s="38">
        <v>3.996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/>
    </row>
    <row r="340" spans="1:11" x14ac:dyDescent="0.25">
      <c r="A340" s="23">
        <v>39173</v>
      </c>
      <c r="B340" s="20" t="s">
        <v>298</v>
      </c>
      <c r="C340" s="13">
        <v>1.25</v>
      </c>
      <c r="D340" s="38">
        <v>1.1600000000000001</v>
      </c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v>39203</v>
      </c>
      <c r="B341" s="20" t="s">
        <v>299</v>
      </c>
      <c r="C341" s="13">
        <v>1.25</v>
      </c>
      <c r="D341" s="38">
        <v>3.8620000000000001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39234</v>
      </c>
      <c r="B342" s="20" t="s">
        <v>300</v>
      </c>
      <c r="C342" s="13">
        <v>1.25</v>
      </c>
      <c r="D342" s="38">
        <v>2.4060000000000001</v>
      </c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23">
        <v>39264</v>
      </c>
      <c r="B343" s="20" t="s">
        <v>88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39272</v>
      </c>
    </row>
    <row r="344" spans="1:11" x14ac:dyDescent="0.25">
      <c r="A344" s="23"/>
      <c r="B344" s="20" t="s">
        <v>301</v>
      </c>
      <c r="C344" s="13"/>
      <c r="D344" s="38">
        <v>2.883</v>
      </c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25">
      <c r="A345" s="23">
        <v>39295</v>
      </c>
      <c r="B345" s="20" t="s">
        <v>302</v>
      </c>
      <c r="C345" s="13">
        <v>1.25</v>
      </c>
      <c r="D345" s="38">
        <v>1.0209999999999999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v>39326</v>
      </c>
      <c r="B346" s="20" t="s">
        <v>303</v>
      </c>
      <c r="C346" s="13">
        <v>1.25</v>
      </c>
      <c r="D346" s="38">
        <v>1.702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39356</v>
      </c>
      <c r="B347" s="20" t="s">
        <v>88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8">
        <v>39357</v>
      </c>
    </row>
    <row r="348" spans="1:11" x14ac:dyDescent="0.25">
      <c r="A348" s="23"/>
      <c r="B348" s="20" t="s">
        <v>88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20"/>
    </row>
    <row r="349" spans="1:11" x14ac:dyDescent="0.25">
      <c r="A349" s="23"/>
      <c r="B349" s="20" t="s">
        <v>304</v>
      </c>
      <c r="C349" s="13"/>
      <c r="D349" s="38">
        <v>1.8460000000000001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v>39387</v>
      </c>
      <c r="B350" s="20" t="s">
        <v>88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48">
        <v>39405</v>
      </c>
    </row>
    <row r="351" spans="1:11" x14ac:dyDescent="0.25">
      <c r="A351" s="23"/>
      <c r="B351" s="20" t="s">
        <v>88</v>
      </c>
      <c r="C351" s="13"/>
      <c r="D351" s="38"/>
      <c r="E351" s="13"/>
      <c r="F351" s="20"/>
      <c r="G351" s="13" t="str">
        <f>IF(ISBLANK(Table1[[#This Row],[EARNED]]),"",Table1[[#This Row],[EARNED]])</f>
        <v/>
      </c>
      <c r="H351" s="38">
        <v>1</v>
      </c>
      <c r="I351" s="13"/>
      <c r="J351" s="11"/>
      <c r="K351" s="48">
        <v>39426</v>
      </c>
    </row>
    <row r="352" spans="1:11" x14ac:dyDescent="0.25">
      <c r="A352" s="23"/>
      <c r="B352" s="20" t="s">
        <v>305</v>
      </c>
      <c r="C352" s="13"/>
      <c r="D352" s="38">
        <v>0.35399999999999998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v>39417</v>
      </c>
      <c r="B353" s="20" t="s">
        <v>88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39443</v>
      </c>
    </row>
    <row r="354" spans="1:11" x14ac:dyDescent="0.25">
      <c r="A354" s="23"/>
      <c r="B354" s="20" t="s">
        <v>306</v>
      </c>
      <c r="C354" s="13"/>
      <c r="D354" s="38">
        <v>0.63300000000000001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48"/>
    </row>
    <row r="355" spans="1:11" x14ac:dyDescent="0.25">
      <c r="A355" s="47" t="s">
        <v>69</v>
      </c>
      <c r="B355" s="20"/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39448</v>
      </c>
      <c r="B356" s="20" t="s">
        <v>88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39468</v>
      </c>
    </row>
    <row r="357" spans="1:11" x14ac:dyDescent="0.25">
      <c r="A357" s="23"/>
      <c r="B357" s="20" t="s">
        <v>307</v>
      </c>
      <c r="C357" s="13"/>
      <c r="D357" s="38">
        <v>0.54400000000000004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/>
    </row>
    <row r="358" spans="1:11" x14ac:dyDescent="0.25">
      <c r="A358" s="23">
        <v>39479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25">
      <c r="A359" s="23"/>
      <c r="B359" s="20" t="s">
        <v>309</v>
      </c>
      <c r="C359" s="13"/>
      <c r="D359" s="38">
        <v>0.47699999999999998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39508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 t="s">
        <v>310</v>
      </c>
    </row>
    <row r="361" spans="1:11" x14ac:dyDescent="0.25">
      <c r="A361" s="23"/>
      <c r="B361" s="20" t="s">
        <v>311</v>
      </c>
      <c r="C361" s="13"/>
      <c r="D361" s="38">
        <v>0.53500000000000003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39539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312</v>
      </c>
    </row>
    <row r="363" spans="1:11" x14ac:dyDescent="0.25">
      <c r="A363" s="23"/>
      <c r="B363" s="20" t="s">
        <v>314</v>
      </c>
      <c r="C363" s="13"/>
      <c r="D363" s="38">
        <v>0.46699999999999997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39569</v>
      </c>
      <c r="B364" s="20" t="s">
        <v>88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>
        <v>1</v>
      </c>
      <c r="I364" s="13"/>
      <c r="J364" s="11"/>
      <c r="K364" s="48">
        <v>39591</v>
      </c>
    </row>
    <row r="365" spans="1:11" x14ac:dyDescent="0.25">
      <c r="A365" s="23"/>
      <c r="B365" s="20" t="s">
        <v>315</v>
      </c>
      <c r="C365" s="13"/>
      <c r="D365" s="38">
        <v>0.38700000000000001</v>
      </c>
      <c r="E365" s="13"/>
      <c r="F365" s="20"/>
      <c r="G365" s="13" t="str">
        <f>IF(ISBLANK(Table1[[#This Row],[EARNED]]),"",Table1[[#This Row],[EARNED]])</f>
        <v/>
      </c>
      <c r="H365" s="38"/>
      <c r="I365" s="13"/>
      <c r="J365" s="11"/>
      <c r="K365" s="20"/>
    </row>
    <row r="366" spans="1:11" x14ac:dyDescent="0.25">
      <c r="A366" s="23">
        <v>39600</v>
      </c>
      <c r="B366" s="20" t="s">
        <v>88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39623</v>
      </c>
    </row>
    <row r="367" spans="1:11" x14ac:dyDescent="0.25">
      <c r="A367" s="23"/>
      <c r="B367" s="20" t="s">
        <v>316</v>
      </c>
      <c r="C367" s="13"/>
      <c r="D367" s="38">
        <v>3.8849999999999998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48"/>
    </row>
    <row r="368" spans="1:11" x14ac:dyDescent="0.25">
      <c r="A368" s="23">
        <v>39630</v>
      </c>
      <c r="B368" s="20" t="s">
        <v>88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39633</v>
      </c>
    </row>
    <row r="369" spans="1:11" x14ac:dyDescent="0.25">
      <c r="A369" s="23"/>
      <c r="B369" s="20" t="s">
        <v>88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1</v>
      </c>
      <c r="I369" s="13"/>
      <c r="J369" s="11"/>
      <c r="K369" s="48">
        <v>39657</v>
      </c>
    </row>
    <row r="370" spans="1:11" x14ac:dyDescent="0.25">
      <c r="A370" s="23"/>
      <c r="B370" s="20" t="s">
        <v>317</v>
      </c>
      <c r="C370" s="13"/>
      <c r="D370" s="38">
        <v>3.9119999999999999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39661</v>
      </c>
      <c r="B371" s="20" t="s">
        <v>300</v>
      </c>
      <c r="C371" s="13">
        <v>1.25</v>
      </c>
      <c r="D371" s="38">
        <v>2.4060000000000001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39692</v>
      </c>
      <c r="B372" s="20" t="s">
        <v>88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48">
        <v>39694</v>
      </c>
    </row>
    <row r="373" spans="1:11" x14ac:dyDescent="0.25">
      <c r="A373" s="23"/>
      <c r="B373" s="20" t="s">
        <v>318</v>
      </c>
      <c r="C373" s="13"/>
      <c r="D373" s="38">
        <v>2.508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48"/>
    </row>
    <row r="374" spans="1:11" x14ac:dyDescent="0.25">
      <c r="A374" s="23">
        <v>39722</v>
      </c>
      <c r="B374" s="20" t="s">
        <v>88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39738</v>
      </c>
    </row>
    <row r="375" spans="1:11" x14ac:dyDescent="0.25">
      <c r="A375" s="23"/>
      <c r="B375" s="20" t="s">
        <v>319</v>
      </c>
      <c r="C375" s="13"/>
      <c r="D375" s="38">
        <v>3.492</v>
      </c>
      <c r="E375" s="13"/>
      <c r="F375" s="20"/>
      <c r="G375" s="13" t="str">
        <f>IF(ISBLANK(Table1[[#This Row],[EARNED]]),"",Table1[[#This Row],[EARNED]])</f>
        <v/>
      </c>
      <c r="H375" s="38"/>
      <c r="I375" s="13"/>
      <c r="J375" s="11"/>
      <c r="K375" s="48"/>
    </row>
    <row r="376" spans="1:11" x14ac:dyDescent="0.25">
      <c r="A376" s="23">
        <v>39753</v>
      </c>
      <c r="B376" s="20" t="s">
        <v>320</v>
      </c>
      <c r="C376" s="13">
        <v>1.25</v>
      </c>
      <c r="D376" s="38">
        <v>2.5150000000000001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39783</v>
      </c>
      <c r="B377" s="20" t="s">
        <v>321</v>
      </c>
      <c r="C377" s="13">
        <v>1.25</v>
      </c>
      <c r="D377" s="38">
        <v>1.208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47" t="s">
        <v>70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39814</v>
      </c>
      <c r="B379" s="20" t="s">
        <v>322</v>
      </c>
      <c r="C379" s="13">
        <v>1.25</v>
      </c>
      <c r="D379" s="38">
        <v>1.5230000000000001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39845</v>
      </c>
      <c r="B380" s="20" t="s">
        <v>155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5</v>
      </c>
      <c r="I380" s="13"/>
      <c r="J380" s="11"/>
      <c r="K380" s="20" t="s">
        <v>323</v>
      </c>
    </row>
    <row r="381" spans="1:11" x14ac:dyDescent="0.25">
      <c r="A381" s="23"/>
      <c r="B381" s="20" t="s">
        <v>324</v>
      </c>
      <c r="C381" s="13"/>
      <c r="D381" s="38">
        <v>1.75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v>39873</v>
      </c>
      <c r="B382" s="20" t="s">
        <v>325</v>
      </c>
      <c r="C382" s="13">
        <v>1.25</v>
      </c>
      <c r="D382" s="38">
        <v>1.083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39904</v>
      </c>
      <c r="B383" s="20" t="s">
        <v>46</v>
      </c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313</v>
      </c>
    </row>
    <row r="384" spans="1:11" x14ac:dyDescent="0.25">
      <c r="A384" s="23"/>
      <c r="B384" s="20" t="s">
        <v>327</v>
      </c>
      <c r="C384" s="13"/>
      <c r="D384" s="38">
        <v>1.9790000000000001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39934</v>
      </c>
      <c r="B385" s="20" t="s">
        <v>88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48">
        <v>39944</v>
      </c>
    </row>
    <row r="386" spans="1:11" x14ac:dyDescent="0.25">
      <c r="A386" s="23"/>
      <c r="B386" s="20" t="s">
        <v>328</v>
      </c>
      <c r="C386" s="13"/>
      <c r="D386" s="38">
        <v>1.7770000000000001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48"/>
    </row>
    <row r="387" spans="1:11" x14ac:dyDescent="0.25">
      <c r="A387" s="23">
        <v>39965</v>
      </c>
      <c r="B387" s="20" t="s">
        <v>329</v>
      </c>
      <c r="C387" s="13">
        <v>1.25</v>
      </c>
      <c r="D387" s="38">
        <v>1.948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39995</v>
      </c>
      <c r="B388" s="20" t="s">
        <v>88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48">
        <v>40024</v>
      </c>
    </row>
    <row r="389" spans="1:11" x14ac:dyDescent="0.25">
      <c r="A389" s="23"/>
      <c r="B389" s="20" t="s">
        <v>48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2</v>
      </c>
      <c r="I389" s="13"/>
      <c r="J389" s="11"/>
      <c r="K389" s="20" t="s">
        <v>331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 t="s">
        <v>332</v>
      </c>
    </row>
    <row r="391" spans="1:11" x14ac:dyDescent="0.25">
      <c r="A391" s="23"/>
      <c r="B391" s="20" t="s">
        <v>46</v>
      </c>
      <c r="C391" s="13"/>
      <c r="D391" s="38"/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 t="s">
        <v>333</v>
      </c>
    </row>
    <row r="392" spans="1:11" x14ac:dyDescent="0.25">
      <c r="A392" s="23"/>
      <c r="B392" s="20" t="s">
        <v>330</v>
      </c>
      <c r="C392" s="13"/>
      <c r="D392" s="38">
        <v>2.758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v>40026</v>
      </c>
      <c r="B393" s="20" t="s">
        <v>334</v>
      </c>
      <c r="C393" s="13">
        <v>1.25</v>
      </c>
      <c r="D393" s="38">
        <v>2.052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40057</v>
      </c>
      <c r="B394" s="20" t="s">
        <v>335</v>
      </c>
      <c r="C394" s="13">
        <v>1.25</v>
      </c>
      <c r="D394" s="38">
        <v>1.117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40087</v>
      </c>
      <c r="B395" s="20" t="s">
        <v>88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40109</v>
      </c>
    </row>
    <row r="396" spans="1:11" x14ac:dyDescent="0.25">
      <c r="A396" s="23"/>
      <c r="B396" s="20" t="s">
        <v>48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>
        <v>2</v>
      </c>
      <c r="I396" s="13"/>
      <c r="J396" s="11"/>
      <c r="K396" s="48" t="s">
        <v>337</v>
      </c>
    </row>
    <row r="397" spans="1:11" x14ac:dyDescent="0.25">
      <c r="A397" s="23"/>
      <c r="B397" s="20" t="s">
        <v>336</v>
      </c>
      <c r="C397" s="13"/>
      <c r="D397" s="38">
        <v>2.2709999999999999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v>40118</v>
      </c>
      <c r="B398" s="20" t="s">
        <v>88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8">
        <v>40126</v>
      </c>
    </row>
    <row r="399" spans="1:11" x14ac:dyDescent="0.25">
      <c r="A399" s="23"/>
      <c r="B399" s="20" t="s">
        <v>338</v>
      </c>
      <c r="C399" s="13"/>
      <c r="D399" s="38">
        <v>1.367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v>40148</v>
      </c>
      <c r="B400" s="20" t="s">
        <v>88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48">
        <v>40151</v>
      </c>
    </row>
    <row r="401" spans="1:11" x14ac:dyDescent="0.25">
      <c r="A401" s="23"/>
      <c r="B401" s="20" t="s">
        <v>339</v>
      </c>
      <c r="C401" s="13"/>
      <c r="D401" s="38">
        <v>1.585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48"/>
    </row>
    <row r="402" spans="1:11" x14ac:dyDescent="0.25">
      <c r="A402" s="47" t="s">
        <v>71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23">
        <v>40179</v>
      </c>
      <c r="B403" s="20" t="s">
        <v>340</v>
      </c>
      <c r="C403" s="13">
        <v>1.25</v>
      </c>
      <c r="D403" s="38">
        <v>1.762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v>40210</v>
      </c>
      <c r="B404" s="20" t="s">
        <v>341</v>
      </c>
      <c r="C404" s="13">
        <v>1.25</v>
      </c>
      <c r="D404" s="38">
        <v>0.60199999999999998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40238</v>
      </c>
      <c r="B405" s="20" t="s">
        <v>46</v>
      </c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 t="s">
        <v>344</v>
      </c>
    </row>
    <row r="406" spans="1:11" x14ac:dyDescent="0.25">
      <c r="A406" s="23"/>
      <c r="B406" s="20" t="s">
        <v>46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/>
      <c r="I406" s="13"/>
      <c r="J406" s="11"/>
      <c r="K406" s="20" t="s">
        <v>326</v>
      </c>
    </row>
    <row r="407" spans="1:11" x14ac:dyDescent="0.25">
      <c r="A407" s="23"/>
      <c r="B407" s="20" t="s">
        <v>343</v>
      </c>
      <c r="C407" s="13"/>
      <c r="D407" s="38">
        <v>1.51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23">
        <v>40269</v>
      </c>
      <c r="B408" s="20" t="s">
        <v>88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>
        <v>1</v>
      </c>
      <c r="I408" s="13"/>
      <c r="J408" s="11"/>
      <c r="K408" s="48">
        <v>40291</v>
      </c>
    </row>
    <row r="409" spans="1:11" x14ac:dyDescent="0.25">
      <c r="A409" s="23"/>
      <c r="B409" s="20" t="s">
        <v>345</v>
      </c>
      <c r="C409" s="13"/>
      <c r="D409" s="38">
        <v>2.0209999999999999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v>40299</v>
      </c>
      <c r="B410" s="20" t="s">
        <v>346</v>
      </c>
      <c r="C410" s="13">
        <v>1.25</v>
      </c>
      <c r="D410" s="38">
        <v>1.008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v>40330</v>
      </c>
      <c r="B411" s="20" t="s">
        <v>347</v>
      </c>
      <c r="C411" s="13">
        <v>1.25</v>
      </c>
      <c r="D411" s="38">
        <v>1.8620000000000001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/>
      <c r="B412" s="20" t="s">
        <v>48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>
        <v>2</v>
      </c>
      <c r="I412" s="13"/>
      <c r="J412" s="11"/>
      <c r="K412" s="20" t="s">
        <v>349</v>
      </c>
    </row>
    <row r="413" spans="1:11" x14ac:dyDescent="0.25">
      <c r="A413" s="23">
        <v>40360</v>
      </c>
      <c r="B413" s="20" t="s">
        <v>348</v>
      </c>
      <c r="C413" s="13">
        <v>1.25</v>
      </c>
      <c r="D413" s="38">
        <v>2.081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/>
      <c r="B414" s="20" t="s">
        <v>48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2</v>
      </c>
      <c r="I414" s="13"/>
      <c r="J414" s="11"/>
      <c r="K414" s="20" t="s">
        <v>350</v>
      </c>
    </row>
    <row r="415" spans="1:11" x14ac:dyDescent="0.25">
      <c r="A415" s="23">
        <v>40391</v>
      </c>
      <c r="B415" s="20" t="s">
        <v>88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48">
        <v>40396</v>
      </c>
    </row>
    <row r="416" spans="1:11" x14ac:dyDescent="0.25">
      <c r="A416" s="23"/>
      <c r="B416" s="20" t="s">
        <v>88</v>
      </c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>
        <v>1</v>
      </c>
      <c r="I416" s="13"/>
      <c r="J416" s="11"/>
      <c r="K416" s="48">
        <v>40410</v>
      </c>
    </row>
    <row r="417" spans="1:11" x14ac:dyDescent="0.25">
      <c r="A417" s="23"/>
      <c r="B417" s="20" t="s">
        <v>46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 t="s">
        <v>351</v>
      </c>
    </row>
    <row r="418" spans="1:11" x14ac:dyDescent="0.25">
      <c r="A418" s="23"/>
      <c r="B418" s="20" t="s">
        <v>342</v>
      </c>
      <c r="C418" s="13"/>
      <c r="D418" s="38">
        <v>2.6019999999999999</v>
      </c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v>40422</v>
      </c>
      <c r="B419" s="20" t="s">
        <v>88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40441</v>
      </c>
    </row>
    <row r="420" spans="1:11" x14ac:dyDescent="0.25">
      <c r="A420" s="23"/>
      <c r="B420" s="20" t="s">
        <v>105</v>
      </c>
      <c r="C420" s="13"/>
      <c r="D420" s="38"/>
      <c r="E420" s="13"/>
      <c r="F420" s="20"/>
      <c r="G420" s="13" t="str">
        <f>IF(ISBLANK(Table1[[#This Row],[EARNED]]),"",Table1[[#This Row],[EARNED]])</f>
        <v/>
      </c>
      <c r="H420" s="38">
        <v>3</v>
      </c>
      <c r="I420" s="13"/>
      <c r="J420" s="11"/>
      <c r="K420" s="20" t="s">
        <v>352</v>
      </c>
    </row>
    <row r="421" spans="1:11" x14ac:dyDescent="0.25">
      <c r="A421" s="23"/>
      <c r="B421" s="20" t="s">
        <v>258</v>
      </c>
      <c r="C421" s="13"/>
      <c r="D421" s="38">
        <v>0.86899999999999999</v>
      </c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/>
    </row>
    <row r="422" spans="1:11" x14ac:dyDescent="0.25">
      <c r="A422" s="23">
        <v>40452</v>
      </c>
      <c r="B422" s="20" t="s">
        <v>353</v>
      </c>
      <c r="C422" s="13">
        <v>1.25</v>
      </c>
      <c r="D422" s="38">
        <v>2.9670000000000001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40483</v>
      </c>
      <c r="B423" s="20" t="s">
        <v>88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8">
        <v>40490</v>
      </c>
    </row>
    <row r="424" spans="1:11" x14ac:dyDescent="0.25">
      <c r="A424" s="23"/>
      <c r="B424" s="20" t="s">
        <v>88</v>
      </c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>
        <v>1</v>
      </c>
      <c r="I424" s="13"/>
      <c r="J424" s="11"/>
      <c r="K424" s="48">
        <v>40497</v>
      </c>
    </row>
    <row r="425" spans="1:11" x14ac:dyDescent="0.25">
      <c r="A425" s="23"/>
      <c r="B425" s="20" t="s">
        <v>88</v>
      </c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>
        <v>1</v>
      </c>
      <c r="I425" s="13"/>
      <c r="J425" s="11"/>
      <c r="K425" s="48">
        <v>40504</v>
      </c>
    </row>
    <row r="426" spans="1:11" x14ac:dyDescent="0.25">
      <c r="A426" s="23"/>
      <c r="B426" s="20" t="s">
        <v>354</v>
      </c>
      <c r="C426" s="13"/>
      <c r="D426" s="38">
        <v>0.82699999999999996</v>
      </c>
      <c r="E426" s="13"/>
      <c r="F426" s="20"/>
      <c r="G426" s="13" t="str">
        <f>IF(ISBLANK(Table1[[#This Row],[EARNED]]),"",Table1[[#This Row],[EARNED]])</f>
        <v/>
      </c>
      <c r="H426" s="38"/>
      <c r="I426" s="13"/>
      <c r="J426" s="11"/>
      <c r="K426" s="20"/>
    </row>
    <row r="427" spans="1:11" x14ac:dyDescent="0.25">
      <c r="A427" s="23">
        <v>40513</v>
      </c>
      <c r="B427" s="20" t="s">
        <v>355</v>
      </c>
      <c r="C427" s="13">
        <v>1.25</v>
      </c>
      <c r="D427" s="38">
        <v>0.50600000000000001</v>
      </c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25">
      <c r="A428" s="47" t="s">
        <v>72</v>
      </c>
      <c r="B428" s="20"/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40544</v>
      </c>
      <c r="B429" s="20" t="s">
        <v>356</v>
      </c>
      <c r="C429" s="13">
        <v>1.25</v>
      </c>
      <c r="D429" s="38">
        <v>4.375</v>
      </c>
      <c r="E429" s="13"/>
      <c r="F429" s="20"/>
      <c r="G429" s="13">
        <f>IF(ISBLANK(Table1[[#This Row],[EARNED]]),"",Table1[[#This Row],[EARNED]])</f>
        <v>1.25</v>
      </c>
      <c r="H429" s="38"/>
      <c r="I429" s="13"/>
      <c r="J429" s="11"/>
      <c r="K429" s="20"/>
    </row>
    <row r="430" spans="1:11" x14ac:dyDescent="0.25">
      <c r="A430" s="23">
        <v>40575</v>
      </c>
      <c r="B430" s="20" t="s">
        <v>357</v>
      </c>
      <c r="C430" s="13">
        <v>1.25</v>
      </c>
      <c r="D430" s="38">
        <v>0.86499999999999999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25">
      <c r="A431" s="23">
        <v>40603</v>
      </c>
      <c r="B431" s="20" t="s">
        <v>46</v>
      </c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359</v>
      </c>
    </row>
    <row r="432" spans="1:11" x14ac:dyDescent="0.25">
      <c r="A432" s="23"/>
      <c r="B432" s="20" t="s">
        <v>46</v>
      </c>
      <c r="C432" s="13"/>
      <c r="D432" s="38"/>
      <c r="E432" s="13"/>
      <c r="F432" s="20"/>
      <c r="G432" s="13" t="str">
        <f>IF(ISBLANK(Table1[[#This Row],[EARNED]]),"",Table1[[#This Row],[EARNED]])</f>
        <v/>
      </c>
      <c r="H432" s="38"/>
      <c r="I432" s="13"/>
      <c r="J432" s="11"/>
      <c r="K432" s="20" t="s">
        <v>360</v>
      </c>
    </row>
    <row r="433" spans="1:11" x14ac:dyDescent="0.25">
      <c r="A433" s="23"/>
      <c r="B433" s="20" t="s">
        <v>358</v>
      </c>
      <c r="C433" s="13"/>
      <c r="D433" s="38">
        <v>1.258</v>
      </c>
      <c r="E433" s="13"/>
      <c r="F433" s="20"/>
      <c r="G433" s="13" t="str">
        <f>IF(ISBLANK(Table1[[#This Row],[EARNED]]),"",Table1[[#This Row],[EARNED]])</f>
        <v/>
      </c>
      <c r="H433" s="38"/>
      <c r="I433" s="13"/>
      <c r="J433" s="11"/>
      <c r="K433" s="20"/>
    </row>
    <row r="434" spans="1:11" x14ac:dyDescent="0.25">
      <c r="A434" s="23">
        <v>40634</v>
      </c>
      <c r="B434" s="20" t="s">
        <v>361</v>
      </c>
      <c r="C434" s="13">
        <v>1.25</v>
      </c>
      <c r="D434" s="38">
        <v>0.81699999999999995</v>
      </c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20"/>
    </row>
    <row r="435" spans="1:11" x14ac:dyDescent="0.25">
      <c r="A435" s="23">
        <v>40664</v>
      </c>
      <c r="B435" s="20" t="s">
        <v>48</v>
      </c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2</v>
      </c>
      <c r="I435" s="13"/>
      <c r="J435" s="11"/>
      <c r="K435" s="20" t="s">
        <v>362</v>
      </c>
    </row>
    <row r="436" spans="1:11" x14ac:dyDescent="0.25">
      <c r="A436" s="23"/>
      <c r="B436" s="20" t="s">
        <v>363</v>
      </c>
      <c r="C436" s="13"/>
      <c r="D436" s="38">
        <v>1.8479999999999999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40695</v>
      </c>
      <c r="B437" s="20" t="s">
        <v>364</v>
      </c>
      <c r="C437" s="13">
        <v>1.25</v>
      </c>
      <c r="D437" s="38">
        <v>1.3620000000000001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23">
        <v>40725</v>
      </c>
      <c r="B438" s="20" t="s">
        <v>46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365</v>
      </c>
    </row>
    <row r="439" spans="1:11" x14ac:dyDescent="0.25">
      <c r="A439" s="23"/>
      <c r="B439" s="20" t="s">
        <v>366</v>
      </c>
      <c r="C439" s="13"/>
      <c r="D439" s="38">
        <v>1.2869999999999999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v>40756</v>
      </c>
      <c r="B440" s="20" t="s">
        <v>367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48">
        <v>40786</v>
      </c>
    </row>
    <row r="441" spans="1:11" x14ac:dyDescent="0.25">
      <c r="A441" s="23"/>
      <c r="B441" s="20" t="s">
        <v>368</v>
      </c>
      <c r="C441" s="13"/>
      <c r="D441" s="38">
        <v>1.919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48"/>
    </row>
    <row r="442" spans="1:11" x14ac:dyDescent="0.25">
      <c r="A442" s="23">
        <v>40787</v>
      </c>
      <c r="B442" s="20" t="s">
        <v>369</v>
      </c>
      <c r="C442" s="13">
        <v>1.25</v>
      </c>
      <c r="D442" s="38">
        <v>2.125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25">
      <c r="A443" s="23">
        <v>40817</v>
      </c>
      <c r="B443" s="20" t="s">
        <v>370</v>
      </c>
      <c r="C443" s="13">
        <v>1.25</v>
      </c>
      <c r="D443" s="38">
        <v>1.54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>
        <v>40848</v>
      </c>
      <c r="B444" s="20" t="s">
        <v>371</v>
      </c>
      <c r="C444" s="13">
        <v>1.25</v>
      </c>
      <c r="D444" s="38">
        <v>2.7229999999999999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v>40878</v>
      </c>
      <c r="B445" s="20" t="s">
        <v>367</v>
      </c>
      <c r="C445" s="13">
        <v>1.25</v>
      </c>
      <c r="D445" s="38">
        <v>1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48">
        <v>40886</v>
      </c>
    </row>
    <row r="446" spans="1:11" x14ac:dyDescent="0.25">
      <c r="A446" s="23"/>
      <c r="B446" s="20" t="s">
        <v>88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48">
        <v>40889</v>
      </c>
    </row>
    <row r="447" spans="1:11" x14ac:dyDescent="0.25">
      <c r="A447" s="23"/>
      <c r="B447" s="20" t="s">
        <v>372</v>
      </c>
      <c r="C447" s="13"/>
      <c r="D447" s="38">
        <v>2.9039999999999999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47" t="s">
        <v>73</v>
      </c>
      <c r="B448" s="20"/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v>40909</v>
      </c>
      <c r="B449" s="20" t="s">
        <v>88</v>
      </c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>
        <v>1</v>
      </c>
      <c r="I449" s="13"/>
      <c r="J449" s="11"/>
      <c r="K449" s="48">
        <v>40924</v>
      </c>
    </row>
    <row r="450" spans="1:11" x14ac:dyDescent="0.25">
      <c r="A450" s="23"/>
      <c r="B450" s="20" t="s">
        <v>373</v>
      </c>
      <c r="C450" s="13"/>
      <c r="D450" s="38">
        <v>1.375</v>
      </c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v>40940</v>
      </c>
      <c r="B451" s="20" t="s">
        <v>88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1</v>
      </c>
      <c r="I451" s="13"/>
      <c r="J451" s="11"/>
      <c r="K451" s="48">
        <v>40952</v>
      </c>
    </row>
    <row r="452" spans="1:11" x14ac:dyDescent="0.25">
      <c r="A452" s="23"/>
      <c r="B452" s="20" t="s">
        <v>366</v>
      </c>
      <c r="C452" s="13"/>
      <c r="D452" s="38">
        <v>1.2869999999999999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40969</v>
      </c>
      <c r="B453" s="20" t="s">
        <v>374</v>
      </c>
      <c r="C453" s="13">
        <v>1.25</v>
      </c>
      <c r="D453" s="38">
        <v>1.7330000000000001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41000</v>
      </c>
      <c r="B454" s="20" t="s">
        <v>46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/>
      <c r="B455" s="20" t="s">
        <v>375</v>
      </c>
      <c r="C455" s="13"/>
      <c r="D455" s="38">
        <v>1.004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20"/>
    </row>
    <row r="456" spans="1:11" x14ac:dyDescent="0.25">
      <c r="A456" s="23">
        <v>41030</v>
      </c>
      <c r="B456" s="20" t="s">
        <v>88</v>
      </c>
      <c r="C456" s="13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1</v>
      </c>
      <c r="I456" s="13"/>
      <c r="J456" s="11"/>
      <c r="K456" s="48">
        <v>41046</v>
      </c>
    </row>
    <row r="457" spans="1:11" x14ac:dyDescent="0.25">
      <c r="A457" s="23"/>
      <c r="B457" s="20" t="s">
        <v>88</v>
      </c>
      <c r="C457" s="13"/>
      <c r="D457" s="38"/>
      <c r="E457" s="13"/>
      <c r="F457" s="20"/>
      <c r="G457" s="13" t="str">
        <f>IF(ISBLANK(Table1[[#This Row],[EARNED]]),"",Table1[[#This Row],[EARNED]])</f>
        <v/>
      </c>
      <c r="H457" s="38">
        <v>1</v>
      </c>
      <c r="I457" s="13"/>
      <c r="J457" s="11"/>
      <c r="K457" s="48">
        <v>41054</v>
      </c>
    </row>
    <row r="458" spans="1:11" x14ac:dyDescent="0.25">
      <c r="A458" s="23"/>
      <c r="B458" s="20" t="s">
        <v>376</v>
      </c>
      <c r="C458" s="13"/>
      <c r="D458" s="38">
        <v>1.6459999999999999</v>
      </c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/>
    </row>
    <row r="459" spans="1:11" x14ac:dyDescent="0.25">
      <c r="A459" s="23">
        <v>41061</v>
      </c>
      <c r="B459" s="20" t="s">
        <v>377</v>
      </c>
      <c r="C459" s="13">
        <v>1.25</v>
      </c>
      <c r="D459" s="38">
        <v>1.21</v>
      </c>
      <c r="E459" s="13"/>
      <c r="F459" s="20"/>
      <c r="G459" s="13">
        <f>IF(ISBLANK(Table1[[#This Row],[EARNED]]),"",Table1[[#This Row],[EARNED]])</f>
        <v>1.25</v>
      </c>
      <c r="H459" s="38"/>
      <c r="I459" s="13"/>
      <c r="J459" s="11"/>
      <c r="K459" s="20"/>
    </row>
    <row r="460" spans="1:11" x14ac:dyDescent="0.25">
      <c r="A460" s="23">
        <v>41091</v>
      </c>
      <c r="B460" s="20" t="s">
        <v>48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2</v>
      </c>
      <c r="I460" s="13"/>
      <c r="J460" s="11"/>
      <c r="K460" s="20" t="s">
        <v>379</v>
      </c>
    </row>
    <row r="461" spans="1:11" x14ac:dyDescent="0.25">
      <c r="A461" s="23"/>
      <c r="B461" s="20" t="s">
        <v>46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 t="s">
        <v>380</v>
      </c>
    </row>
    <row r="462" spans="1:11" x14ac:dyDescent="0.25">
      <c r="A462" s="23"/>
      <c r="B462" s="20" t="s">
        <v>378</v>
      </c>
      <c r="C462" s="13"/>
      <c r="D462" s="38">
        <v>1.012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v>41122</v>
      </c>
      <c r="B463" s="20" t="s">
        <v>381</v>
      </c>
      <c r="C463" s="13">
        <v>1.25</v>
      </c>
      <c r="D463" s="38">
        <v>1.0369999999999999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/>
    </row>
    <row r="464" spans="1:11" x14ac:dyDescent="0.25">
      <c r="A464" s="23">
        <v>41153</v>
      </c>
      <c r="B464" s="20" t="s">
        <v>88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41162</v>
      </c>
    </row>
    <row r="465" spans="1:11" x14ac:dyDescent="0.25">
      <c r="A465" s="23"/>
      <c r="B465" s="20" t="s">
        <v>382</v>
      </c>
      <c r="C465" s="13"/>
      <c r="D465" s="38">
        <v>1.44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41183</v>
      </c>
      <c r="B466" s="20" t="s">
        <v>383</v>
      </c>
      <c r="C466" s="13">
        <v>1.25</v>
      </c>
      <c r="D466" s="38">
        <v>2.2149999999999999</v>
      </c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/>
    </row>
    <row r="467" spans="1:11" x14ac:dyDescent="0.25">
      <c r="A467" s="23">
        <v>41214</v>
      </c>
      <c r="B467" s="20" t="s">
        <v>384</v>
      </c>
      <c r="C467" s="13">
        <v>1.25</v>
      </c>
      <c r="D467" s="38">
        <v>1.4790000000000001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25">
      <c r="A468" s="23">
        <v>41244</v>
      </c>
      <c r="B468" s="20" t="s">
        <v>385</v>
      </c>
      <c r="C468" s="13">
        <v>1.25</v>
      </c>
      <c r="D468" s="38">
        <v>1.4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47" t="s">
        <v>74</v>
      </c>
      <c r="B469" s="20"/>
      <c r="C469" s="13"/>
      <c r="D469" s="38"/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20"/>
    </row>
    <row r="470" spans="1:11" x14ac:dyDescent="0.25">
      <c r="A470" s="23">
        <v>41275</v>
      </c>
      <c r="B470" s="20" t="s">
        <v>386</v>
      </c>
      <c r="C470" s="13">
        <v>1.25</v>
      </c>
      <c r="D470" s="38">
        <v>1.504</v>
      </c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v>41306</v>
      </c>
      <c r="B471" s="20" t="s">
        <v>387</v>
      </c>
      <c r="C471" s="13">
        <v>1.25</v>
      </c>
      <c r="D471" s="38">
        <v>2.073</v>
      </c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v>41334</v>
      </c>
      <c r="B472" s="20" t="s">
        <v>388</v>
      </c>
      <c r="C472" s="13">
        <v>1.25</v>
      </c>
      <c r="D472" s="38">
        <v>0.94199999999999995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v>41365</v>
      </c>
      <c r="B473" s="20" t="s">
        <v>46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 t="s">
        <v>389</v>
      </c>
    </row>
    <row r="474" spans="1:11" x14ac:dyDescent="0.25">
      <c r="A474" s="23"/>
      <c r="B474" s="20" t="s">
        <v>390</v>
      </c>
      <c r="C474" s="13"/>
      <c r="D474" s="38">
        <v>1.0900000000000001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v>41395</v>
      </c>
      <c r="B475" s="20" t="s">
        <v>88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41396</v>
      </c>
    </row>
    <row r="476" spans="1:11" x14ac:dyDescent="0.25">
      <c r="A476" s="23"/>
      <c r="B476" s="20" t="s">
        <v>391</v>
      </c>
      <c r="C476" s="13"/>
      <c r="D476" s="38">
        <v>2.0920000000000001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20"/>
    </row>
    <row r="477" spans="1:11" x14ac:dyDescent="0.25">
      <c r="A477" s="23">
        <v>41426</v>
      </c>
      <c r="B477" s="20" t="s">
        <v>392</v>
      </c>
      <c r="C477" s="13">
        <v>1.25</v>
      </c>
      <c r="D477" s="38">
        <v>1.7370000000000001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v>41456</v>
      </c>
      <c r="B478" s="20" t="s">
        <v>393</v>
      </c>
      <c r="C478" s="13">
        <v>1.25</v>
      </c>
      <c r="D478" s="38">
        <v>1.3519999999999999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v>41487</v>
      </c>
      <c r="B479" s="20" t="s">
        <v>46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395</v>
      </c>
    </row>
    <row r="480" spans="1:11" x14ac:dyDescent="0.25">
      <c r="A480" s="23"/>
      <c r="B480" s="20" t="s">
        <v>394</v>
      </c>
      <c r="C480" s="13"/>
      <c r="D480" s="38">
        <v>1.069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23">
        <v>41518</v>
      </c>
      <c r="B481" s="20" t="s">
        <v>203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1.5</v>
      </c>
      <c r="I481" s="13"/>
      <c r="J481" s="11"/>
      <c r="K481" s="20" t="s">
        <v>396</v>
      </c>
    </row>
    <row r="482" spans="1:11" x14ac:dyDescent="0.25">
      <c r="A482" s="23"/>
      <c r="B482" s="20" t="s">
        <v>397</v>
      </c>
      <c r="C482" s="13"/>
      <c r="D482" s="38">
        <v>1.9769999999999999</v>
      </c>
      <c r="E482" s="13"/>
      <c r="F482" s="20"/>
      <c r="G482" s="13" t="str">
        <f>IF(ISBLANK(Table1[[#This Row],[EARNED]]),"",Table1[[#This Row],[EARNED]])</f>
        <v/>
      </c>
      <c r="H482" s="38"/>
      <c r="I482" s="13"/>
      <c r="J482" s="11"/>
      <c r="K482" s="20"/>
    </row>
    <row r="483" spans="1:11" x14ac:dyDescent="0.25">
      <c r="A483" s="23">
        <v>41548</v>
      </c>
      <c r="B483" s="20" t="s">
        <v>398</v>
      </c>
      <c r="C483" s="13">
        <v>1.25</v>
      </c>
      <c r="D483" s="38">
        <v>0.68100000000000005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25">
      <c r="A484" s="23">
        <v>41579</v>
      </c>
      <c r="B484" s="20" t="s">
        <v>399</v>
      </c>
      <c r="C484" s="13">
        <v>1.25</v>
      </c>
      <c r="D484" s="38">
        <v>0.80800000000000005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v>41609</v>
      </c>
      <c r="B485" s="20" t="s">
        <v>400</v>
      </c>
      <c r="C485" s="13">
        <v>1.25</v>
      </c>
      <c r="D485" s="38">
        <v>0.42899999999999999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75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v>41640</v>
      </c>
      <c r="B487" s="20" t="s">
        <v>401</v>
      </c>
      <c r="C487" s="13">
        <v>1.25</v>
      </c>
      <c r="D487" s="38">
        <v>0.41200000000000003</v>
      </c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/>
    </row>
    <row r="488" spans="1:11" x14ac:dyDescent="0.25">
      <c r="A488" s="23">
        <v>41671</v>
      </c>
      <c r="B488" s="20" t="s">
        <v>174</v>
      </c>
      <c r="C488" s="13">
        <v>1.25</v>
      </c>
      <c r="D488" s="38">
        <v>0.192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25">
      <c r="A489" s="23">
        <v>41699</v>
      </c>
      <c r="B489" s="20" t="s">
        <v>402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 t="s">
        <v>404</v>
      </c>
    </row>
    <row r="490" spans="1:11" x14ac:dyDescent="0.25">
      <c r="A490" s="23"/>
      <c r="B490" s="20" t="s">
        <v>88</v>
      </c>
      <c r="C490" s="13"/>
      <c r="D490" s="38"/>
      <c r="E490" s="13"/>
      <c r="F490" s="20"/>
      <c r="G490" s="13" t="str">
        <f>IF(ISBLANK(Table1[[#This Row],[EARNED]]),"",Table1[[#This Row],[EARNED]])</f>
        <v/>
      </c>
      <c r="H490" s="38">
        <v>1</v>
      </c>
      <c r="I490" s="13"/>
      <c r="J490" s="11"/>
      <c r="K490" s="48">
        <v>41725</v>
      </c>
    </row>
    <row r="491" spans="1:11" x14ac:dyDescent="0.25">
      <c r="A491" s="23"/>
      <c r="B491" s="20" t="s">
        <v>46</v>
      </c>
      <c r="C491" s="13"/>
      <c r="D491" s="38"/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 t="s">
        <v>405</v>
      </c>
    </row>
    <row r="492" spans="1:11" x14ac:dyDescent="0.25">
      <c r="A492" s="23"/>
      <c r="B492" s="20" t="s">
        <v>403</v>
      </c>
      <c r="C492" s="13"/>
      <c r="D492" s="38">
        <v>0.72499999999999998</v>
      </c>
      <c r="E492" s="13"/>
      <c r="F492" s="20"/>
      <c r="G492" s="13" t="str">
        <f>IF(ISBLANK(Table1[[#This Row],[EARNED]]),"",Table1[[#This Row],[EARNED]])</f>
        <v/>
      </c>
      <c r="H492" s="38"/>
      <c r="I492" s="13"/>
      <c r="J492" s="11"/>
      <c r="K492" s="20"/>
    </row>
    <row r="493" spans="1:11" x14ac:dyDescent="0.25">
      <c r="A493" s="23">
        <v>41730</v>
      </c>
      <c r="B493" s="20" t="s">
        <v>406</v>
      </c>
      <c r="C493" s="13">
        <v>1.25</v>
      </c>
      <c r="D493" s="38">
        <v>1.6480000000000001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/>
    </row>
    <row r="494" spans="1:11" x14ac:dyDescent="0.25">
      <c r="A494" s="23">
        <v>41760</v>
      </c>
      <c r="B494" s="20" t="s">
        <v>48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2</v>
      </c>
      <c r="I494" s="13"/>
      <c r="J494" s="11"/>
      <c r="K494" s="20" t="s">
        <v>407</v>
      </c>
    </row>
    <row r="495" spans="1:11" x14ac:dyDescent="0.25">
      <c r="A495" s="23"/>
      <c r="B495" s="20" t="s">
        <v>408</v>
      </c>
      <c r="C495" s="13"/>
      <c r="D495" s="38">
        <v>0.76700000000000002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v>41791</v>
      </c>
      <c r="B496" s="20" t="s">
        <v>409</v>
      </c>
      <c r="C496" s="13">
        <v>1.25</v>
      </c>
      <c r="D496" s="38">
        <v>0.18100000000000002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>
        <v>41821</v>
      </c>
      <c r="B497" s="20"/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/>
      <c r="I497" s="13"/>
      <c r="J497" s="11"/>
      <c r="K497" s="20"/>
    </row>
    <row r="498" spans="1:11" x14ac:dyDescent="0.25">
      <c r="A498" s="23">
        <v>41852</v>
      </c>
      <c r="B498" s="20" t="s">
        <v>88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41852</v>
      </c>
    </row>
    <row r="499" spans="1:11" x14ac:dyDescent="0.25">
      <c r="A499" s="23"/>
      <c r="B499" s="20" t="s">
        <v>410</v>
      </c>
      <c r="C499" s="13"/>
      <c r="D499" s="38">
        <v>0.39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v>41883</v>
      </c>
      <c r="B500" s="20" t="s">
        <v>88</v>
      </c>
      <c r="C500" s="13">
        <v>1.25</v>
      </c>
      <c r="D500" s="38"/>
      <c r="E500" s="13"/>
      <c r="F500" s="20"/>
      <c r="G500" s="13">
        <f>IF(ISBLANK(Table1[[#This Row],[EARNED]]),"",Table1[[#This Row],[EARNED]])</f>
        <v>1.25</v>
      </c>
      <c r="H500" s="38">
        <v>1</v>
      </c>
      <c r="I500" s="13"/>
      <c r="J500" s="11"/>
      <c r="K500" s="48">
        <v>41897</v>
      </c>
    </row>
    <row r="501" spans="1:11" x14ac:dyDescent="0.25">
      <c r="A501" s="23"/>
      <c r="B501" s="20" t="s">
        <v>209</v>
      </c>
      <c r="C501" s="13"/>
      <c r="D501" s="38">
        <v>7.5000000000000011E-2</v>
      </c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48"/>
    </row>
    <row r="502" spans="1:11" x14ac:dyDescent="0.25">
      <c r="A502" s="23">
        <v>41913</v>
      </c>
      <c r="B502" s="20" t="s">
        <v>411</v>
      </c>
      <c r="C502" s="13">
        <v>1.25</v>
      </c>
      <c r="D502" s="38">
        <v>1.548</v>
      </c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v>41944</v>
      </c>
      <c r="B503" s="20" t="s">
        <v>88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48">
        <v>41982</v>
      </c>
    </row>
    <row r="504" spans="1:11" x14ac:dyDescent="0.25">
      <c r="A504" s="23"/>
      <c r="B504" s="20" t="s">
        <v>115</v>
      </c>
      <c r="C504" s="13"/>
      <c r="D504" s="38">
        <v>0.20800000000000002</v>
      </c>
      <c r="E504" s="13"/>
      <c r="F504" s="20"/>
      <c r="G504" s="13" t="str">
        <f>IF(ISBLANK(Table1[[#This Row],[EARNED]]),"",Table1[[#This Row],[EARNED]])</f>
        <v/>
      </c>
      <c r="H504" s="38"/>
      <c r="I504" s="13"/>
      <c r="J504" s="11"/>
      <c r="K504" s="48"/>
    </row>
    <row r="505" spans="1:11" x14ac:dyDescent="0.25">
      <c r="A505" s="23">
        <v>41974</v>
      </c>
      <c r="B505" s="20" t="s">
        <v>412</v>
      </c>
      <c r="C505" s="13">
        <v>1.25</v>
      </c>
      <c r="D505" s="38">
        <v>0.2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25">
      <c r="A506" s="47" t="s">
        <v>76</v>
      </c>
      <c r="B506" s="20"/>
      <c r="C506" s="13"/>
      <c r="D506" s="38"/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20"/>
    </row>
    <row r="507" spans="1:11" x14ac:dyDescent="0.25">
      <c r="A507" s="23">
        <v>42005</v>
      </c>
      <c r="B507" s="20"/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v>42036</v>
      </c>
      <c r="B508" s="20" t="s">
        <v>413</v>
      </c>
      <c r="C508" s="13">
        <v>1.25</v>
      </c>
      <c r="D508" s="38">
        <v>7.1000000000000008E-2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25">
      <c r="A509" s="23">
        <v>42064</v>
      </c>
      <c r="B509" s="20" t="s">
        <v>246</v>
      </c>
      <c r="C509" s="13">
        <v>1.25</v>
      </c>
      <c r="D509" s="38">
        <v>7.3000000000000009E-2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/>
    </row>
    <row r="510" spans="1:11" x14ac:dyDescent="0.25">
      <c r="A510" s="23">
        <v>42095</v>
      </c>
      <c r="B510" s="20" t="s">
        <v>46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20" t="s">
        <v>415</v>
      </c>
    </row>
    <row r="511" spans="1:11" x14ac:dyDescent="0.25">
      <c r="A511" s="23"/>
      <c r="B511" s="20" t="s">
        <v>46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416</v>
      </c>
    </row>
    <row r="512" spans="1:11" x14ac:dyDescent="0.25">
      <c r="A512" s="23"/>
      <c r="B512" s="20" t="s">
        <v>414</v>
      </c>
      <c r="C512" s="13"/>
      <c r="D512" s="38">
        <v>0.13100000000000001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20"/>
    </row>
    <row r="513" spans="1:11" x14ac:dyDescent="0.25">
      <c r="A513" s="23">
        <v>42125</v>
      </c>
      <c r="B513" s="20" t="s">
        <v>48</v>
      </c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>
        <v>2</v>
      </c>
      <c r="I513" s="13"/>
      <c r="J513" s="11"/>
      <c r="K513" s="20" t="s">
        <v>417</v>
      </c>
    </row>
    <row r="514" spans="1:11" x14ac:dyDescent="0.25">
      <c r="A514" s="23"/>
      <c r="B514" s="20" t="s">
        <v>99</v>
      </c>
      <c r="C514" s="13"/>
      <c r="D514" s="38">
        <v>6.5000000000000002E-2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v>42156</v>
      </c>
      <c r="B515" s="20" t="s">
        <v>88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1</v>
      </c>
      <c r="I515" s="13"/>
      <c r="J515" s="11"/>
      <c r="K515" s="48">
        <v>42178</v>
      </c>
    </row>
    <row r="516" spans="1:11" x14ac:dyDescent="0.25">
      <c r="A516" s="23"/>
      <c r="B516" s="20" t="s">
        <v>418</v>
      </c>
      <c r="C516" s="13"/>
      <c r="D516" s="38">
        <v>0.26200000000000001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48"/>
    </row>
    <row r="517" spans="1:11" x14ac:dyDescent="0.25">
      <c r="A517" s="23">
        <v>42186</v>
      </c>
      <c r="B517" s="20" t="s">
        <v>48</v>
      </c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>
        <v>2</v>
      </c>
      <c r="I517" s="13"/>
      <c r="J517" s="11"/>
      <c r="K517" s="20" t="s">
        <v>419</v>
      </c>
    </row>
    <row r="518" spans="1:11" x14ac:dyDescent="0.25">
      <c r="A518" s="23"/>
      <c r="B518" s="20" t="s">
        <v>420</v>
      </c>
      <c r="C518" s="13"/>
      <c r="D518" s="38">
        <v>0.23500000000000001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v>42217</v>
      </c>
      <c r="B519" s="20" t="s">
        <v>421</v>
      </c>
      <c r="C519" s="13">
        <v>1.25</v>
      </c>
      <c r="D519" s="38">
        <v>0.10800000000000001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/>
    </row>
    <row r="520" spans="1:11" x14ac:dyDescent="0.25">
      <c r="A520" s="23">
        <v>42248</v>
      </c>
      <c r="B520" s="20" t="s">
        <v>422</v>
      </c>
      <c r="C520" s="13">
        <v>1.25</v>
      </c>
      <c r="D520" s="38">
        <v>0.70399999999999996</v>
      </c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23">
        <v>42278</v>
      </c>
      <c r="B521" s="20" t="s">
        <v>88</v>
      </c>
      <c r="C521" s="13">
        <v>1.25</v>
      </c>
      <c r="D521" s="38"/>
      <c r="E521" s="13"/>
      <c r="F521" s="20"/>
      <c r="G521" s="13">
        <f>IF(ISBLANK(Table1[[#This Row],[EARNED]]),"",Table1[[#This Row],[EARNED]])</f>
        <v>1.25</v>
      </c>
      <c r="H521" s="38">
        <v>1</v>
      </c>
      <c r="I521" s="13"/>
      <c r="J521" s="11"/>
      <c r="K521" s="48">
        <v>42279</v>
      </c>
    </row>
    <row r="522" spans="1:11" x14ac:dyDescent="0.25">
      <c r="A522" s="23"/>
      <c r="B522" s="20" t="s">
        <v>88</v>
      </c>
      <c r="C522" s="13"/>
      <c r="D522" s="38"/>
      <c r="E522" s="13"/>
      <c r="F522" s="20"/>
      <c r="G522" s="13" t="str">
        <f>IF(ISBLANK(Table1[[#This Row],[EARNED]]),"",Table1[[#This Row],[EARNED]])</f>
        <v/>
      </c>
      <c r="H522" s="38">
        <v>1</v>
      </c>
      <c r="I522" s="13"/>
      <c r="J522" s="11"/>
      <c r="K522" s="48">
        <v>42296</v>
      </c>
    </row>
    <row r="523" spans="1:11" x14ac:dyDescent="0.25">
      <c r="A523" s="23"/>
      <c r="B523" s="20" t="s">
        <v>423</v>
      </c>
      <c r="C523" s="13"/>
      <c r="D523" s="38">
        <v>0.52500000000000002</v>
      </c>
      <c r="E523" s="13"/>
      <c r="F523" s="20"/>
      <c r="G523" s="13" t="str">
        <f>IF(ISBLANK(Table1[[#This Row],[EARNED]]),"",Table1[[#This Row],[EARNED]])</f>
        <v/>
      </c>
      <c r="H523" s="38"/>
      <c r="I523" s="13"/>
      <c r="J523" s="11"/>
      <c r="K523" s="20"/>
    </row>
    <row r="524" spans="1:11" x14ac:dyDescent="0.25">
      <c r="A524" s="23">
        <v>42309</v>
      </c>
      <c r="B524" s="20" t="s">
        <v>88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>
        <v>1</v>
      </c>
      <c r="I524" s="13"/>
      <c r="J524" s="11"/>
      <c r="K524" s="48">
        <v>42331</v>
      </c>
    </row>
    <row r="525" spans="1:11" x14ac:dyDescent="0.25">
      <c r="A525" s="23"/>
      <c r="B525" s="20" t="s">
        <v>88</v>
      </c>
      <c r="C525" s="13"/>
      <c r="D525" s="38"/>
      <c r="E525" s="13"/>
      <c r="F525" s="20"/>
      <c r="G525" s="13" t="str">
        <f>IF(ISBLANK(Table1[[#This Row],[EARNED]]),"",Table1[[#This Row],[EARNED]])</f>
        <v/>
      </c>
      <c r="H525" s="38">
        <v>1</v>
      </c>
      <c r="I525" s="13"/>
      <c r="J525" s="11"/>
      <c r="K525" s="48">
        <v>42342</v>
      </c>
    </row>
    <row r="526" spans="1:11" x14ac:dyDescent="0.25">
      <c r="A526" s="23"/>
      <c r="B526" s="20" t="s">
        <v>260</v>
      </c>
      <c r="C526" s="13"/>
      <c r="D526" s="38">
        <v>0.74399999999999999</v>
      </c>
      <c r="E526" s="13"/>
      <c r="F526" s="20"/>
      <c r="G526" s="13" t="str">
        <f>IF(ISBLANK(Table1[[#This Row],[EARNED]]),"",Table1[[#This Row],[EARNED]])</f>
        <v/>
      </c>
      <c r="H526" s="38"/>
      <c r="I526" s="13"/>
      <c r="J526" s="11"/>
      <c r="K526" s="20"/>
    </row>
    <row r="527" spans="1:11" x14ac:dyDescent="0.25">
      <c r="A527" s="23">
        <v>42339</v>
      </c>
      <c r="B527" s="20" t="s">
        <v>47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/>
      <c r="B528" s="20" t="s">
        <v>424</v>
      </c>
      <c r="C528" s="13"/>
      <c r="D528" s="38">
        <v>1.6539999999999999</v>
      </c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25">
      <c r="A529" s="47" t="s">
        <v>77</v>
      </c>
      <c r="B529" s="20"/>
      <c r="C529" s="13"/>
      <c r="D529" s="38"/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v>42370</v>
      </c>
      <c r="B530" s="20" t="s">
        <v>425</v>
      </c>
      <c r="C530" s="13">
        <v>1.25</v>
      </c>
      <c r="D530" s="38">
        <v>1.4039999999999999</v>
      </c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v>42401</v>
      </c>
      <c r="B531" s="20" t="s">
        <v>120</v>
      </c>
      <c r="C531" s="13">
        <v>1.25</v>
      </c>
      <c r="D531" s="38">
        <v>0.29799999999999999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25">
      <c r="A532" s="23">
        <v>42430</v>
      </c>
      <c r="B532" s="20" t="s">
        <v>88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48">
        <v>42443</v>
      </c>
    </row>
    <row r="533" spans="1:11" x14ac:dyDescent="0.25">
      <c r="A533" s="23"/>
      <c r="B533" s="20" t="s">
        <v>46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/>
      <c r="I533" s="13"/>
      <c r="J533" s="11"/>
      <c r="K533" s="48" t="s">
        <v>426</v>
      </c>
    </row>
    <row r="534" spans="1:11" x14ac:dyDescent="0.25">
      <c r="A534" s="23"/>
      <c r="B534" s="20" t="s">
        <v>427</v>
      </c>
      <c r="C534" s="13"/>
      <c r="D534" s="38">
        <v>0.65800000000000003</v>
      </c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48"/>
    </row>
    <row r="535" spans="1:11" x14ac:dyDescent="0.25">
      <c r="A535" s="23">
        <v>42461</v>
      </c>
      <c r="B535" s="20" t="s">
        <v>428</v>
      </c>
      <c r="C535" s="13">
        <v>1.25</v>
      </c>
      <c r="D535" s="38">
        <v>1.7</v>
      </c>
      <c r="E535" s="13"/>
      <c r="F535" s="20"/>
      <c r="G535" s="13">
        <f>IF(ISBLANK(Table1[[#This Row],[EARNED]]),"",Table1[[#This Row],[EARNED]])</f>
        <v>1.25</v>
      </c>
      <c r="H535" s="38"/>
      <c r="I535" s="13"/>
      <c r="J535" s="11"/>
      <c r="K535" s="20"/>
    </row>
    <row r="536" spans="1:11" x14ac:dyDescent="0.25">
      <c r="A536" s="23">
        <v>42491</v>
      </c>
      <c r="B536" s="20" t="s">
        <v>429</v>
      </c>
      <c r="C536" s="13">
        <v>1.25</v>
      </c>
      <c r="D536" s="38">
        <v>0.27700000000000002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v>42522</v>
      </c>
      <c r="B537" s="20" t="s">
        <v>164</v>
      </c>
      <c r="C537" s="13">
        <v>1.25</v>
      </c>
      <c r="D537" s="38">
        <v>8.500000000000002E-2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>
        <v>42552</v>
      </c>
      <c r="B538" s="20" t="s">
        <v>174</v>
      </c>
      <c r="C538" s="13">
        <v>1.25</v>
      </c>
      <c r="D538" s="38">
        <v>0.192</v>
      </c>
      <c r="E538" s="13"/>
      <c r="F538" s="20"/>
      <c r="G538" s="13">
        <f>IF(ISBLANK(Table1[[#This Row],[EARNED]]),"",Table1[[#This Row],[EARNED]])</f>
        <v>1.25</v>
      </c>
      <c r="H538" s="38"/>
      <c r="I538" s="13"/>
      <c r="J538" s="11"/>
      <c r="K538" s="20"/>
    </row>
    <row r="539" spans="1:11" x14ac:dyDescent="0.25">
      <c r="A539" s="23">
        <v>42583</v>
      </c>
      <c r="B539" s="20" t="s">
        <v>88</v>
      </c>
      <c r="C539" s="13">
        <v>1.25</v>
      </c>
      <c r="D539" s="38"/>
      <c r="E539" s="13"/>
      <c r="F539" s="20"/>
      <c r="G539" s="13">
        <f>IF(ISBLANK(Table1[[#This Row],[EARNED]]),"",Table1[[#This Row],[EARNED]])</f>
        <v>1.25</v>
      </c>
      <c r="H539" s="38">
        <v>1</v>
      </c>
      <c r="I539" s="13"/>
      <c r="J539" s="11"/>
      <c r="K539" s="48">
        <v>42597</v>
      </c>
    </row>
    <row r="540" spans="1:11" x14ac:dyDescent="0.25">
      <c r="A540" s="23"/>
      <c r="B540" s="20" t="s">
        <v>409</v>
      </c>
      <c r="C540" s="13"/>
      <c r="D540" s="38">
        <v>0.18100000000000002</v>
      </c>
      <c r="E540" s="13"/>
      <c r="F540" s="20"/>
      <c r="G540" s="13" t="str">
        <f>IF(ISBLANK(Table1[[#This Row],[EARNED]]),"",Table1[[#This Row],[EARNED]])</f>
        <v/>
      </c>
      <c r="H540" s="38"/>
      <c r="I540" s="13"/>
      <c r="J540" s="11"/>
      <c r="K540" s="48"/>
    </row>
    <row r="541" spans="1:11" x14ac:dyDescent="0.25">
      <c r="A541" s="23">
        <v>42614</v>
      </c>
      <c r="B541" s="20" t="s">
        <v>96</v>
      </c>
      <c r="C541" s="13">
        <v>1.25</v>
      </c>
      <c r="D541" s="38">
        <v>3.1000000000000014E-2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25">
      <c r="A542" s="23">
        <v>42644</v>
      </c>
      <c r="B542" s="20" t="s">
        <v>430</v>
      </c>
      <c r="C542" s="13">
        <v>1.25</v>
      </c>
      <c r="D542" s="38">
        <v>1.121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25">
      <c r="A543" s="23">
        <v>42675</v>
      </c>
      <c r="B543" s="20" t="s">
        <v>148</v>
      </c>
      <c r="C543" s="13">
        <v>1.25</v>
      </c>
      <c r="D543" s="38">
        <v>1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48">
        <v>42702</v>
      </c>
    </row>
    <row r="544" spans="1:11" x14ac:dyDescent="0.25">
      <c r="A544" s="23"/>
      <c r="B544" s="20" t="s">
        <v>431</v>
      </c>
      <c r="C544" s="13"/>
      <c r="D544" s="38">
        <v>1.0189999999999999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48"/>
    </row>
    <row r="545" spans="1:11" x14ac:dyDescent="0.25">
      <c r="A545" s="23">
        <v>42705</v>
      </c>
      <c r="B545" s="20" t="s">
        <v>432</v>
      </c>
      <c r="C545" s="13">
        <v>1.25</v>
      </c>
      <c r="D545" s="38">
        <v>4</v>
      </c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/>
      <c r="B546" s="20" t="s">
        <v>433</v>
      </c>
      <c r="C546" s="13"/>
      <c r="D546" s="38">
        <v>0.23300000000000001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47" t="s">
        <v>78</v>
      </c>
      <c r="B547" s="20"/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/>
      <c r="I547" s="13"/>
      <c r="J547" s="11"/>
      <c r="K547" s="20"/>
    </row>
    <row r="548" spans="1:11" x14ac:dyDescent="0.25">
      <c r="A548" s="23">
        <v>42736</v>
      </c>
      <c r="B548" s="20" t="s">
        <v>434</v>
      </c>
      <c r="C548" s="13">
        <v>1.25</v>
      </c>
      <c r="D548" s="38">
        <v>0.26700000000000002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v>42767</v>
      </c>
      <c r="B549" s="20" t="s">
        <v>88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1</v>
      </c>
      <c r="I549" s="13"/>
      <c r="J549" s="11"/>
      <c r="K549" s="48">
        <v>42786</v>
      </c>
    </row>
    <row r="550" spans="1:11" x14ac:dyDescent="0.25">
      <c r="A550" s="23"/>
      <c r="B550" s="20" t="s">
        <v>408</v>
      </c>
      <c r="C550" s="13"/>
      <c r="D550" s="38">
        <v>0.76700000000000002</v>
      </c>
      <c r="E550" s="13"/>
      <c r="F550" s="20"/>
      <c r="G550" s="13" t="str">
        <f>IF(ISBLANK(Table1[[#This Row],[EARNED]]),"",Table1[[#This Row],[EARNED]])</f>
        <v/>
      </c>
      <c r="H550" s="38"/>
      <c r="I550" s="13"/>
      <c r="J550" s="11"/>
      <c r="K550" s="48"/>
    </row>
    <row r="551" spans="1:11" x14ac:dyDescent="0.25">
      <c r="A551" s="23">
        <v>42795</v>
      </c>
      <c r="B551" s="20" t="s">
        <v>88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>
        <v>1</v>
      </c>
      <c r="I551" s="13"/>
      <c r="J551" s="11"/>
      <c r="K551" s="48">
        <v>42797</v>
      </c>
    </row>
    <row r="552" spans="1:11" x14ac:dyDescent="0.25">
      <c r="A552" s="23"/>
      <c r="B552" s="20" t="s">
        <v>46</v>
      </c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48">
        <v>42850</v>
      </c>
    </row>
    <row r="553" spans="1:11" x14ac:dyDescent="0.25">
      <c r="A553" s="23"/>
      <c r="B553" s="20" t="s">
        <v>257</v>
      </c>
      <c r="C553" s="13"/>
      <c r="D553" s="38">
        <v>1.31</v>
      </c>
      <c r="E553" s="13"/>
      <c r="F553" s="20"/>
      <c r="G553" s="13" t="str">
        <f>IF(ISBLANK(Table1[[#This Row],[EARNED]]),"",Table1[[#This Row],[EARNED]])</f>
        <v/>
      </c>
      <c r="H553" s="38"/>
      <c r="I553" s="13"/>
      <c r="J553" s="11"/>
      <c r="K553" s="20"/>
    </row>
    <row r="554" spans="1:11" x14ac:dyDescent="0.25">
      <c r="A554" s="23">
        <v>42826</v>
      </c>
      <c r="B554" s="20" t="s">
        <v>435</v>
      </c>
      <c r="C554" s="13">
        <v>1.25</v>
      </c>
      <c r="D554" s="38">
        <v>0.17500000000000002</v>
      </c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v>42856</v>
      </c>
      <c r="B555" s="20" t="s">
        <v>436</v>
      </c>
      <c r="C555" s="13">
        <v>1.25</v>
      </c>
      <c r="D555" s="38">
        <v>0.12300000000000001</v>
      </c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23">
        <v>42887</v>
      </c>
      <c r="B556" s="20" t="s">
        <v>88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48">
        <v>42905</v>
      </c>
    </row>
    <row r="557" spans="1:11" x14ac:dyDescent="0.25">
      <c r="A557" s="23"/>
      <c r="B557" s="20" t="s">
        <v>88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>
        <v>1</v>
      </c>
      <c r="I557" s="13"/>
      <c r="J557" s="11"/>
      <c r="K557" s="48">
        <v>42919</v>
      </c>
    </row>
    <row r="558" spans="1:11" x14ac:dyDescent="0.25">
      <c r="A558" s="23"/>
      <c r="B558" s="20" t="s">
        <v>437</v>
      </c>
      <c r="C558" s="13"/>
      <c r="D558" s="38">
        <v>0.25</v>
      </c>
      <c r="E558" s="13"/>
      <c r="F558" s="20"/>
      <c r="G558" s="13" t="str">
        <f>IF(ISBLANK(Table1[[#This Row],[EARNED]]),"",Table1[[#This Row],[EARNED]])</f>
        <v/>
      </c>
      <c r="H558" s="38"/>
      <c r="I558" s="13"/>
      <c r="J558" s="11"/>
      <c r="K558" s="20"/>
    </row>
    <row r="559" spans="1:11" x14ac:dyDescent="0.25">
      <c r="A559" s="23">
        <v>42917</v>
      </c>
      <c r="B559" s="20" t="s">
        <v>438</v>
      </c>
      <c r="C559" s="13">
        <v>1.25</v>
      </c>
      <c r="D559" s="38">
        <v>0.254</v>
      </c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25">
      <c r="A560" s="23">
        <v>42948</v>
      </c>
      <c r="B560" s="20" t="s">
        <v>46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439</v>
      </c>
    </row>
    <row r="561" spans="1:11" x14ac:dyDescent="0.25">
      <c r="A561" s="23"/>
      <c r="B561" s="20" t="s">
        <v>440</v>
      </c>
      <c r="C561" s="13"/>
      <c r="D561" s="38">
        <v>0.64200000000000002</v>
      </c>
      <c r="E561" s="13"/>
      <c r="F561" s="20"/>
      <c r="G561" s="13" t="str">
        <f>IF(ISBLANK(Table1[[#This Row],[EARNED]]),"",Table1[[#This Row],[EARNED]])</f>
        <v/>
      </c>
      <c r="H561" s="38"/>
      <c r="I561" s="13"/>
      <c r="J561" s="11"/>
      <c r="K561" s="20"/>
    </row>
    <row r="562" spans="1:11" x14ac:dyDescent="0.25">
      <c r="A562" s="23">
        <v>42979</v>
      </c>
      <c r="B562" s="20" t="s">
        <v>441</v>
      </c>
      <c r="C562" s="13">
        <v>1.25</v>
      </c>
      <c r="D562" s="38">
        <v>1.3420000000000001</v>
      </c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v>43009</v>
      </c>
      <c r="B563" s="20" t="s">
        <v>430</v>
      </c>
      <c r="C563" s="13">
        <v>1.25</v>
      </c>
      <c r="D563" s="38">
        <v>1.121</v>
      </c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v>43040</v>
      </c>
      <c r="B564" s="20" t="s">
        <v>47</v>
      </c>
      <c r="C564" s="13">
        <v>1.25</v>
      </c>
      <c r="D564" s="38">
        <v>5</v>
      </c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v>43070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47" t="s">
        <v>43</v>
      </c>
      <c r="B566" s="20"/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/>
      <c r="I566" s="13"/>
      <c r="J566" s="11"/>
      <c r="K566" s="20"/>
    </row>
    <row r="567" spans="1:11" x14ac:dyDescent="0.25">
      <c r="A567" s="39">
        <v>43101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43132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43160</v>
      </c>
      <c r="B569" s="20" t="s">
        <v>46</v>
      </c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43178</v>
      </c>
    </row>
    <row r="570" spans="1:11" x14ac:dyDescent="0.25">
      <c r="A570" s="39">
        <v>43191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48">
        <v>43213</v>
      </c>
    </row>
    <row r="571" spans="1:11" x14ac:dyDescent="0.25">
      <c r="A571" s="39">
        <v>43221</v>
      </c>
      <c r="B571" s="20"/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20"/>
    </row>
    <row r="572" spans="1:11" x14ac:dyDescent="0.25">
      <c r="A572" s="39">
        <v>43252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43282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25">
      <c r="A574" s="39">
        <v>43313</v>
      </c>
      <c r="B574" s="20" t="s">
        <v>46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25">
      <c r="A575" s="39">
        <v>43344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25">
      <c r="A576" s="39">
        <v>43374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43405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43435</v>
      </c>
      <c r="B578" s="20" t="s">
        <v>47</v>
      </c>
      <c r="C578" s="13">
        <v>1.25</v>
      </c>
      <c r="D578" s="38">
        <v>5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47" t="s">
        <v>44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43466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43497</v>
      </c>
      <c r="B581" s="20"/>
      <c r="C581" s="13">
        <v>1.25</v>
      </c>
      <c r="D581" s="38"/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/>
    </row>
    <row r="582" spans="1:11" x14ac:dyDescent="0.25">
      <c r="A582" s="39">
        <v>43525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43556</v>
      </c>
      <c r="B583" s="20" t="s">
        <v>46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8">
        <v>43577</v>
      </c>
    </row>
    <row r="584" spans="1:11" x14ac:dyDescent="0.25">
      <c r="A584" s="39">
        <v>43586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43617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43647</v>
      </c>
      <c r="B586" s="20" t="s">
        <v>48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2</v>
      </c>
      <c r="I586" s="9"/>
      <c r="J586" s="11"/>
      <c r="K586" s="20" t="s">
        <v>49</v>
      </c>
    </row>
    <row r="587" spans="1:11" x14ac:dyDescent="0.25">
      <c r="A587" s="39"/>
      <c r="B587" s="20" t="s">
        <v>46</v>
      </c>
      <c r="C587" s="13"/>
      <c r="D587" s="38"/>
      <c r="E587" s="9"/>
      <c r="F587" s="20"/>
      <c r="G587" s="13"/>
      <c r="H587" s="38"/>
      <c r="I587" s="9"/>
      <c r="J587" s="11"/>
      <c r="K587" s="48">
        <v>43697</v>
      </c>
    </row>
    <row r="588" spans="1:11" x14ac:dyDescent="0.25">
      <c r="A588" s="39">
        <v>43678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43709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43739</v>
      </c>
      <c r="B590" s="20" t="s">
        <v>50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>
        <v>3</v>
      </c>
      <c r="I590" s="9"/>
      <c r="J590" s="11"/>
      <c r="K590" s="20" t="s">
        <v>53</v>
      </c>
    </row>
    <row r="591" spans="1:11" x14ac:dyDescent="0.25">
      <c r="A591" s="39"/>
      <c r="B591" s="20" t="s">
        <v>51</v>
      </c>
      <c r="C591" s="13"/>
      <c r="D591" s="38">
        <v>3</v>
      </c>
      <c r="E591" s="9"/>
      <c r="F591" s="20"/>
      <c r="G591" s="13"/>
      <c r="H591" s="38"/>
      <c r="I591" s="9"/>
      <c r="J591" s="11"/>
      <c r="K591" s="20" t="s">
        <v>54</v>
      </c>
    </row>
    <row r="592" spans="1:11" x14ac:dyDescent="0.25">
      <c r="A592" s="39">
        <v>43770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25">
      <c r="A593" s="39">
        <v>43800</v>
      </c>
      <c r="B593" s="20" t="s">
        <v>52</v>
      </c>
      <c r="C593" s="13">
        <v>1.25</v>
      </c>
      <c r="D593" s="38">
        <v>2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/>
    </row>
    <row r="594" spans="1:11" x14ac:dyDescent="0.25">
      <c r="A594" s="47" t="s">
        <v>45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43831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 t="s">
        <v>56</v>
      </c>
    </row>
    <row r="596" spans="1:11" x14ac:dyDescent="0.25">
      <c r="A596" s="39">
        <v>43862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43891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43922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43952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43983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44013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44044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44075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25">
      <c r="A604" s="39">
        <v>44105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25">
      <c r="A605" s="39">
        <v>44136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25">
      <c r="A606" s="39">
        <v>44166</v>
      </c>
      <c r="B606" s="20" t="s">
        <v>47</v>
      </c>
      <c r="C606" s="13">
        <v>1.25</v>
      </c>
      <c r="D606" s="38">
        <v>5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20"/>
    </row>
    <row r="607" spans="1:11" x14ac:dyDescent="0.25">
      <c r="A607" s="47" t="s">
        <v>57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44197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25">
      <c r="A609" s="39">
        <v>44228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39">
        <v>44256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25">
      <c r="A611" s="39">
        <v>44287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25">
      <c r="A612" s="39">
        <v>44317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44348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39">
        <v>44378</v>
      </c>
      <c r="B614" s="20"/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/>
      <c r="I614" s="9"/>
      <c r="J614" s="11"/>
      <c r="K614" s="20"/>
    </row>
    <row r="615" spans="1:11" x14ac:dyDescent="0.25">
      <c r="A615" s="39">
        <v>44409</v>
      </c>
      <c r="B615" s="20"/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/>
    </row>
    <row r="616" spans="1:11" x14ac:dyDescent="0.25">
      <c r="A616" s="39">
        <v>44440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39">
        <v>44470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44501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44531</v>
      </c>
      <c r="B619" s="20" t="s">
        <v>47</v>
      </c>
      <c r="C619" s="13">
        <v>1.25</v>
      </c>
      <c r="D619" s="38">
        <v>5</v>
      </c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47" t="s">
        <v>58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44562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44593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44621</v>
      </c>
      <c r="B623" s="20" t="s">
        <v>59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60</v>
      </c>
    </row>
    <row r="624" spans="1:11" x14ac:dyDescent="0.25">
      <c r="A624" s="39">
        <v>44652</v>
      </c>
      <c r="B624" s="20" t="s">
        <v>46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/>
      <c r="I624" s="9"/>
      <c r="J624" s="11"/>
      <c r="K624" s="48">
        <v>44673</v>
      </c>
    </row>
    <row r="625" spans="1:11" x14ac:dyDescent="0.25">
      <c r="A625" s="39">
        <v>44682</v>
      </c>
      <c r="B625" s="20"/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20"/>
    </row>
    <row r="626" spans="1:11" x14ac:dyDescent="0.25">
      <c r="A626" s="39">
        <v>44713</v>
      </c>
      <c r="B626" s="20" t="s">
        <v>216</v>
      </c>
      <c r="C626" s="13">
        <v>1.25</v>
      </c>
      <c r="D626" s="38">
        <v>0.11900000000000001</v>
      </c>
      <c r="E626" s="9"/>
      <c r="F626" s="20"/>
      <c r="G626" s="13">
        <f>IF(ISBLANK(Table1[[#This Row],[EARNED]]),"",Table1[[#This Row],[EARNED]])</f>
        <v>1.25</v>
      </c>
      <c r="H626" s="38"/>
      <c r="I626" s="9"/>
      <c r="J626" s="11"/>
      <c r="K626" s="20"/>
    </row>
    <row r="627" spans="1:11" x14ac:dyDescent="0.25">
      <c r="A627" s="39">
        <v>44743</v>
      </c>
      <c r="B627" s="20" t="s">
        <v>96</v>
      </c>
      <c r="C627" s="13">
        <v>1.25</v>
      </c>
      <c r="D627" s="38">
        <v>3.1000000000000014E-2</v>
      </c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/>
    </row>
    <row r="628" spans="1:11" x14ac:dyDescent="0.25">
      <c r="A628" s="39">
        <v>44774</v>
      </c>
      <c r="B628" s="20" t="s">
        <v>48</v>
      </c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>
        <v>2</v>
      </c>
      <c r="I628" s="9"/>
      <c r="J628" s="11"/>
      <c r="K628" s="20" t="s">
        <v>61</v>
      </c>
    </row>
    <row r="629" spans="1:11" x14ac:dyDescent="0.25">
      <c r="A629" s="39">
        <v>44805</v>
      </c>
      <c r="B629" s="20" t="s">
        <v>231</v>
      </c>
      <c r="C629" s="13">
        <v>1.25</v>
      </c>
      <c r="D629" s="38">
        <v>6.7000000000000004E-2</v>
      </c>
      <c r="E629" s="9"/>
      <c r="F629" s="20"/>
      <c r="G629" s="13">
        <f>IF(ISBLANK(Table1[[#This Row],[EARNED]]),"",Table1[[#This Row],[EARNED]])</f>
        <v>1.25</v>
      </c>
      <c r="H629" s="38"/>
      <c r="I629" s="9"/>
      <c r="J629" s="11"/>
      <c r="K629" s="20"/>
    </row>
    <row r="630" spans="1:11" x14ac:dyDescent="0.25">
      <c r="A630" s="39">
        <v>44835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44866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44896</v>
      </c>
      <c r="B632" s="20" t="s">
        <v>210</v>
      </c>
      <c r="C632" s="13">
        <v>1.25</v>
      </c>
      <c r="D632" s="38">
        <v>2E-3</v>
      </c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47" t="s">
        <v>93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44927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44958</v>
      </c>
      <c r="B635" s="20" t="s">
        <v>458</v>
      </c>
      <c r="C635" s="13">
        <v>1.25</v>
      </c>
      <c r="D635" s="38">
        <v>0.45</v>
      </c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44986</v>
      </c>
      <c r="B636" s="20" t="s">
        <v>456</v>
      </c>
      <c r="C636" s="13">
        <v>1.25</v>
      </c>
      <c r="D636" s="38">
        <v>1</v>
      </c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48">
        <v>44995</v>
      </c>
    </row>
    <row r="637" spans="1:11" x14ac:dyDescent="0.25">
      <c r="A637" s="39">
        <v>45017</v>
      </c>
      <c r="B637" s="20" t="s">
        <v>46</v>
      </c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 t="s">
        <v>94</v>
      </c>
    </row>
    <row r="638" spans="1:11" x14ac:dyDescent="0.25">
      <c r="A638" s="39"/>
      <c r="B638" s="20" t="s">
        <v>456</v>
      </c>
      <c r="C638" s="13"/>
      <c r="D638" s="38">
        <v>1</v>
      </c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48">
        <v>45033</v>
      </c>
    </row>
    <row r="639" spans="1:11" x14ac:dyDescent="0.25">
      <c r="A639" s="39">
        <v>45047</v>
      </c>
      <c r="B639" s="20" t="s">
        <v>88</v>
      </c>
      <c r="C639" s="13">
        <v>1.25</v>
      </c>
      <c r="D639" s="38"/>
      <c r="E639" s="9"/>
      <c r="F639" s="20"/>
      <c r="G639" s="13">
        <f>IF(ISBLANK(Table1[[#This Row],[EARNED]]),"",Table1[[#This Row],[EARNED]])</f>
        <v>1.25</v>
      </c>
      <c r="H639" s="38">
        <v>1</v>
      </c>
      <c r="I639" s="9"/>
      <c r="J639" s="11"/>
      <c r="K639" s="48">
        <v>45061</v>
      </c>
    </row>
    <row r="640" spans="1:11" x14ac:dyDescent="0.25">
      <c r="A640" s="39"/>
      <c r="B640" s="20" t="s">
        <v>442</v>
      </c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>
        <v>19</v>
      </c>
      <c r="I640" s="9"/>
      <c r="J640" s="11"/>
      <c r="K640" s="48" t="s">
        <v>443</v>
      </c>
    </row>
    <row r="641" spans="1:11" x14ac:dyDescent="0.25">
      <c r="A641" s="39"/>
      <c r="B641" s="20" t="s">
        <v>457</v>
      </c>
      <c r="C641" s="13"/>
      <c r="D641" s="38">
        <v>3.3000000000000015E-2</v>
      </c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48"/>
    </row>
    <row r="642" spans="1:11" x14ac:dyDescent="0.25">
      <c r="A642" s="39">
        <v>45078</v>
      </c>
      <c r="B642" s="20"/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/>
      <c r="I642" s="9"/>
      <c r="J642" s="11"/>
      <c r="K642" s="48"/>
    </row>
    <row r="643" spans="1:11" x14ac:dyDescent="0.25">
      <c r="A643" s="39">
        <v>45108</v>
      </c>
      <c r="B643" s="20" t="s">
        <v>445</v>
      </c>
      <c r="C643" s="13">
        <v>1.25</v>
      </c>
      <c r="D643" s="38"/>
      <c r="E643" s="9"/>
      <c r="F643" s="20"/>
      <c r="G643" s="13">
        <f>IF(ISBLANK(Table1[[#This Row],[EARNED]]),"",Table1[[#This Row],[EARNED]])</f>
        <v>1.25</v>
      </c>
      <c r="H643" s="38">
        <v>20</v>
      </c>
      <c r="I643" s="9"/>
      <c r="J643" s="11"/>
      <c r="K643" s="20" t="s">
        <v>444</v>
      </c>
    </row>
    <row r="644" spans="1:11" x14ac:dyDescent="0.25">
      <c r="A644" s="39">
        <v>45139</v>
      </c>
      <c r="B644" s="20" t="s">
        <v>446</v>
      </c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>
        <v>21</v>
      </c>
      <c r="I644" s="9"/>
      <c r="J644" s="11"/>
      <c r="K644" s="20" t="s">
        <v>447</v>
      </c>
    </row>
    <row r="645" spans="1:11" x14ac:dyDescent="0.25">
      <c r="A645" s="39"/>
      <c r="B645" s="20" t="s">
        <v>445</v>
      </c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>
        <v>20</v>
      </c>
      <c r="I645" s="9"/>
      <c r="J645" s="11"/>
      <c r="K645" s="20" t="s">
        <v>448</v>
      </c>
    </row>
    <row r="646" spans="1:11" x14ac:dyDescent="0.25">
      <c r="A646" s="39">
        <v>45170</v>
      </c>
      <c r="B646" s="20" t="s">
        <v>46</v>
      </c>
      <c r="C646" s="13">
        <v>1.25</v>
      </c>
      <c r="D646" s="38"/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20" t="s">
        <v>449</v>
      </c>
    </row>
    <row r="647" spans="1:11" x14ac:dyDescent="0.25">
      <c r="A647" s="39"/>
      <c r="B647" s="20" t="s">
        <v>445</v>
      </c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>
        <v>20</v>
      </c>
      <c r="I647" s="9"/>
      <c r="J647" s="11"/>
      <c r="K647" s="20" t="s">
        <v>450</v>
      </c>
    </row>
    <row r="648" spans="1:11" x14ac:dyDescent="0.25">
      <c r="A648" s="39">
        <v>45200</v>
      </c>
      <c r="B648" s="20"/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20"/>
    </row>
    <row r="649" spans="1:11" x14ac:dyDescent="0.25">
      <c r="A649" s="39">
        <v>45231</v>
      </c>
      <c r="B649" s="20" t="s">
        <v>90</v>
      </c>
      <c r="C649" s="13">
        <v>1.25</v>
      </c>
      <c r="D649" s="38">
        <v>2</v>
      </c>
      <c r="E649" s="9"/>
      <c r="F649" s="20"/>
      <c r="G649" s="13">
        <f>IF(ISBLANK(Table1[[#This Row],[EARNED]]),"",Table1[[#This Row],[EARNED]])</f>
        <v>1.25</v>
      </c>
      <c r="H649" s="38"/>
      <c r="I649" s="9"/>
      <c r="J649" s="11"/>
      <c r="K649" s="20" t="s">
        <v>455</v>
      </c>
    </row>
    <row r="650" spans="1:11" x14ac:dyDescent="0.25">
      <c r="A650" s="39"/>
      <c r="B650" s="20" t="s">
        <v>47</v>
      </c>
      <c r="C650" s="13"/>
      <c r="D650" s="38">
        <v>5</v>
      </c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 t="s">
        <v>451</v>
      </c>
    </row>
    <row r="651" spans="1:11" x14ac:dyDescent="0.25">
      <c r="A651" s="39"/>
      <c r="B651" s="20" t="s">
        <v>445</v>
      </c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>
        <v>20</v>
      </c>
      <c r="I651" s="9"/>
      <c r="J651" s="11"/>
      <c r="K651" s="20" t="s">
        <v>452</v>
      </c>
    </row>
    <row r="652" spans="1:11" x14ac:dyDescent="0.25">
      <c r="A652" s="39"/>
      <c r="B652" s="20" t="s">
        <v>445</v>
      </c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>
        <v>20</v>
      </c>
      <c r="I652" s="9"/>
      <c r="J652" s="11"/>
      <c r="K652" s="20" t="s">
        <v>453</v>
      </c>
    </row>
    <row r="653" spans="1:11" x14ac:dyDescent="0.25">
      <c r="A653" s="39">
        <v>45261</v>
      </c>
      <c r="B653" s="20" t="s">
        <v>456</v>
      </c>
      <c r="C653" s="13">
        <v>1.25</v>
      </c>
      <c r="D653" s="38">
        <v>1</v>
      </c>
      <c r="E653" s="9"/>
      <c r="F653" s="20"/>
      <c r="G653" s="13">
        <f>IF(ISBLANK(Table1[[#This Row],[EARNED]]),"",Table1[[#This Row],[EARNED]])</f>
        <v>1.25</v>
      </c>
      <c r="H653" s="38"/>
      <c r="I653" s="9"/>
      <c r="J653" s="11"/>
      <c r="K653" s="48">
        <v>45289</v>
      </c>
    </row>
    <row r="654" spans="1:11" x14ac:dyDescent="0.25">
      <c r="A654" s="47" t="s">
        <v>454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>
        <v>45292</v>
      </c>
      <c r="B655" s="20" t="s">
        <v>459</v>
      </c>
      <c r="C655" s="13">
        <v>1.25</v>
      </c>
      <c r="D655" s="38"/>
      <c r="E655" s="9"/>
      <c r="F655" s="20"/>
      <c r="G655" s="13">
        <f>IF(ISBLANK(Table1[[#This Row],[EARNED]]),"",Table1[[#This Row],[EARNED]])</f>
        <v>1.25</v>
      </c>
      <c r="H655" s="38">
        <v>22</v>
      </c>
      <c r="I655" s="9"/>
      <c r="J655" s="11"/>
      <c r="K655" s="20" t="s">
        <v>460</v>
      </c>
    </row>
    <row r="656" spans="1:11" x14ac:dyDescent="0.25">
      <c r="A656" s="39">
        <v>45323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>
        <v>45352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>
        <v>45383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45413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>
        <v>45444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45474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>
        <v>45505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>
        <v>45536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45566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>
        <v>45597</v>
      </c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25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25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25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25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25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25">
      <c r="A699" s="40"/>
      <c r="B699" s="15"/>
      <c r="C699" s="41"/>
      <c r="D699" s="42"/>
      <c r="E699" s="9"/>
      <c r="F699" s="15"/>
      <c r="G699" s="41" t="str">
        <f>IF(ISBLANK(Table1[[#This Row],[EARNED]]),"",Table1[[#This Row],[EARNED]])</f>
        <v/>
      </c>
      <c r="H699" s="42"/>
      <c r="I699" s="9"/>
      <c r="J699" s="12"/>
      <c r="K6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24.69</v>
      </c>
      <c r="B3" s="11">
        <v>55.55</v>
      </c>
      <c r="D3" s="11">
        <v>0</v>
      </c>
      <c r="E3" s="11">
        <v>3</v>
      </c>
      <c r="F3" s="11">
        <v>36</v>
      </c>
      <c r="G3" s="44">
        <f>SUMIFS(F7:F14,E7:E14,E3)+SUMIFS(D7:D66,C7:C66,F3)+D3</f>
        <v>0.45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37</v>
      </c>
      <c r="J6" s="61"/>
      <c r="K6" s="61"/>
      <c r="L6" s="61"/>
    </row>
    <row r="7" spans="1:12" x14ac:dyDescent="0.25">
      <c r="A7" s="11">
        <f>SUM(Sheet1!E9,Sheet1!I9)</f>
        <v>128.13600000000008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2024-02-13T08:20:31Z</dcterms:modified>
</cp:coreProperties>
</file>