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8" i="1" l="1"/>
  <c r="G584" i="1" l="1"/>
  <c r="G586" i="1" l="1"/>
  <c r="G589" i="1" l="1"/>
  <c r="G588" i="1"/>
  <c r="G591" i="1" l="1"/>
  <c r="G596" i="1" l="1"/>
  <c r="G595" i="1"/>
  <c r="G598" i="1" l="1"/>
  <c r="G600" i="1" l="1"/>
  <c r="G603" i="1" l="1"/>
  <c r="G602" i="1"/>
  <c r="G612" i="1" l="1"/>
  <c r="G477" i="1" l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47" i="1"/>
  <c r="G348" i="1"/>
  <c r="G349" i="1"/>
  <c r="G156" i="1" l="1"/>
  <c r="G157" i="1"/>
  <c r="G158" i="1"/>
  <c r="G15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4" i="1"/>
  <c r="G198" i="1"/>
  <c r="G201" i="1"/>
  <c r="G204" i="1"/>
  <c r="G209" i="1"/>
  <c r="G214" i="1"/>
  <c r="G218" i="1"/>
  <c r="G219" i="1"/>
  <c r="G220" i="1"/>
  <c r="G222" i="1"/>
  <c r="G223" i="1"/>
  <c r="G229" i="1"/>
  <c r="G235" i="1"/>
  <c r="G243" i="1"/>
  <c r="G246" i="1"/>
  <c r="G250" i="1"/>
  <c r="G254" i="1"/>
  <c r="G259" i="1"/>
  <c r="G262" i="1"/>
  <c r="G265" i="1"/>
  <c r="G269" i="1"/>
  <c r="G271" i="1"/>
  <c r="G272" i="1"/>
  <c r="G273" i="1"/>
  <c r="G274" i="1"/>
  <c r="G275" i="1"/>
  <c r="G277" i="1"/>
  <c r="G282" i="1"/>
  <c r="G286" i="1"/>
  <c r="G290" i="1"/>
  <c r="G294" i="1"/>
  <c r="G297" i="1"/>
  <c r="G299" i="1"/>
  <c r="G302" i="1"/>
  <c r="G305" i="1"/>
  <c r="G309" i="1"/>
  <c r="G314" i="1"/>
  <c r="G315" i="1"/>
  <c r="G316" i="1"/>
  <c r="G317" i="1"/>
  <c r="G318" i="1"/>
  <c r="G321" i="1"/>
  <c r="G326" i="1"/>
  <c r="G333" i="1"/>
  <c r="G337" i="1"/>
  <c r="G342" i="1"/>
  <c r="G346" i="1"/>
  <c r="G354" i="1"/>
  <c r="G359" i="1"/>
  <c r="G363" i="1"/>
  <c r="G367" i="1"/>
  <c r="G368" i="1"/>
  <c r="G369" i="1"/>
  <c r="G370" i="1"/>
  <c r="G371" i="1"/>
  <c r="G372" i="1"/>
  <c r="G373" i="1"/>
  <c r="G378" i="1"/>
  <c r="G382" i="1"/>
  <c r="G386" i="1"/>
  <c r="G394" i="1"/>
  <c r="G398" i="1"/>
  <c r="G405" i="1"/>
  <c r="G408" i="1"/>
  <c r="G414" i="1"/>
  <c r="G418" i="1"/>
  <c r="G424" i="1"/>
  <c r="G425" i="1"/>
  <c r="G426" i="1"/>
  <c r="G427" i="1"/>
  <c r="G428" i="1"/>
  <c r="G434" i="1"/>
  <c r="G439" i="1"/>
  <c r="G442" i="1"/>
  <c r="G447" i="1"/>
  <c r="G451" i="1"/>
  <c r="G455" i="1"/>
  <c r="G461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8" i="1"/>
  <c r="G139" i="1"/>
  <c r="G140" i="1"/>
  <c r="G1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21" i="1"/>
  <c r="G522" i="1"/>
  <c r="G523" i="1"/>
  <c r="G524" i="1"/>
  <c r="G525" i="1"/>
  <c r="G526" i="1"/>
  <c r="G527" i="1"/>
  <c r="G528" i="1"/>
  <c r="G529" i="1"/>
  <c r="G530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6" i="1" s="1"/>
  <c r="A157" i="1" s="1"/>
  <c r="A158" i="1" s="1"/>
  <c r="A159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A188" i="1" s="1"/>
  <c r="A189" i="1" s="1"/>
  <c r="A194" i="1" s="1"/>
  <c r="A198" i="1" s="1"/>
  <c r="A201" i="1" s="1"/>
  <c r="A204" i="1" s="1"/>
  <c r="A209" i="1" s="1"/>
  <c r="A214" i="1" s="1"/>
  <c r="A218" i="1" s="1"/>
  <c r="A223" i="1" s="1"/>
  <c r="A229" i="1" s="1"/>
  <c r="A235" i="1" s="1"/>
  <c r="A243" i="1" s="1"/>
  <c r="A246" i="1" s="1"/>
  <c r="A250" i="1" s="1"/>
  <c r="A254" i="1" s="1"/>
  <c r="A259" i="1" s="1"/>
  <c r="A262" i="1" s="1"/>
  <c r="A265" i="1" s="1"/>
  <c r="A269" i="1" s="1"/>
  <c r="A271" i="1" s="1"/>
  <c r="A275" i="1" s="1"/>
  <c r="A277" i="1" s="1"/>
  <c r="A282" i="1" s="1"/>
  <c r="A286" i="1" s="1"/>
  <c r="A290" i="1" s="1"/>
  <c r="A294" i="1" s="1"/>
  <c r="A297" i="1" l="1"/>
  <c r="A299" i="1" s="1"/>
  <c r="A302" i="1" s="1"/>
  <c r="A305" i="1" s="1"/>
  <c r="A309" i="1" s="1"/>
  <c r="A314" i="1" s="1"/>
  <c r="A318" i="1" s="1"/>
  <c r="A321" i="1" s="1"/>
  <c r="A326" i="1" s="1"/>
  <c r="A333" i="1" s="1"/>
  <c r="A337" i="1" s="1"/>
  <c r="A342" i="1" s="1"/>
  <c r="A346" i="1" s="1"/>
  <c r="A349" i="1" s="1"/>
  <c r="A354" i="1" s="1"/>
  <c r="A359" i="1" s="1"/>
  <c r="A363" i="1" s="1"/>
  <c r="A367" i="1" s="1"/>
  <c r="A373" i="1" s="1"/>
  <c r="A378" i="1" s="1"/>
  <c r="A382" i="1" s="1"/>
  <c r="A386" i="1" s="1"/>
  <c r="A389" i="1" s="1"/>
  <c r="A394" i="1" s="1"/>
  <c r="A398" i="1" s="1"/>
  <c r="A405" i="1" s="1"/>
  <c r="A408" i="1" s="1"/>
  <c r="A414" i="1" s="1"/>
  <c r="A418" i="1" s="1"/>
  <c r="A424" i="1" s="1"/>
  <c r="A428" i="1" s="1"/>
  <c r="A434" i="1" s="1"/>
  <c r="A439" i="1" s="1"/>
  <c r="A442" i="1" s="1"/>
  <c r="A447" i="1" s="1"/>
  <c r="A451" i="1" s="1"/>
  <c r="A455" i="1" s="1"/>
  <c r="A461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G594" i="1"/>
  <c r="G593" i="1"/>
  <c r="A599" i="1"/>
  <c r="A601" i="1" s="1"/>
  <c r="G3" i="3"/>
  <c r="G531" i="1"/>
  <c r="G532" i="1"/>
  <c r="G533" i="1"/>
  <c r="G534" i="1"/>
  <c r="G535" i="1"/>
  <c r="G536" i="1"/>
  <c r="G537" i="1"/>
  <c r="G538" i="1"/>
  <c r="G540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5" i="1"/>
  <c r="G587" i="1"/>
  <c r="G590" i="1"/>
  <c r="G592" i="1"/>
  <c r="G597" i="1"/>
  <c r="G599" i="1"/>
  <c r="G601" i="1"/>
  <c r="G604" i="1"/>
  <c r="G605" i="1"/>
  <c r="G606" i="1"/>
  <c r="G607" i="1"/>
  <c r="G608" i="1"/>
  <c r="G609" i="1"/>
  <c r="G610" i="1"/>
  <c r="G611" i="1"/>
  <c r="G613" i="1"/>
  <c r="G614" i="1"/>
  <c r="G615" i="1"/>
  <c r="G616" i="1"/>
  <c r="G617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<sst xmlns="http://schemas.openxmlformats.org/spreadsheetml/2006/main" count="599" uniqueCount="264">
  <si>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</si>
  <si>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</si>
  <si>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</si>
  <si>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</si>
  <si>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</si>
  <si>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</si>
  <si>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</si>
  <si>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</si>
  <si>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</si>
  <si>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</si>
  <si>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</si>
  <si>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</si>
  <si>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</si>
  <si>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</si>
  <si>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</si>
  <si>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</si>
  <si>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</si>
  <si>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</si>
  <si>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</si>
  <si>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</si>
  <si>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</si>
  <si>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</si>
  <si>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</si>
  <si>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</si>
  <si>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</si>
  <si>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</si>
  <si>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</si>
  <si>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</si>
  <si>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</si>
  <si>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</si>
  <si>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</si>
  <si>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</si>
  <si>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</si>
  <si>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</si>
  <si>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</si>
  <si>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</si>
  <si>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</si>
  <si>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</si>
  <si>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</si>
  <si>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</si>
  <si>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</si>
  <si>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</si>
  <si>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</si>
  <si>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</si>
  <si>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</si>
  <si>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</si>
  <si>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</si>
  <si>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</si>
  <si>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</si>
  <si>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</si>
  <si>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</si>
  <si>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</si>
  <si>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</si>
  <si>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</si>
  <si>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</si>
  <si>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</si>
  <si>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</si>
  <si>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</si>
  <si>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</si>
  <si>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</si>
  <si>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</si>
  <si>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</si>
  <si>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</si>
  <si>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</si>
  <si>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</si>
  <si>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</si>
  <si>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</si>
  <si>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</si>
  <si>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</si>
  <si>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</si>
  <si>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</si>
  <si>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</si>
  <si>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</si>
  <si>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</si>
  <si>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</si>
  <si>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</si>
  <si>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</si>
  <si>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</si>
  <si>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</si>
  <si>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</si>
  <si>
    <t>1995</t>
  </si>
  <si>
    <t>Rotation before</t>
  </si>
  <si>
    <t>6 months May 1-15</t>
  </si>
  <si>
    <t>1996</t>
  </si>
  <si>
    <t>1997</t>
  </si>
  <si>
    <t>1998</t>
  </si>
  <si>
    <t>LEAVE</t>
  </si>
  <si>
    <t xml:space="preserve">TRANSFER FROM CEO </t>
  </si>
  <si>
    <t xml:space="preserve">AS OF </t>
  </si>
  <si>
    <t>1999</t>
  </si>
  <si>
    <t>VL(4-0-0)</t>
  </si>
  <si>
    <t>01/19-22/1998</t>
  </si>
  <si>
    <t>FL(1-0-0)</t>
  </si>
  <si>
    <t>2000</t>
  </si>
  <si>
    <t>2001</t>
  </si>
  <si>
    <t>SL(4-0-0)</t>
  </si>
  <si>
    <t>03/19-22/2001</t>
  </si>
  <si>
    <t>2002</t>
  </si>
  <si>
    <t>05/14,15</t>
  </si>
  <si>
    <t>FL(3-0-0)</t>
  </si>
  <si>
    <t>2003</t>
  </si>
  <si>
    <t>03/17-20/2003</t>
  </si>
  <si>
    <t>05/14-16/2003</t>
  </si>
  <si>
    <t>2004</t>
  </si>
  <si>
    <t>03/16-19/2004</t>
  </si>
  <si>
    <t>05/-6/2004</t>
  </si>
  <si>
    <t>DOMESTIC 05/18</t>
  </si>
  <si>
    <t>07/19-21/2004</t>
  </si>
  <si>
    <t>09/16,17</t>
  </si>
  <si>
    <t>SP(2-0-0)</t>
  </si>
  <si>
    <t>10/21,22</t>
  </si>
  <si>
    <t>DOMESTIC 10/19,20</t>
  </si>
  <si>
    <t>2005</t>
  </si>
  <si>
    <t>02/16-18/2005</t>
  </si>
  <si>
    <t>12/10,11</t>
  </si>
  <si>
    <t>2006</t>
  </si>
  <si>
    <t>PL(7-0-0)</t>
  </si>
  <si>
    <t>PERSONAL T. 04/8,9</t>
  </si>
  <si>
    <t>DOMESTIC E. 04/5</t>
  </si>
  <si>
    <t>PATERNITY L. 06/14-22</t>
  </si>
  <si>
    <t>2007</t>
  </si>
  <si>
    <t xml:space="preserve"> </t>
  </si>
  <si>
    <t>2008</t>
  </si>
  <si>
    <t>05/2,5</t>
  </si>
  <si>
    <t>05/29,30</t>
  </si>
  <si>
    <t>07/3,4</t>
  </si>
  <si>
    <t>07/11,16</t>
  </si>
  <si>
    <t>DOMESTIC 07/24,25</t>
  </si>
  <si>
    <t>08/26-28/2008</t>
  </si>
  <si>
    <t>09/9,10</t>
  </si>
  <si>
    <t>09/19-21/2008</t>
  </si>
  <si>
    <t>PATERNITY L. 10/16-24/2008</t>
  </si>
  <si>
    <t>10/27-29/2008</t>
  </si>
  <si>
    <t>11/3,4</t>
  </si>
  <si>
    <t>11/10,11</t>
  </si>
  <si>
    <t>11/19,25</t>
  </si>
  <si>
    <t>12/4,9,11</t>
  </si>
  <si>
    <t>12/18,19,23</t>
  </si>
  <si>
    <t>2009</t>
  </si>
  <si>
    <t>DOMESTIC 01/5</t>
  </si>
  <si>
    <t>DOMESTIC 01/12</t>
  </si>
  <si>
    <t>DOMESTIC 01/16</t>
  </si>
  <si>
    <t>02/16,17</t>
  </si>
  <si>
    <t>03/18-20/2009</t>
  </si>
  <si>
    <t>03/2,3</t>
  </si>
  <si>
    <t>03/9,10</t>
  </si>
  <si>
    <t>03/12,13</t>
  </si>
  <si>
    <t>05/13-15/2009</t>
  </si>
  <si>
    <t>09/14,15</t>
  </si>
  <si>
    <t>06/25,26,29</t>
  </si>
  <si>
    <t>07/15-17/2009</t>
  </si>
  <si>
    <t>09/28, 10/1,7/2009</t>
  </si>
  <si>
    <t>10/23,28</t>
  </si>
  <si>
    <t>12/4,8</t>
  </si>
  <si>
    <t>12/17,18</t>
  </si>
  <si>
    <t>12/29/2009, 01/4/2010</t>
  </si>
  <si>
    <t>2010</t>
  </si>
  <si>
    <t>01/11,12</t>
  </si>
  <si>
    <t>02/2,3</t>
  </si>
  <si>
    <t>DOMESTIC E. 02/26</t>
  </si>
  <si>
    <t>03/18,19</t>
  </si>
  <si>
    <t>03/25,26</t>
  </si>
  <si>
    <t>VL(5-0-0)</t>
  </si>
  <si>
    <t xml:space="preserve">     </t>
  </si>
  <si>
    <t>04/5,6</t>
  </si>
  <si>
    <t>04/12,13</t>
  </si>
  <si>
    <t>04/15,16</t>
  </si>
  <si>
    <t>04/20,21,26-28</t>
  </si>
  <si>
    <t>05/18,19</t>
  </si>
  <si>
    <t>06/1,2</t>
  </si>
  <si>
    <t>08/27,30</t>
  </si>
  <si>
    <t>09/13,14</t>
  </si>
  <si>
    <t>09/27,28</t>
  </si>
  <si>
    <t>10/18,19</t>
  </si>
  <si>
    <t>11/2,3</t>
  </si>
  <si>
    <t>2011</t>
  </si>
  <si>
    <t>01/3,4</t>
  </si>
  <si>
    <t>12/3,4</t>
  </si>
  <si>
    <t>01/21,24,25</t>
  </si>
  <si>
    <t>02/14,15</t>
  </si>
  <si>
    <t>DOMESTIC 02/21</t>
  </si>
  <si>
    <t>BDAY L. 4/5</t>
  </si>
  <si>
    <t>DOMESTIC 03/28</t>
  </si>
  <si>
    <t>04/18-20/2011</t>
  </si>
  <si>
    <t>05/10,11</t>
  </si>
  <si>
    <t>05/23,24</t>
  </si>
  <si>
    <t>06/24,27</t>
  </si>
  <si>
    <t>07/11,12</t>
  </si>
  <si>
    <t>UT(0-0-2)</t>
  </si>
  <si>
    <t>10/11-13/2011</t>
  </si>
  <si>
    <t>10/27, 11/12/2011</t>
  </si>
  <si>
    <t>2012</t>
  </si>
  <si>
    <t>DOMESTIC 01/3,4</t>
  </si>
  <si>
    <t>DOMESTIC 01/18</t>
  </si>
  <si>
    <t>03/30, 04/2/2012</t>
  </si>
  <si>
    <t>04/10,11</t>
  </si>
  <si>
    <t>05/14-16/2012</t>
  </si>
  <si>
    <t>05/17,18</t>
  </si>
  <si>
    <t>05/30,31</t>
  </si>
  <si>
    <t>SVL(1-0-0)</t>
  </si>
  <si>
    <t>VL(1-0-0)</t>
  </si>
  <si>
    <t>SVL(2-0-0)</t>
  </si>
  <si>
    <t>07/30,31</t>
  </si>
  <si>
    <t>07/19,20</t>
  </si>
  <si>
    <t>08/10,13</t>
  </si>
  <si>
    <t>08/16,17</t>
  </si>
  <si>
    <t>08/24,28,29</t>
  </si>
  <si>
    <t>09/10,11</t>
  </si>
  <si>
    <t>09/24,25</t>
  </si>
  <si>
    <t>10/22,29</t>
  </si>
  <si>
    <t>11/21,22</t>
  </si>
  <si>
    <t>UT(3-0-0)</t>
  </si>
  <si>
    <t>12/14,17</t>
  </si>
  <si>
    <t>UT(0-1-19)</t>
  </si>
  <si>
    <t>2013</t>
  </si>
  <si>
    <t>01/8,9</t>
  </si>
  <si>
    <t>DOMESTIC 01/14</t>
  </si>
  <si>
    <t>01/28,29</t>
  </si>
  <si>
    <t>DOMESTIC 01/23</t>
  </si>
  <si>
    <t>DOMESTIC 01/30</t>
  </si>
  <si>
    <t>02/8,11</t>
  </si>
  <si>
    <t>02/25,26</t>
  </si>
  <si>
    <t>04/25, 05/3/2013</t>
  </si>
  <si>
    <t>05/16,17</t>
  </si>
  <si>
    <t>06/27,28</t>
  </si>
  <si>
    <t>UT(5-0-0)</t>
  </si>
  <si>
    <t>08/6,7</t>
  </si>
  <si>
    <t>UT(8-0-48)</t>
  </si>
  <si>
    <t>UT(5-1-14)</t>
  </si>
  <si>
    <t>UT(6-1-54)</t>
  </si>
  <si>
    <t>UT(5-1-42)</t>
  </si>
  <si>
    <t>2014</t>
  </si>
  <si>
    <t>UT(5-1-0)</t>
  </si>
  <si>
    <t>UT(2-5-57)</t>
  </si>
  <si>
    <t>05/23,26</t>
  </si>
  <si>
    <t>12/16,23</t>
  </si>
  <si>
    <t>2015</t>
  </si>
  <si>
    <t>03/18-20/2015</t>
  </si>
  <si>
    <t>2016</t>
  </si>
  <si>
    <t>2017</t>
  </si>
  <si>
    <t>.</t>
  </si>
  <si>
    <t>5/15,16/2023</t>
  </si>
  <si>
    <t>FL(4-0-0)</t>
  </si>
  <si>
    <t>6/27,29,30/2023</t>
  </si>
  <si>
    <t>A(2-0-0)</t>
  </si>
  <si>
    <t>12/16,21/2022</t>
  </si>
  <si>
    <t>UT(0-2-0)</t>
  </si>
  <si>
    <t>A(3-0-0)</t>
  </si>
  <si>
    <t>11/2,3,25/2022</t>
  </si>
  <si>
    <t>A(1-0-0)</t>
  </si>
  <si>
    <t>UT(0-0-44)</t>
  </si>
  <si>
    <t>9/13,29/2022</t>
  </si>
  <si>
    <t>UT(0-0-12)</t>
  </si>
  <si>
    <t>UT(0-0-10)</t>
  </si>
  <si>
    <t>7/1,4,15/2022</t>
  </si>
  <si>
    <t>UT(0-0-26)</t>
  </si>
  <si>
    <t>5/9,13,16,27/2022</t>
  </si>
  <si>
    <t>A(4-0-0)</t>
  </si>
  <si>
    <t>4/5,6,13,28/2022</t>
  </si>
  <si>
    <t>A(6-0-0)</t>
  </si>
  <si>
    <t>3/7,8,17,18,22,29/2022</t>
  </si>
  <si>
    <t>11/9,10/2023</t>
  </si>
  <si>
    <t>2024</t>
  </si>
  <si>
    <t>02/08,12/2024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</si>
</sst>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1" totalsRowShown="0" headerRowDxfId="14" headerRowBorderDxfId="13" tableBorderDxfId="12" totalsRowBorderDxfId="11">
  <autoFilter ref="A8:K66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1"/>
  <sheetViews>
    <sheetView tabSelected="1" zoomScale="120" zoomScaleNormal="120" workbookViewId="0">
      <pane ySplit="4425" topLeftCell="A607" activePane="bottomLeft"/>
      <selection activeCell="F8" sqref="F8"/>
      <selection pane="bottomLeft" activeCell="E620" sqref="E6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74</v>
      </c>
      <c r="C4" s="56"/>
      <c r="D4" s="22" t="s">
        <v>12</v>
      </c>
      <c r="F4" s="57" t="s">
        <v>75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131.91200000000009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110.375</v>
      </c>
      <c r="J9" s="11"/>
      <c r="K9" s="20"/>
    </row>
    <row r="10" spans="1:11" x14ac:dyDescent="0.25">
      <c r="A10" s="48" t="s">
        <v>80</v>
      </c>
      <c r="B10" s="52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3" t="s">
        <v>81</v>
      </c>
      <c r="B11" s="52" t="s">
        <v>82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23">
        <v>34835</v>
      </c>
      <c r="B12" s="52"/>
      <c r="C12" s="13">
        <v>0.625</v>
      </c>
      <c r="D12" s="39"/>
      <c r="E12" s="13"/>
      <c r="F12" s="20"/>
      <c r="G12" s="13">
        <f>IF(ISBLANK(Table1[[#This Row],[EARNED]]),"",Table1[[#This Row],[EARNED]])</f>
        <v>0.625</v>
      </c>
      <c r="H12" s="39"/>
      <c r="I12" s="13"/>
      <c r="J12" s="11"/>
      <c r="K12" s="20"/>
    </row>
    <row r="13" spans="1:11" x14ac:dyDescent="0.25">
      <c r="A13" s="23">
        <v>34851</v>
      </c>
      <c r="B13" s="52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34881</v>
      </c>
      <c r="B14" s="52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34912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34943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34973</v>
      </c>
      <c r="B17" s="52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35004</v>
      </c>
      <c r="B18" s="52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35034</v>
      </c>
      <c r="B19" s="52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83</v>
      </c>
      <c r="B20" s="52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35065</v>
      </c>
      <c r="B21" s="52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35096</v>
      </c>
      <c r="B22" s="52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1" si="1">EDATE(A22,1)</f>
        <v>35125</v>
      </c>
      <c r="B23" s="52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35156</v>
      </c>
      <c r="B24" s="52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35186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35217</v>
      </c>
      <c r="B26" s="52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35247</v>
      </c>
      <c r="B27" s="52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35278</v>
      </c>
      <c r="B28" s="52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35309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35339</v>
      </c>
      <c r="B30" s="52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35370</v>
      </c>
      <c r="B31" s="52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>EDATE(A31,1)</f>
        <v>35400</v>
      </c>
      <c r="B32" s="20" t="s">
        <v>69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8" t="s">
        <v>84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35431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35462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ref="A36:A45" si="2">EDATE(A35,1)</f>
        <v>35490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35521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35551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35582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35612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35643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35674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35704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35735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35765</v>
      </c>
      <c r="B45" s="20" t="s">
        <v>69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8" t="s">
        <v>85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25">
      <c r="A47" s="23">
        <f>EDATE(A45,1)</f>
        <v>35796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>EDATE(A47,1)</f>
        <v>35827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ref="A49:A57" si="3">EDATE(A48,1)</f>
        <v>35855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35886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53" t="s">
        <v>86</v>
      </c>
      <c r="B51" s="52" t="s">
        <v>87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53" t="s">
        <v>88</v>
      </c>
      <c r="B52" s="54">
        <v>35946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v>35947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35977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36008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36039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36069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>EDATE(A57,1)</f>
        <v>36100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>EDATE(A58,1)</f>
        <v>36130</v>
      </c>
      <c r="B59" s="20" t="s">
        <v>69</v>
      </c>
      <c r="C59" s="13">
        <v>1.25</v>
      </c>
      <c r="D59" s="39">
        <v>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89</v>
      </c>
      <c r="B60" s="20"/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f>EDATE(A59,1)</f>
        <v>36161</v>
      </c>
      <c r="B61" s="20" t="s">
        <v>90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91</v>
      </c>
    </row>
    <row r="62" spans="1:11" x14ac:dyDescent="0.25">
      <c r="A62" s="23">
        <f>EDATE(A61,1)</f>
        <v>36192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ref="A63:A71" si="4">EDATE(A62,1)</f>
        <v>36220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36251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36281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36312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36342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36373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36404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36434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36465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>EDATE(A71,1)</f>
        <v>36495</v>
      </c>
      <c r="B72" s="20" t="s">
        <v>92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48" t="s">
        <v>93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36526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>EDATE(A74,1)</f>
        <v>36557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ref="A76:A85" si="5">EDATE(A75,1)</f>
        <v>36586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36617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5"/>
        <v>36647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36678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36708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36739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36770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36800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36831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36861</v>
      </c>
      <c r="B85" s="20" t="s">
        <v>69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48" t="s">
        <v>94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36892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>EDATE(A87,1)</f>
        <v>36923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ref="A89:A98" si="6">EDATE(A88,1)</f>
        <v>36951</v>
      </c>
      <c r="B89" s="20" t="s">
        <v>95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4</v>
      </c>
      <c r="I89" s="13"/>
      <c r="J89" s="11"/>
      <c r="K89" s="20" t="s">
        <v>96</v>
      </c>
    </row>
    <row r="90" spans="1:11" x14ac:dyDescent="0.25">
      <c r="A90" s="23">
        <f t="shared" si="6"/>
        <v>36982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37012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37043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37073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37104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37135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37165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37196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37226</v>
      </c>
      <c r="B98" s="20" t="s">
        <v>69</v>
      </c>
      <c r="C98" s="13">
        <v>1.25</v>
      </c>
      <c r="D98" s="39">
        <v>5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48" t="s">
        <v>97</v>
      </c>
      <c r="B99" s="20"/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37257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>EDATE(A100,1)</f>
        <v>37288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ref="A102:A111" si="7">EDATE(A101,1)</f>
        <v>37316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7"/>
        <v>37347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7"/>
        <v>37377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98</v>
      </c>
    </row>
    <row r="105" spans="1:11" x14ac:dyDescent="0.25">
      <c r="A105" s="23">
        <f t="shared" si="7"/>
        <v>37408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37438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37469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37500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37530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37561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37591</v>
      </c>
      <c r="B111" s="20" t="s">
        <v>99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8" t="s">
        <v>100</v>
      </c>
      <c r="B112" s="20"/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EDATE(A111,1)</f>
        <v>37622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>EDATE(A113,1)</f>
        <v>37653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ref="A115:A124" si="8">EDATE(A114,1)</f>
        <v>37681</v>
      </c>
      <c r="B115" s="20" t="s">
        <v>90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101</v>
      </c>
    </row>
    <row r="116" spans="1:11" x14ac:dyDescent="0.25">
      <c r="A116" s="23">
        <f t="shared" si="8"/>
        <v>37712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8"/>
        <v>37742</v>
      </c>
      <c r="B117" s="20" t="s">
        <v>65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102</v>
      </c>
    </row>
    <row r="118" spans="1:11" x14ac:dyDescent="0.25">
      <c r="A118" s="23">
        <f t="shared" si="8"/>
        <v>37773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37803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37834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37865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37895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37926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37956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48" t="s">
        <v>103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f>EDATE(A124,1)</f>
        <v>37987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>EDATE(A126,1)</f>
        <v>38018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ref="A128:A139" si="9">EDATE(A127,1)</f>
        <v>38047</v>
      </c>
      <c r="B128" s="20" t="s">
        <v>90</v>
      </c>
      <c r="C128" s="13">
        <v>1.25</v>
      </c>
      <c r="D128" s="39">
        <v>4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104</v>
      </c>
    </row>
    <row r="129" spans="1:11" x14ac:dyDescent="0.25">
      <c r="A129" s="23">
        <f t="shared" si="9"/>
        <v>38078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38108</v>
      </c>
      <c r="B130" s="20" t="s">
        <v>95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4</v>
      </c>
      <c r="I130" s="13"/>
      <c r="J130" s="11"/>
      <c r="K130" s="20" t="s">
        <v>105</v>
      </c>
    </row>
    <row r="131" spans="1:11" x14ac:dyDescent="0.25">
      <c r="A131" s="23"/>
      <c r="B131" s="20" t="s">
        <v>46</v>
      </c>
      <c r="C131" s="13"/>
      <c r="D131" s="39"/>
      <c r="E131" s="13"/>
      <c r="F131" s="20"/>
      <c r="G131" s="13"/>
      <c r="H131" s="39"/>
      <c r="I131" s="13"/>
      <c r="J131" s="11"/>
      <c r="K131" s="20" t="s">
        <v>106</v>
      </c>
    </row>
    <row r="132" spans="1:11" x14ac:dyDescent="0.25">
      <c r="A132" s="23">
        <f>EDATE(A130,1)</f>
        <v>38139</v>
      </c>
      <c r="B132" s="20" t="s">
        <v>44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1">
        <v>45099</v>
      </c>
    </row>
    <row r="133" spans="1:11" x14ac:dyDescent="0.25">
      <c r="A133" s="23">
        <f t="shared" si="9"/>
        <v>38169</v>
      </c>
      <c r="B133" s="20" t="s">
        <v>65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107</v>
      </c>
    </row>
    <row r="134" spans="1:11" x14ac:dyDescent="0.25">
      <c r="A134" s="23">
        <f t="shared" si="9"/>
        <v>38200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38231</v>
      </c>
      <c r="B135" s="20" t="s">
        <v>47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2</v>
      </c>
      <c r="I135" s="13"/>
      <c r="J135" s="11"/>
      <c r="K135" s="20" t="s">
        <v>108</v>
      </c>
    </row>
    <row r="136" spans="1:11" x14ac:dyDescent="0.25">
      <c r="A136" s="23">
        <f t="shared" si="9"/>
        <v>38261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110</v>
      </c>
    </row>
    <row r="137" spans="1:11" x14ac:dyDescent="0.25">
      <c r="A137" s="23"/>
      <c r="B137" s="20" t="s">
        <v>109</v>
      </c>
      <c r="C137" s="13"/>
      <c r="D137" s="39"/>
      <c r="E137" s="13"/>
      <c r="F137" s="20"/>
      <c r="G137" s="13"/>
      <c r="H137" s="39"/>
      <c r="I137" s="13"/>
      <c r="J137" s="11"/>
      <c r="K137" s="20" t="s">
        <v>111</v>
      </c>
    </row>
    <row r="138" spans="1:11" x14ac:dyDescent="0.25">
      <c r="A138" s="23">
        <f>EDATE(A136,1)</f>
        <v>38292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38322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8" t="s">
        <v>112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38353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38384</v>
      </c>
      <c r="B142" s="20" t="s">
        <v>54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113</v>
      </c>
    </row>
    <row r="143" spans="1:11" x14ac:dyDescent="0.25">
      <c r="A143" s="23"/>
      <c r="B143" s="20" t="s">
        <v>44</v>
      </c>
      <c r="C143" s="13"/>
      <c r="D143" s="39"/>
      <c r="E143" s="13"/>
      <c r="F143" s="20"/>
      <c r="G143" s="13"/>
      <c r="H143" s="39">
        <v>1</v>
      </c>
      <c r="I143" s="13"/>
      <c r="J143" s="11"/>
      <c r="K143" s="20"/>
    </row>
    <row r="144" spans="1:11" x14ac:dyDescent="0.25">
      <c r="A144" s="23">
        <f>EDATE(A142,1)</f>
        <v>38412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ref="A145:A153" si="10">EDATE(A144,1)</f>
        <v>38443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38473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38504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38534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0"/>
        <v>38565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0"/>
        <v>38596</v>
      </c>
      <c r="B150" s="20" t="s">
        <v>44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45173</v>
      </c>
    </row>
    <row r="151" spans="1:11" x14ac:dyDescent="0.25">
      <c r="A151" s="23">
        <f t="shared" si="10"/>
        <v>38626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0"/>
        <v>38657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10"/>
        <v>38687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114</v>
      </c>
    </row>
    <row r="154" spans="1:11" x14ac:dyDescent="0.25">
      <c r="A154" s="23"/>
      <c r="B154" s="20" t="s">
        <v>69</v>
      </c>
      <c r="C154" s="13"/>
      <c r="D154" s="39">
        <v>5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48" t="s">
        <v>115</v>
      </c>
      <c r="B155" s="20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EDATE(A153,1)</f>
        <v>38718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>EDATE(A156,1)</f>
        <v>38749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ref="A158:A170" si="11">EDATE(A157,1)</f>
        <v>38777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1"/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117</v>
      </c>
    </row>
    <row r="160" spans="1:11" x14ac:dyDescent="0.25">
      <c r="A160" s="23"/>
      <c r="B160" s="20" t="s">
        <v>46</v>
      </c>
      <c r="C160" s="13"/>
      <c r="D160" s="39"/>
      <c r="E160" s="13"/>
      <c r="F160" s="20"/>
      <c r="G160" s="13"/>
      <c r="H160" s="39"/>
      <c r="I160" s="13"/>
      <c r="J160" s="11"/>
      <c r="K160" s="20" t="s">
        <v>118</v>
      </c>
    </row>
    <row r="161" spans="1:11" x14ac:dyDescent="0.25">
      <c r="A161" s="23"/>
      <c r="B161" s="20" t="s">
        <v>44</v>
      </c>
      <c r="C161" s="13"/>
      <c r="D161" s="39"/>
      <c r="E161" s="13"/>
      <c r="F161" s="20"/>
      <c r="G161" s="13"/>
      <c r="H161" s="39">
        <v>1</v>
      </c>
      <c r="I161" s="13"/>
      <c r="J161" s="11"/>
      <c r="K161" s="20"/>
    </row>
    <row r="162" spans="1:11" x14ac:dyDescent="0.25">
      <c r="A162" s="23"/>
      <c r="B162" s="20" t="s">
        <v>116</v>
      </c>
      <c r="C162" s="13"/>
      <c r="D162" s="39"/>
      <c r="E162" s="13"/>
      <c r="F162" s="20"/>
      <c r="G162" s="13"/>
      <c r="H162" s="39"/>
      <c r="I162" s="13"/>
      <c r="J162" s="11"/>
      <c r="K162" s="20" t="s">
        <v>119</v>
      </c>
    </row>
    <row r="163" spans="1:11" x14ac:dyDescent="0.25">
      <c r="A163" s="23">
        <f>EDATE(A159,1)</f>
        <v>38838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1"/>
        <v>38869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38899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1"/>
        <v>38930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1"/>
        <v>38961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11"/>
        <v>38991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11"/>
        <v>39022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1"/>
        <v>39052</v>
      </c>
      <c r="B170" s="20" t="s">
        <v>69</v>
      </c>
      <c r="C170" s="13">
        <v>1.25</v>
      </c>
      <c r="D170" s="39">
        <v>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8" t="s">
        <v>120</v>
      </c>
      <c r="B171" s="20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EDATE(A170,1)</f>
        <v>39083</v>
      </c>
      <c r="B172" s="20"/>
      <c r="C172" s="13" t="s">
        <v>121</v>
      </c>
      <c r="D172" s="39"/>
      <c r="E172" s="13"/>
      <c r="F172" s="20"/>
      <c r="G172" s="13" t="str">
        <f>IF(ISBLANK(Table1[[#This Row],[EARNED]]),"",Table1[[#This Row],[EARNED]])</f>
        <v xml:space="preserve"> </v>
      </c>
      <c r="H172" s="39"/>
      <c r="I172" s="13"/>
      <c r="J172" s="11"/>
      <c r="K172" s="20"/>
    </row>
    <row r="173" spans="1:11" x14ac:dyDescent="0.25">
      <c r="A173" s="23">
        <f>EDATE(A172,1)</f>
        <v>39114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ref="A174:A182" si="12">EDATE(A173,1)</f>
        <v>39142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2"/>
        <v>39173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2"/>
        <v>39203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2"/>
        <v>39234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2"/>
        <v>39264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2"/>
        <v>39295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2"/>
        <v>39326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2"/>
        <v>39356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2"/>
        <v>39387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39417</v>
      </c>
      <c r="B183" s="20" t="s">
        <v>69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48" t="s">
        <v>122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EDATE(A183,1)</f>
        <v>39448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>EDATE(A185,1)</f>
        <v>39479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ref="A187:A189" si="13">EDATE(A186,1)</f>
        <v>39508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3"/>
        <v>39539</v>
      </c>
      <c r="B188" s="20" t="s">
        <v>44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1">
        <v>45034</v>
      </c>
    </row>
    <row r="189" spans="1:11" x14ac:dyDescent="0.25">
      <c r="A189" s="23">
        <f t="shared" si="13"/>
        <v>39569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123</v>
      </c>
    </row>
    <row r="190" spans="1:11" x14ac:dyDescent="0.25">
      <c r="A190" s="23"/>
      <c r="B190" s="20" t="s">
        <v>44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45059</v>
      </c>
    </row>
    <row r="191" spans="1:11" x14ac:dyDescent="0.25">
      <c r="A191" s="23"/>
      <c r="B191" s="20" t="s">
        <v>44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1">
        <v>45062</v>
      </c>
    </row>
    <row r="192" spans="1:11" x14ac:dyDescent="0.25">
      <c r="A192" s="23"/>
      <c r="B192" s="20" t="s">
        <v>44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51">
        <v>45067</v>
      </c>
    </row>
    <row r="193" spans="1:11" x14ac:dyDescent="0.25">
      <c r="A193" s="23"/>
      <c r="B193" s="20" t="s">
        <v>47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124</v>
      </c>
    </row>
    <row r="194" spans="1:11" x14ac:dyDescent="0.25">
      <c r="A194" s="23">
        <f>EDATE(A189,1)</f>
        <v>39600</v>
      </c>
      <c r="B194" s="20" t="s">
        <v>71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3</v>
      </c>
      <c r="I194" s="13"/>
      <c r="J194" s="11"/>
      <c r="K194" s="20"/>
    </row>
    <row r="195" spans="1:11" x14ac:dyDescent="0.25">
      <c r="A195" s="23"/>
      <c r="B195" s="20" t="s">
        <v>44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1">
        <v>45100</v>
      </c>
    </row>
    <row r="196" spans="1:11" x14ac:dyDescent="0.25">
      <c r="A196" s="23"/>
      <c r="B196" s="20" t="s">
        <v>44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1">
        <v>45104</v>
      </c>
    </row>
    <row r="197" spans="1:11" x14ac:dyDescent="0.25">
      <c r="A197" s="23"/>
      <c r="B197" s="20" t="s">
        <v>44</v>
      </c>
      <c r="C197" s="13"/>
      <c r="D197" s="39"/>
      <c r="E197" s="13"/>
      <c r="F197" s="20"/>
      <c r="G197" s="13"/>
      <c r="H197" s="39">
        <v>1</v>
      </c>
      <c r="I197" s="13"/>
      <c r="J197" s="11"/>
      <c r="K197" s="20"/>
    </row>
    <row r="198" spans="1:11" x14ac:dyDescent="0.25">
      <c r="A198" s="23">
        <f>EDATE(A194,1)</f>
        <v>39630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125</v>
      </c>
    </row>
    <row r="199" spans="1:11" x14ac:dyDescent="0.25">
      <c r="A199" s="23"/>
      <c r="B199" s="20" t="s">
        <v>47</v>
      </c>
      <c r="C199" s="13"/>
      <c r="D199" s="39"/>
      <c r="E199" s="13"/>
      <c r="F199" s="20"/>
      <c r="G199" s="13"/>
      <c r="H199" s="39">
        <v>2</v>
      </c>
      <c r="I199" s="13"/>
      <c r="J199" s="11"/>
      <c r="K199" s="20" t="s">
        <v>126</v>
      </c>
    </row>
    <row r="200" spans="1:11" x14ac:dyDescent="0.25">
      <c r="A200" s="23"/>
      <c r="B200" s="20" t="s">
        <v>109</v>
      </c>
      <c r="C200" s="13"/>
      <c r="D200" s="39"/>
      <c r="E200" s="13"/>
      <c r="F200" s="20"/>
      <c r="G200" s="13"/>
      <c r="H200" s="39"/>
      <c r="I200" s="13"/>
      <c r="J200" s="11"/>
      <c r="K200" s="20" t="s">
        <v>127</v>
      </c>
    </row>
    <row r="201" spans="1:11" x14ac:dyDescent="0.25">
      <c r="A201" s="23">
        <f>EDATE(A198,1)</f>
        <v>39661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45139</v>
      </c>
    </row>
    <row r="202" spans="1:11" x14ac:dyDescent="0.25">
      <c r="A202" s="23"/>
      <c r="B202" s="20" t="s">
        <v>44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1">
        <v>45145</v>
      </c>
    </row>
    <row r="203" spans="1:11" x14ac:dyDescent="0.25">
      <c r="A203" s="23"/>
      <c r="B203" s="20" t="s">
        <v>71</v>
      </c>
      <c r="C203" s="13"/>
      <c r="D203" s="39"/>
      <c r="E203" s="13"/>
      <c r="F203" s="20"/>
      <c r="G203" s="13"/>
      <c r="H203" s="39">
        <v>3</v>
      </c>
      <c r="I203" s="13"/>
      <c r="J203" s="11"/>
      <c r="K203" s="20" t="s">
        <v>128</v>
      </c>
    </row>
    <row r="204" spans="1:11" x14ac:dyDescent="0.25">
      <c r="A204" s="23">
        <f>EDATE(A201,1)</f>
        <v>39692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129</v>
      </c>
    </row>
    <row r="205" spans="1:11" x14ac:dyDescent="0.25">
      <c r="A205" s="23"/>
      <c r="B205" s="20" t="s">
        <v>44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1">
        <v>45181</v>
      </c>
    </row>
    <row r="206" spans="1:11" x14ac:dyDescent="0.25">
      <c r="A206" s="23"/>
      <c r="B206" s="20" t="s">
        <v>44</v>
      </c>
      <c r="C206" s="13"/>
      <c r="D206" s="39"/>
      <c r="E206" s="13"/>
      <c r="F206" s="20"/>
      <c r="G206" s="13"/>
      <c r="H206" s="39">
        <v>1</v>
      </c>
      <c r="I206" s="13"/>
      <c r="J206" s="11"/>
      <c r="K206" s="20"/>
    </row>
    <row r="207" spans="1:11" x14ac:dyDescent="0.25">
      <c r="A207" s="23"/>
      <c r="B207" s="20" t="s">
        <v>71</v>
      </c>
      <c r="C207" s="13"/>
      <c r="D207" s="39"/>
      <c r="E207" s="13"/>
      <c r="F207" s="20"/>
      <c r="G207" s="13"/>
      <c r="H207" s="39">
        <v>3</v>
      </c>
      <c r="I207" s="13"/>
      <c r="J207" s="11"/>
      <c r="K207" s="20" t="s">
        <v>130</v>
      </c>
    </row>
    <row r="208" spans="1:11" x14ac:dyDescent="0.25">
      <c r="A208" s="23"/>
      <c r="B208" s="20" t="s">
        <v>44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1">
        <v>45198</v>
      </c>
    </row>
    <row r="209" spans="1:11" x14ac:dyDescent="0.25">
      <c r="A209" s="23">
        <f>EDATE(A204,1)</f>
        <v>39722</v>
      </c>
      <c r="B209" s="20" t="s">
        <v>44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45205</v>
      </c>
    </row>
    <row r="210" spans="1:11" x14ac:dyDescent="0.25">
      <c r="A210" s="23"/>
      <c r="B210" s="20" t="s">
        <v>92</v>
      </c>
      <c r="C210" s="13"/>
      <c r="D210" s="39">
        <v>1</v>
      </c>
      <c r="E210" s="13"/>
      <c r="F210" s="20"/>
      <c r="G210" s="13"/>
      <c r="H210" s="39"/>
      <c r="I210" s="13"/>
      <c r="J210" s="11"/>
      <c r="K210" s="51">
        <v>45209</v>
      </c>
    </row>
    <row r="211" spans="1:11" x14ac:dyDescent="0.25">
      <c r="A211" s="23"/>
      <c r="B211" s="20" t="s">
        <v>116</v>
      </c>
      <c r="C211" s="13"/>
      <c r="D211" s="39"/>
      <c r="E211" s="13"/>
      <c r="F211" s="20"/>
      <c r="G211" s="13"/>
      <c r="H211" s="39"/>
      <c r="I211" s="13"/>
      <c r="J211" s="11"/>
      <c r="K211" s="20" t="s">
        <v>131</v>
      </c>
    </row>
    <row r="212" spans="1:11" x14ac:dyDescent="0.25">
      <c r="A212" s="23"/>
      <c r="B212" s="20" t="s">
        <v>71</v>
      </c>
      <c r="C212" s="13"/>
      <c r="D212" s="39"/>
      <c r="E212" s="13"/>
      <c r="F212" s="20"/>
      <c r="G212" s="13"/>
      <c r="H212" s="39">
        <v>3</v>
      </c>
      <c r="I212" s="13"/>
      <c r="J212" s="11"/>
      <c r="K212" s="20" t="s">
        <v>132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20" t="s">
        <v>133</v>
      </c>
    </row>
    <row r="214" spans="1:11" x14ac:dyDescent="0.25">
      <c r="A214" s="23">
        <f>EDATE(A209,1)</f>
        <v>39753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2</v>
      </c>
      <c r="I214" s="13"/>
      <c r="J214" s="11"/>
      <c r="K214" s="20" t="s">
        <v>134</v>
      </c>
    </row>
    <row r="215" spans="1:11" x14ac:dyDescent="0.25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1">
        <v>45250</v>
      </c>
    </row>
    <row r="216" spans="1:11" x14ac:dyDescent="0.25">
      <c r="A216" s="23"/>
      <c r="B216" s="20" t="s">
        <v>47</v>
      </c>
      <c r="C216" s="13"/>
      <c r="D216" s="39"/>
      <c r="E216" s="13"/>
      <c r="F216" s="20"/>
      <c r="G216" s="13"/>
      <c r="H216" s="39">
        <v>2</v>
      </c>
      <c r="I216" s="13"/>
      <c r="J216" s="11"/>
      <c r="K216" s="20" t="s">
        <v>135</v>
      </c>
    </row>
    <row r="217" spans="1:11" x14ac:dyDescent="0.25">
      <c r="A217" s="23"/>
      <c r="B217" s="20" t="s">
        <v>44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1">
        <v>45264</v>
      </c>
    </row>
    <row r="218" spans="1:11" x14ac:dyDescent="0.25">
      <c r="A218" s="23">
        <f>EDATE(A214,1)</f>
        <v>39783</v>
      </c>
      <c r="B218" s="20" t="s">
        <v>71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136</v>
      </c>
    </row>
    <row r="219" spans="1:11" x14ac:dyDescent="0.25">
      <c r="A219" s="23"/>
      <c r="B219" s="20" t="s">
        <v>71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3</v>
      </c>
      <c r="I219" s="13"/>
      <c r="J219" s="11"/>
      <c r="K219" s="20" t="s">
        <v>137</v>
      </c>
    </row>
    <row r="220" spans="1:11" x14ac:dyDescent="0.25">
      <c r="A220" s="23"/>
      <c r="B220" s="20" t="s">
        <v>44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45284</v>
      </c>
    </row>
    <row r="221" spans="1:11" x14ac:dyDescent="0.25">
      <c r="A221" s="23"/>
      <c r="B221" s="20" t="s">
        <v>242</v>
      </c>
      <c r="C221" s="13"/>
      <c r="D221" s="39">
        <v>4</v>
      </c>
      <c r="E221" s="13"/>
      <c r="F221" s="20"/>
      <c r="G221" s="13"/>
      <c r="H221" s="39"/>
      <c r="I221" s="13"/>
      <c r="J221" s="11"/>
      <c r="K221" s="51"/>
    </row>
    <row r="222" spans="1:11" x14ac:dyDescent="0.25">
      <c r="A222" s="48" t="s">
        <v>138</v>
      </c>
      <c r="B222" s="20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EDATE(A218,1)</f>
        <v>39814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139</v>
      </c>
    </row>
    <row r="224" spans="1:11" x14ac:dyDescent="0.25">
      <c r="A224" s="23"/>
      <c r="B224" s="20" t="s">
        <v>44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51">
        <v>44933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140</v>
      </c>
    </row>
    <row r="226" spans="1:11" x14ac:dyDescent="0.25">
      <c r="A226" s="23"/>
      <c r="B226" s="20" t="s">
        <v>46</v>
      </c>
      <c r="C226" s="13"/>
      <c r="D226" s="39"/>
      <c r="E226" s="13"/>
      <c r="F226" s="20"/>
      <c r="G226" s="13"/>
      <c r="H226" s="39"/>
      <c r="I226" s="13"/>
      <c r="J226" s="11"/>
      <c r="K226" s="20" t="s">
        <v>141</v>
      </c>
    </row>
    <row r="227" spans="1:11" x14ac:dyDescent="0.25">
      <c r="A227" s="23"/>
      <c r="B227" s="20" t="s">
        <v>44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51">
        <v>44949</v>
      </c>
    </row>
    <row r="228" spans="1:11" x14ac:dyDescent="0.25">
      <c r="A228" s="23"/>
      <c r="B228" s="20" t="s">
        <v>44</v>
      </c>
      <c r="C228" s="13"/>
      <c r="D228" s="39"/>
      <c r="E228" s="13"/>
      <c r="F228" s="20"/>
      <c r="G228" s="13"/>
      <c r="H228" s="39">
        <v>1</v>
      </c>
      <c r="I228" s="13"/>
      <c r="J228" s="11"/>
      <c r="K228" s="51">
        <v>44954</v>
      </c>
    </row>
    <row r="229" spans="1:11" x14ac:dyDescent="0.25">
      <c r="A229" s="23">
        <f>EDATE(A223,1)</f>
        <v>39845</v>
      </c>
      <c r="B229" s="20" t="s">
        <v>44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44961</v>
      </c>
    </row>
    <row r="230" spans="1:11" x14ac:dyDescent="0.25">
      <c r="A230" s="23"/>
      <c r="B230" s="20" t="s">
        <v>44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25">
      <c r="A231" s="23"/>
      <c r="B231" s="20" t="s">
        <v>44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1">
        <v>44969</v>
      </c>
    </row>
    <row r="232" spans="1:11" x14ac:dyDescent="0.25">
      <c r="A232" s="23"/>
      <c r="B232" s="20" t="s">
        <v>44</v>
      </c>
      <c r="C232" s="13"/>
      <c r="D232" s="39"/>
      <c r="E232" s="13"/>
      <c r="F232" s="20"/>
      <c r="G232" s="13"/>
      <c r="H232" s="39">
        <v>1</v>
      </c>
      <c r="I232" s="13"/>
      <c r="J232" s="11"/>
      <c r="K232" s="51">
        <v>44975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51" t="s">
        <v>142</v>
      </c>
    </row>
    <row r="234" spans="1:11" x14ac:dyDescent="0.25">
      <c r="A234" s="23"/>
      <c r="B234" s="20" t="s">
        <v>44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44981</v>
      </c>
    </row>
    <row r="235" spans="1:11" x14ac:dyDescent="0.25">
      <c r="A235" s="23">
        <f>EDATE(A229,1)</f>
        <v>39873</v>
      </c>
      <c r="B235" s="20" t="s">
        <v>99</v>
      </c>
      <c r="C235" s="13">
        <v>1.25</v>
      </c>
      <c r="D235" s="39">
        <v>3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49" t="s">
        <v>143</v>
      </c>
    </row>
    <row r="236" spans="1:11" x14ac:dyDescent="0.25">
      <c r="A236" s="23"/>
      <c r="B236" s="20" t="s">
        <v>47</v>
      </c>
      <c r="C236" s="13"/>
      <c r="D236" s="39"/>
      <c r="E236" s="13"/>
      <c r="F236" s="20"/>
      <c r="G236" s="13"/>
      <c r="H236" s="39">
        <v>2</v>
      </c>
      <c r="I236" s="13"/>
      <c r="J236" s="11"/>
      <c r="K236" s="20" t="s">
        <v>144</v>
      </c>
    </row>
    <row r="237" spans="1:11" x14ac:dyDescent="0.25">
      <c r="A237" s="23"/>
      <c r="B237" s="20" t="s">
        <v>44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44990</v>
      </c>
    </row>
    <row r="238" spans="1:11" x14ac:dyDescent="0.25">
      <c r="A238" s="23"/>
      <c r="B238" s="20" t="s">
        <v>47</v>
      </c>
      <c r="C238" s="13"/>
      <c r="D238" s="39"/>
      <c r="E238" s="13"/>
      <c r="F238" s="20"/>
      <c r="G238" s="13"/>
      <c r="H238" s="39">
        <v>2</v>
      </c>
      <c r="I238" s="13"/>
      <c r="J238" s="11"/>
      <c r="K238" s="20" t="s">
        <v>145</v>
      </c>
    </row>
    <row r="239" spans="1:11" x14ac:dyDescent="0.25">
      <c r="A239" s="23"/>
      <c r="B239" s="20" t="s">
        <v>47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146</v>
      </c>
    </row>
    <row r="240" spans="1:11" x14ac:dyDescent="0.25">
      <c r="A240" s="23"/>
      <c r="B240" s="20" t="s">
        <v>44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45002</v>
      </c>
    </row>
    <row r="241" spans="1:11" x14ac:dyDescent="0.25">
      <c r="A241" s="23"/>
      <c r="B241" s="20" t="s">
        <v>44</v>
      </c>
      <c r="C241" s="13"/>
      <c r="D241" s="39"/>
      <c r="E241" s="13"/>
      <c r="F241" s="20"/>
      <c r="G241" s="13"/>
      <c r="H241" s="39">
        <v>1</v>
      </c>
      <c r="I241" s="13"/>
      <c r="J241" s="11"/>
      <c r="K241" s="51">
        <v>45009</v>
      </c>
    </row>
    <row r="242" spans="1:11" x14ac:dyDescent="0.25">
      <c r="A242" s="23"/>
      <c r="B242" s="20" t="s">
        <v>44</v>
      </c>
      <c r="C242" s="13"/>
      <c r="D242" s="39"/>
      <c r="E242" s="13"/>
      <c r="F242" s="20"/>
      <c r="G242" s="13"/>
      <c r="H242" s="39">
        <v>1</v>
      </c>
      <c r="I242" s="13"/>
      <c r="J242" s="11"/>
      <c r="K242" s="51">
        <v>45015</v>
      </c>
    </row>
    <row r="243" spans="1:11" x14ac:dyDescent="0.25">
      <c r="A243" s="23">
        <f>EDATE(A235,1)</f>
        <v>39904</v>
      </c>
      <c r="B243" s="20" t="s">
        <v>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45029</v>
      </c>
    </row>
    <row r="244" spans="1:11" x14ac:dyDescent="0.25">
      <c r="A244" s="23"/>
      <c r="B244" s="20" t="s">
        <v>44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20"/>
    </row>
    <row r="245" spans="1:11" x14ac:dyDescent="0.25">
      <c r="A245" s="23"/>
      <c r="B245" s="20" t="s">
        <v>44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45050</v>
      </c>
    </row>
    <row r="246" spans="1:11" x14ac:dyDescent="0.25">
      <c r="A246" s="23">
        <f>EDATE(A243,1)</f>
        <v>39934</v>
      </c>
      <c r="B246" s="20" t="s">
        <v>66</v>
      </c>
      <c r="C246" s="13">
        <v>1.25</v>
      </c>
      <c r="D246" s="39">
        <v>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98</v>
      </c>
    </row>
    <row r="247" spans="1:11" x14ac:dyDescent="0.25">
      <c r="A247" s="23"/>
      <c r="B247" s="20" t="s">
        <v>71</v>
      </c>
      <c r="C247" s="13"/>
      <c r="D247" s="39"/>
      <c r="E247" s="13"/>
      <c r="F247" s="20"/>
      <c r="G247" s="13"/>
      <c r="H247" s="39">
        <v>3</v>
      </c>
      <c r="I247" s="13"/>
      <c r="J247" s="11"/>
      <c r="K247" s="20" t="s">
        <v>147</v>
      </c>
    </row>
    <row r="248" spans="1:11" x14ac:dyDescent="0.25">
      <c r="A248" s="23"/>
      <c r="B248" s="20" t="s">
        <v>44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45065</v>
      </c>
    </row>
    <row r="249" spans="1:11" x14ac:dyDescent="0.25">
      <c r="A249" s="23"/>
      <c r="B249" s="20" t="s">
        <v>44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1">
        <v>45071</v>
      </c>
    </row>
    <row r="250" spans="1:11" x14ac:dyDescent="0.25">
      <c r="A250" s="23">
        <f>EDATE(A246,1)</f>
        <v>39965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45078</v>
      </c>
    </row>
    <row r="251" spans="1:11" x14ac:dyDescent="0.25">
      <c r="A251" s="23"/>
      <c r="B251" s="20" t="s">
        <v>44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1">
        <v>45081</v>
      </c>
    </row>
    <row r="252" spans="1:11" x14ac:dyDescent="0.25">
      <c r="A252" s="23"/>
      <c r="B252" s="20" t="s">
        <v>44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45086</v>
      </c>
    </row>
    <row r="253" spans="1:11" x14ac:dyDescent="0.25">
      <c r="A253" s="23"/>
      <c r="B253" s="20" t="s">
        <v>71</v>
      </c>
      <c r="C253" s="13"/>
      <c r="D253" s="39"/>
      <c r="E253" s="13"/>
      <c r="F253" s="20"/>
      <c r="G253" s="13"/>
      <c r="H253" s="39">
        <v>3</v>
      </c>
      <c r="I253" s="13"/>
      <c r="J253" s="11"/>
      <c r="K253" s="20" t="s">
        <v>149</v>
      </c>
    </row>
    <row r="254" spans="1:11" x14ac:dyDescent="0.25">
      <c r="A254" s="23">
        <f>EDATE(A250,1)</f>
        <v>39995</v>
      </c>
      <c r="B254" s="20" t="s">
        <v>44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1">
        <v>45110</v>
      </c>
    </row>
    <row r="255" spans="1:11" x14ac:dyDescent="0.25">
      <c r="A255" s="23"/>
      <c r="B255" s="20" t="s">
        <v>44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51">
        <v>45116</v>
      </c>
    </row>
    <row r="256" spans="1:11" x14ac:dyDescent="0.25">
      <c r="A256" s="23"/>
      <c r="B256" s="20" t="s">
        <v>71</v>
      </c>
      <c r="C256" s="13"/>
      <c r="D256" s="39"/>
      <c r="E256" s="13"/>
      <c r="F256" s="20"/>
      <c r="G256" s="13"/>
      <c r="H256" s="39">
        <v>3</v>
      </c>
      <c r="I256" s="13"/>
      <c r="J256" s="11"/>
      <c r="K256" s="20" t="s">
        <v>150</v>
      </c>
    </row>
    <row r="257" spans="1:11" x14ac:dyDescent="0.25">
      <c r="A257" s="23"/>
      <c r="B257" s="20" t="s">
        <v>44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45134</v>
      </c>
    </row>
    <row r="258" spans="1:11" x14ac:dyDescent="0.25">
      <c r="A258" s="23"/>
      <c r="B258" s="20" t="s">
        <v>44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45141</v>
      </c>
    </row>
    <row r="259" spans="1:11" x14ac:dyDescent="0.25">
      <c r="A259" s="23">
        <f>EDATE(A254,1)</f>
        <v>40026</v>
      </c>
      <c r="B259" s="20" t="s">
        <v>44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1">
        <v>45145</v>
      </c>
    </row>
    <row r="260" spans="1:11" x14ac:dyDescent="0.25">
      <c r="A260" s="23"/>
      <c r="B260" s="20" t="s">
        <v>44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1">
        <v>45150</v>
      </c>
    </row>
    <row r="261" spans="1:11" x14ac:dyDescent="0.25">
      <c r="A261" s="23"/>
      <c r="B261" s="20" t="s">
        <v>44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1">
        <v>45162</v>
      </c>
    </row>
    <row r="262" spans="1:11" x14ac:dyDescent="0.25">
      <c r="A262" s="23">
        <f>EDATE(A259,1)</f>
        <v>40057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1">
        <v>45172</v>
      </c>
    </row>
    <row r="263" spans="1:11" x14ac:dyDescent="0.25">
      <c r="A263" s="23"/>
      <c r="B263" s="20" t="s">
        <v>44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1">
        <v>45177</v>
      </c>
    </row>
    <row r="264" spans="1:11" x14ac:dyDescent="0.25">
      <c r="A264" s="23"/>
      <c r="B264" s="20" t="s">
        <v>47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148</v>
      </c>
    </row>
    <row r="265" spans="1:11" x14ac:dyDescent="0.25">
      <c r="A265" s="23">
        <f>EDATE(A262,1)</f>
        <v>40087</v>
      </c>
      <c r="B265" s="20" t="s">
        <v>71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3</v>
      </c>
      <c r="I265" s="13"/>
      <c r="J265" s="11"/>
      <c r="K265" s="20" t="s">
        <v>151</v>
      </c>
    </row>
    <row r="266" spans="1:11" x14ac:dyDescent="0.25">
      <c r="A266" s="23"/>
      <c r="B266" s="20" t="s">
        <v>44</v>
      </c>
      <c r="C266" s="13"/>
      <c r="D266" s="39"/>
      <c r="E266" s="13"/>
      <c r="F266" s="20"/>
      <c r="G266" s="13"/>
      <c r="H266" s="39">
        <v>1</v>
      </c>
      <c r="I266" s="13"/>
      <c r="J266" s="11"/>
      <c r="K266" s="51">
        <v>45208</v>
      </c>
    </row>
    <row r="267" spans="1:11" x14ac:dyDescent="0.25">
      <c r="A267" s="23"/>
      <c r="B267" s="20" t="s">
        <v>44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1">
        <v>45215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152</v>
      </c>
    </row>
    <row r="269" spans="1:11" x14ac:dyDescent="0.25">
      <c r="A269" s="23">
        <f>EDATE(A265,1)</f>
        <v>40118</v>
      </c>
      <c r="B269" s="20" t="s">
        <v>44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1">
        <v>45253</v>
      </c>
    </row>
    <row r="270" spans="1:11" x14ac:dyDescent="0.25">
      <c r="A270" s="23"/>
      <c r="B270" s="20" t="s">
        <v>44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1">
        <v>45248</v>
      </c>
    </row>
    <row r="271" spans="1:11" x14ac:dyDescent="0.25">
      <c r="A271" s="23">
        <f t="shared" ref="A271" si="14">EDATE(A269,1)</f>
        <v>40148</v>
      </c>
      <c r="B271" s="20" t="s">
        <v>47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2</v>
      </c>
      <c r="I271" s="13"/>
      <c r="J271" s="11"/>
      <c r="K271" s="20" t="s">
        <v>153</v>
      </c>
    </row>
    <row r="272" spans="1:11" x14ac:dyDescent="0.25">
      <c r="A272" s="23"/>
      <c r="B272" s="20" t="s">
        <v>47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2</v>
      </c>
      <c r="I272" s="13"/>
      <c r="J272" s="11"/>
      <c r="K272" s="20" t="s">
        <v>154</v>
      </c>
    </row>
    <row r="273" spans="1:11" x14ac:dyDescent="0.25">
      <c r="A273" s="23"/>
      <c r="B273" s="20" t="s">
        <v>47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155</v>
      </c>
    </row>
    <row r="274" spans="1:11" x14ac:dyDescent="0.25">
      <c r="A274" s="48" t="s">
        <v>156</v>
      </c>
      <c r="B274" s="20"/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23">
        <f>EDATE(A271,1)</f>
        <v>40179</v>
      </c>
      <c r="B275" s="20" t="s">
        <v>47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157</v>
      </c>
    </row>
    <row r="276" spans="1:11" x14ac:dyDescent="0.25">
      <c r="A276" s="23"/>
      <c r="B276" s="20" t="s">
        <v>44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51">
        <v>44946</v>
      </c>
    </row>
    <row r="277" spans="1:11" x14ac:dyDescent="0.25">
      <c r="A277" s="23">
        <f>EDATE(A275,1)</f>
        <v>40210</v>
      </c>
      <c r="B277" s="20" t="s">
        <v>47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158</v>
      </c>
    </row>
    <row r="278" spans="1:11" x14ac:dyDescent="0.25">
      <c r="A278" s="23"/>
      <c r="B278" s="20" t="s">
        <v>44</v>
      </c>
      <c r="C278" s="13"/>
      <c r="D278" s="39"/>
      <c r="E278" s="13"/>
      <c r="F278" s="20"/>
      <c r="G278" s="13"/>
      <c r="H278" s="39">
        <v>1</v>
      </c>
      <c r="I278" s="13"/>
      <c r="J278" s="11"/>
      <c r="K278" s="51">
        <v>44967</v>
      </c>
    </row>
    <row r="279" spans="1:11" x14ac:dyDescent="0.25">
      <c r="A279" s="23"/>
      <c r="B279" s="20" t="s">
        <v>44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1">
        <v>44969</v>
      </c>
    </row>
    <row r="280" spans="1:11" x14ac:dyDescent="0.25">
      <c r="A280" s="23"/>
      <c r="B280" s="20" t="s">
        <v>44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51">
        <v>44976</v>
      </c>
    </row>
    <row r="281" spans="1:11" x14ac:dyDescent="0.25">
      <c r="A281" s="23"/>
      <c r="B281" s="20" t="s">
        <v>46</v>
      </c>
      <c r="C281" s="13"/>
      <c r="D281" s="39"/>
      <c r="E281" s="13"/>
      <c r="F281" s="20"/>
      <c r="G281" s="13"/>
      <c r="H281" s="39"/>
      <c r="I281" s="13"/>
      <c r="J281" s="11"/>
      <c r="K281" s="51" t="s">
        <v>159</v>
      </c>
    </row>
    <row r="282" spans="1:11" x14ac:dyDescent="0.25">
      <c r="A282" s="23">
        <f>EDATE(A277,1)</f>
        <v>40238</v>
      </c>
      <c r="B282" s="20" t="s">
        <v>66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160</v>
      </c>
    </row>
    <row r="283" spans="1:11" x14ac:dyDescent="0.25">
      <c r="A283" s="23"/>
      <c r="B283" s="20" t="s">
        <v>44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51">
        <v>44993</v>
      </c>
    </row>
    <row r="284" spans="1:11" x14ac:dyDescent="0.25">
      <c r="A284" s="23"/>
      <c r="B284" s="20" t="s">
        <v>44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1">
        <v>45002</v>
      </c>
    </row>
    <row r="285" spans="1:11" x14ac:dyDescent="0.25">
      <c r="A285" s="23"/>
      <c r="B285" s="20" t="s">
        <v>47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161</v>
      </c>
    </row>
    <row r="286" spans="1:11" x14ac:dyDescent="0.25">
      <c r="A286" s="23">
        <f>EDATE(A282,1)</f>
        <v>40269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 t="s">
        <v>163</v>
      </c>
      <c r="K286" s="20" t="s">
        <v>164</v>
      </c>
    </row>
    <row r="287" spans="1:11" x14ac:dyDescent="0.25">
      <c r="A287" s="23"/>
      <c r="B287" s="20" t="s">
        <v>47</v>
      </c>
      <c r="C287" s="13"/>
      <c r="D287" s="39"/>
      <c r="E287" s="13"/>
      <c r="F287" s="20"/>
      <c r="G287" s="13"/>
      <c r="H287" s="39">
        <v>2</v>
      </c>
      <c r="I287" s="13"/>
      <c r="J287" s="11"/>
      <c r="K287" s="20" t="s">
        <v>165</v>
      </c>
    </row>
    <row r="288" spans="1:11" x14ac:dyDescent="0.25">
      <c r="A288" s="23"/>
      <c r="B288" s="20" t="s">
        <v>47</v>
      </c>
      <c r="C288" s="13"/>
      <c r="D288" s="39"/>
      <c r="E288" s="13"/>
      <c r="F288" s="20"/>
      <c r="G288" s="13"/>
      <c r="H288" s="39">
        <v>2</v>
      </c>
      <c r="I288" s="13"/>
      <c r="J288" s="11"/>
      <c r="K288" s="20" t="s">
        <v>166</v>
      </c>
    </row>
    <row r="289" spans="1:11" x14ac:dyDescent="0.25">
      <c r="A289" s="23"/>
      <c r="B289" s="20" t="s">
        <v>162</v>
      </c>
      <c r="C289" s="13"/>
      <c r="D289" s="39">
        <v>5</v>
      </c>
      <c r="E289" s="13"/>
      <c r="F289" s="20"/>
      <c r="G289" s="13"/>
      <c r="H289" s="39"/>
      <c r="I289" s="13"/>
      <c r="J289" s="11"/>
      <c r="K289" s="20" t="s">
        <v>167</v>
      </c>
    </row>
    <row r="290" spans="1:11" x14ac:dyDescent="0.25">
      <c r="A290" s="23">
        <f>EDATE(A286,1)</f>
        <v>40299</v>
      </c>
      <c r="B290" s="20" t="s">
        <v>44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51">
        <v>45062</v>
      </c>
    </row>
    <row r="291" spans="1:11" x14ac:dyDescent="0.25">
      <c r="A291" s="23"/>
      <c r="B291" s="20" t="s">
        <v>44</v>
      </c>
      <c r="C291" s="13"/>
      <c r="D291" s="39"/>
      <c r="E291" s="13"/>
      <c r="F291" s="20"/>
      <c r="G291" s="13"/>
      <c r="H291" s="39">
        <v>1</v>
      </c>
      <c r="I291" s="13"/>
      <c r="J291" s="11"/>
      <c r="K291" s="51">
        <v>45059</v>
      </c>
    </row>
    <row r="292" spans="1:11" x14ac:dyDescent="0.25">
      <c r="A292" s="23"/>
      <c r="B292" s="20" t="s">
        <v>47</v>
      </c>
      <c r="C292" s="13"/>
      <c r="D292" s="39"/>
      <c r="E292" s="13"/>
      <c r="F292" s="20"/>
      <c r="G292" s="13"/>
      <c r="H292" s="39">
        <v>2</v>
      </c>
      <c r="I292" s="13"/>
      <c r="J292" s="11"/>
      <c r="K292" s="20" t="s">
        <v>168</v>
      </c>
    </row>
    <row r="293" spans="1:11" x14ac:dyDescent="0.25">
      <c r="A293" s="23"/>
      <c r="B293" s="20" t="s">
        <v>44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45072</v>
      </c>
    </row>
    <row r="294" spans="1:11" x14ac:dyDescent="0.25">
      <c r="A294" s="23">
        <f>EDATE(A290,1)</f>
        <v>40330</v>
      </c>
      <c r="B294" s="20" t="s">
        <v>47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169</v>
      </c>
    </row>
    <row r="295" spans="1:11" x14ac:dyDescent="0.25">
      <c r="A295" s="23"/>
      <c r="B295" s="20" t="s">
        <v>44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1">
        <v>45101</v>
      </c>
    </row>
    <row r="296" spans="1:11" x14ac:dyDescent="0.25">
      <c r="A296" s="23"/>
      <c r="B296" s="20" t="s">
        <v>44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1">
        <v>45106</v>
      </c>
    </row>
    <row r="297" spans="1:11" x14ac:dyDescent="0.25">
      <c r="A297" s="23">
        <f>EDATE(A294,1)</f>
        <v>40360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1">
        <v>45121</v>
      </c>
    </row>
    <row r="298" spans="1:11" x14ac:dyDescent="0.25">
      <c r="A298" s="23"/>
      <c r="B298" s="20" t="s">
        <v>44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1">
        <v>45135</v>
      </c>
    </row>
    <row r="299" spans="1:11" x14ac:dyDescent="0.25">
      <c r="A299" s="23">
        <f>EDATE(A297,1)</f>
        <v>40391</v>
      </c>
      <c r="B299" s="20" t="s">
        <v>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51">
        <v>45143</v>
      </c>
    </row>
    <row r="300" spans="1:11" x14ac:dyDescent="0.25">
      <c r="A300" s="23"/>
      <c r="B300" s="20" t="s">
        <v>44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51">
        <v>45154</v>
      </c>
    </row>
    <row r="301" spans="1:11" x14ac:dyDescent="0.25">
      <c r="A301" s="23"/>
      <c r="B301" s="20" t="s">
        <v>47</v>
      </c>
      <c r="C301" s="13"/>
      <c r="D301" s="39"/>
      <c r="E301" s="13"/>
      <c r="F301" s="20"/>
      <c r="G301" s="13"/>
      <c r="H301" s="39">
        <v>2</v>
      </c>
      <c r="I301" s="13"/>
      <c r="J301" s="11"/>
      <c r="K301" s="20" t="s">
        <v>170</v>
      </c>
    </row>
    <row r="302" spans="1:11" x14ac:dyDescent="0.25">
      <c r="A302" s="23">
        <f>EDATE(A299,1)</f>
        <v>40422</v>
      </c>
      <c r="B302" s="20" t="s">
        <v>47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171</v>
      </c>
    </row>
    <row r="303" spans="1:11" x14ac:dyDescent="0.25">
      <c r="A303" s="23"/>
      <c r="B303" s="20" t="s">
        <v>44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1">
        <v>45190</v>
      </c>
    </row>
    <row r="304" spans="1:11" x14ac:dyDescent="0.25">
      <c r="A304" s="23"/>
      <c r="B304" s="20" t="s">
        <v>47</v>
      </c>
      <c r="C304" s="13"/>
      <c r="D304" s="39"/>
      <c r="E304" s="13"/>
      <c r="F304" s="20"/>
      <c r="G304" s="13"/>
      <c r="H304" s="39">
        <v>2</v>
      </c>
      <c r="I304" s="13"/>
      <c r="J304" s="11"/>
      <c r="K304" s="20" t="s">
        <v>172</v>
      </c>
    </row>
    <row r="305" spans="1:11" x14ac:dyDescent="0.25">
      <c r="A305" s="23">
        <f>EDATE(A302,1)</f>
        <v>40452</v>
      </c>
      <c r="B305" s="20" t="s">
        <v>44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1">
        <v>45206</v>
      </c>
    </row>
    <row r="306" spans="1:11" x14ac:dyDescent="0.25">
      <c r="A306" s="23"/>
      <c r="B306" s="20" t="s">
        <v>44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1">
        <v>45212</v>
      </c>
    </row>
    <row r="307" spans="1:11" x14ac:dyDescent="0.25">
      <c r="A307" s="23"/>
      <c r="B307" s="20" t="s">
        <v>47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173</v>
      </c>
    </row>
    <row r="308" spans="1:11" x14ac:dyDescent="0.25">
      <c r="A308" s="23"/>
      <c r="B308" s="20" t="s">
        <v>44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1">
        <v>45225</v>
      </c>
    </row>
    <row r="309" spans="1:11" x14ac:dyDescent="0.25">
      <c r="A309" s="23">
        <f>EDATE(A305,1)</f>
        <v>40483</v>
      </c>
      <c r="B309" s="20" t="s">
        <v>47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2</v>
      </c>
      <c r="I309" s="13"/>
      <c r="J309" s="11"/>
      <c r="K309" s="20" t="s">
        <v>174</v>
      </c>
    </row>
    <row r="310" spans="1:11" x14ac:dyDescent="0.25">
      <c r="A310" s="23"/>
      <c r="B310" s="20" t="s">
        <v>44</v>
      </c>
      <c r="C310" s="13"/>
      <c r="D310" s="39"/>
      <c r="E310" s="13"/>
      <c r="F310" s="20"/>
      <c r="G310" s="13"/>
      <c r="H310" s="39">
        <v>1</v>
      </c>
      <c r="I310" s="13"/>
      <c r="J310" s="11"/>
      <c r="K310" s="51">
        <v>45239</v>
      </c>
    </row>
    <row r="311" spans="1:11" x14ac:dyDescent="0.25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1">
        <v>45249</v>
      </c>
    </row>
    <row r="312" spans="1:11" x14ac:dyDescent="0.25">
      <c r="A312" s="23"/>
      <c r="B312" s="20" t="s">
        <v>44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1">
        <v>45253</v>
      </c>
    </row>
    <row r="313" spans="1:11" x14ac:dyDescent="0.25">
      <c r="A313" s="23"/>
      <c r="B313" s="20" t="s">
        <v>44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1">
        <v>45260</v>
      </c>
    </row>
    <row r="314" spans="1:11" x14ac:dyDescent="0.25">
      <c r="A314" s="23">
        <f t="shared" ref="A314" si="15">EDATE(A309,1)</f>
        <v>40513</v>
      </c>
      <c r="B314" s="20" t="s">
        <v>44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1">
        <v>45269</v>
      </c>
    </row>
    <row r="315" spans="1:11" x14ac:dyDescent="0.25">
      <c r="A315" s="23"/>
      <c r="B315" s="20" t="s">
        <v>44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51">
        <v>45274</v>
      </c>
    </row>
    <row r="316" spans="1:11" x14ac:dyDescent="0.25">
      <c r="A316" s="23"/>
      <c r="B316" s="20" t="s">
        <v>44</v>
      </c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>
        <v>1</v>
      </c>
      <c r="I316" s="13"/>
      <c r="J316" s="11"/>
      <c r="K316" s="51">
        <v>45277</v>
      </c>
    </row>
    <row r="317" spans="1:11" x14ac:dyDescent="0.25">
      <c r="A317" s="48" t="s">
        <v>175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EDATE(A314,1)</f>
        <v>40544</v>
      </c>
      <c r="B318" s="20" t="s">
        <v>47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2</v>
      </c>
      <c r="I318" s="13"/>
      <c r="J318" s="11"/>
      <c r="K318" s="20" t="s">
        <v>176</v>
      </c>
    </row>
    <row r="319" spans="1:11" x14ac:dyDescent="0.25">
      <c r="A319" s="23"/>
      <c r="B319" s="20" t="s">
        <v>44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1">
        <v>44939</v>
      </c>
    </row>
    <row r="320" spans="1:11" x14ac:dyDescent="0.25">
      <c r="A320" s="23"/>
      <c r="B320" s="20" t="s">
        <v>71</v>
      </c>
      <c r="C320" s="13"/>
      <c r="D320" s="39"/>
      <c r="E320" s="13"/>
      <c r="F320" s="20"/>
      <c r="G320" s="13"/>
      <c r="H320" s="39">
        <v>3</v>
      </c>
      <c r="I320" s="13"/>
      <c r="J320" s="11"/>
      <c r="K320" s="20" t="s">
        <v>178</v>
      </c>
    </row>
    <row r="321" spans="1:11" x14ac:dyDescent="0.25">
      <c r="A321" s="23">
        <f>EDATE(A318,1)</f>
        <v>40575</v>
      </c>
      <c r="B321" s="20" t="s">
        <v>44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44959</v>
      </c>
    </row>
    <row r="322" spans="1:11" x14ac:dyDescent="0.25">
      <c r="A322" s="23"/>
      <c r="B322" s="20" t="s">
        <v>44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44966</v>
      </c>
    </row>
    <row r="323" spans="1:11" x14ac:dyDescent="0.25">
      <c r="A323" s="23"/>
      <c r="B323" s="20" t="s">
        <v>47</v>
      </c>
      <c r="C323" s="13"/>
      <c r="D323" s="39"/>
      <c r="E323" s="13"/>
      <c r="F323" s="20"/>
      <c r="G323" s="13"/>
      <c r="H323" s="39">
        <v>2</v>
      </c>
      <c r="I323" s="13"/>
      <c r="J323" s="11"/>
      <c r="K323" s="20" t="s">
        <v>179</v>
      </c>
    </row>
    <row r="324" spans="1:11" x14ac:dyDescent="0.25">
      <c r="A324" s="23"/>
      <c r="B324" s="20" t="s">
        <v>46</v>
      </c>
      <c r="C324" s="13"/>
      <c r="D324" s="39"/>
      <c r="E324" s="13"/>
      <c r="F324" s="20"/>
      <c r="G324" s="13"/>
      <c r="H324" s="39"/>
      <c r="I324" s="13"/>
      <c r="J324" s="11"/>
      <c r="K324" s="20" t="s">
        <v>180</v>
      </c>
    </row>
    <row r="325" spans="1:11" x14ac:dyDescent="0.25">
      <c r="A325" s="23"/>
      <c r="B325" s="20" t="s">
        <v>44</v>
      </c>
      <c r="C325" s="13"/>
      <c r="D325" s="39"/>
      <c r="E325" s="13"/>
      <c r="F325" s="20"/>
      <c r="G325" s="13"/>
      <c r="H325" s="39">
        <v>1</v>
      </c>
      <c r="I325" s="13"/>
      <c r="J325" s="11"/>
      <c r="K325" s="51">
        <v>44982</v>
      </c>
    </row>
    <row r="326" spans="1:11" x14ac:dyDescent="0.25">
      <c r="A326" s="23">
        <f>EDATE(A321,1)</f>
        <v>40603</v>
      </c>
      <c r="B326" s="20" t="s">
        <v>44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44992</v>
      </c>
    </row>
    <row r="327" spans="1:11" x14ac:dyDescent="0.25">
      <c r="A327" s="23"/>
      <c r="B327" s="20" t="s">
        <v>92</v>
      </c>
      <c r="C327" s="13"/>
      <c r="D327" s="39">
        <v>1</v>
      </c>
      <c r="E327" s="13"/>
      <c r="F327" s="20"/>
      <c r="G327" s="13"/>
      <c r="H327" s="39"/>
      <c r="I327" s="13"/>
      <c r="J327" s="11"/>
      <c r="K327" s="51">
        <v>45003</v>
      </c>
    </row>
    <row r="328" spans="1:11" x14ac:dyDescent="0.25">
      <c r="A328" s="23"/>
      <c r="B328" s="20" t="s">
        <v>44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44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1">
        <v>45002</v>
      </c>
    </row>
    <row r="330" spans="1:11" x14ac:dyDescent="0.25">
      <c r="A330" s="23"/>
      <c r="B330" s="20" t="s">
        <v>46</v>
      </c>
      <c r="C330" s="13"/>
      <c r="D330" s="39"/>
      <c r="E330" s="13"/>
      <c r="F330" s="20"/>
      <c r="G330" s="13"/>
      <c r="H330" s="39"/>
      <c r="I330" s="13"/>
      <c r="J330" s="11"/>
      <c r="K330" s="51" t="s">
        <v>182</v>
      </c>
    </row>
    <row r="331" spans="1:11" x14ac:dyDescent="0.25">
      <c r="A331" s="23"/>
      <c r="B331" s="20" t="s">
        <v>46</v>
      </c>
      <c r="C331" s="13"/>
      <c r="D331" s="39"/>
      <c r="E331" s="13"/>
      <c r="F331" s="20"/>
      <c r="G331" s="13"/>
      <c r="H331" s="39"/>
      <c r="I331" s="13"/>
      <c r="J331" s="11"/>
      <c r="K331" s="51" t="s">
        <v>181</v>
      </c>
    </row>
    <row r="332" spans="1:11" x14ac:dyDescent="0.25">
      <c r="A332" s="23"/>
      <c r="B332" s="20" t="s">
        <v>52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1"/>
    </row>
    <row r="333" spans="1:11" x14ac:dyDescent="0.25">
      <c r="A333" s="23">
        <f>EDATE(A326,1)</f>
        <v>40634</v>
      </c>
      <c r="B333" s="20" t="s">
        <v>44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51">
        <v>45022</v>
      </c>
    </row>
    <row r="334" spans="1:11" x14ac:dyDescent="0.25">
      <c r="A334" s="23"/>
      <c r="B334" s="20" t="s">
        <v>44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1">
        <v>45027</v>
      </c>
    </row>
    <row r="335" spans="1:11" x14ac:dyDescent="0.25">
      <c r="A335" s="23"/>
      <c r="B335" s="20" t="s">
        <v>99</v>
      </c>
      <c r="C335" s="13"/>
      <c r="D335" s="39">
        <v>3</v>
      </c>
      <c r="E335" s="13"/>
      <c r="F335" s="20"/>
      <c r="G335" s="13"/>
      <c r="H335" s="39"/>
      <c r="I335" s="13"/>
      <c r="J335" s="11"/>
      <c r="K335" s="20" t="s">
        <v>183</v>
      </c>
    </row>
    <row r="336" spans="1:11" x14ac:dyDescent="0.25">
      <c r="A336" s="23"/>
      <c r="B336" s="20" t="s">
        <v>44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51">
        <v>45044</v>
      </c>
    </row>
    <row r="337" spans="1:11" x14ac:dyDescent="0.25">
      <c r="A337" s="23">
        <f>EDATE(A333,1)</f>
        <v>40664</v>
      </c>
      <c r="B337" s="20" t="s">
        <v>44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51">
        <v>45049</v>
      </c>
    </row>
    <row r="338" spans="1:11" x14ac:dyDescent="0.25">
      <c r="A338" s="23"/>
      <c r="B338" s="20" t="s">
        <v>47</v>
      </c>
      <c r="C338" s="13"/>
      <c r="D338" s="39"/>
      <c r="E338" s="13"/>
      <c r="F338" s="20"/>
      <c r="G338" s="13"/>
      <c r="H338" s="39">
        <v>2</v>
      </c>
      <c r="I338" s="13"/>
      <c r="J338" s="11"/>
      <c r="K338" s="20" t="s">
        <v>184</v>
      </c>
    </row>
    <row r="339" spans="1:11" x14ac:dyDescent="0.25">
      <c r="A339" s="23"/>
      <c r="B339" s="20" t="s">
        <v>47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185</v>
      </c>
    </row>
    <row r="340" spans="1:11" x14ac:dyDescent="0.25">
      <c r="A340" s="23"/>
      <c r="B340" s="20" t="s">
        <v>44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45076</v>
      </c>
    </row>
    <row r="341" spans="1:11" x14ac:dyDescent="0.25">
      <c r="A341" s="23"/>
      <c r="B341" s="20" t="s">
        <v>52</v>
      </c>
      <c r="C341" s="13"/>
      <c r="D341" s="39">
        <v>1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EDATE(A337,1)</f>
        <v>40695</v>
      </c>
      <c r="B342" s="20" t="s">
        <v>44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1">
        <v>45086</v>
      </c>
    </row>
    <row r="343" spans="1:11" x14ac:dyDescent="0.25">
      <c r="A343" s="23"/>
      <c r="B343" s="20" t="s">
        <v>44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1">
        <v>45090</v>
      </c>
    </row>
    <row r="344" spans="1:11" x14ac:dyDescent="0.25">
      <c r="A344" s="23"/>
      <c r="B344" s="20" t="s">
        <v>47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186</v>
      </c>
    </row>
    <row r="345" spans="1:11" x14ac:dyDescent="0.25">
      <c r="A345" s="23"/>
      <c r="B345" s="20" t="s">
        <v>44</v>
      </c>
      <c r="C345" s="13"/>
      <c r="D345" s="39"/>
      <c r="E345" s="13"/>
      <c r="F345" s="20"/>
      <c r="G345" s="13"/>
      <c r="H345" s="39">
        <v>1</v>
      </c>
      <c r="I345" s="13"/>
      <c r="J345" s="11"/>
      <c r="K345" s="51">
        <v>45107</v>
      </c>
    </row>
    <row r="346" spans="1:11" x14ac:dyDescent="0.25">
      <c r="A346" s="23">
        <f>EDATE(A342,1)</f>
        <v>40725</v>
      </c>
      <c r="B346" s="20" t="s">
        <v>47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2</v>
      </c>
      <c r="I346" s="13"/>
      <c r="J346" s="11"/>
      <c r="K346" s="20" t="s">
        <v>187</v>
      </c>
    </row>
    <row r="347" spans="1:11" x14ac:dyDescent="0.25">
      <c r="A347" s="23"/>
      <c r="B347" s="20" t="s">
        <v>44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1">
        <v>45134</v>
      </c>
    </row>
    <row r="348" spans="1:11" x14ac:dyDescent="0.25">
      <c r="A348" s="23"/>
      <c r="B348" s="20" t="s">
        <v>52</v>
      </c>
      <c r="C348" s="13"/>
      <c r="D348" s="39">
        <v>1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EDATE(A346,1)</f>
        <v>40756</v>
      </c>
      <c r="B349" s="20" t="s">
        <v>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45141</v>
      </c>
    </row>
    <row r="350" spans="1:11" x14ac:dyDescent="0.25">
      <c r="A350" s="23"/>
      <c r="B350" s="20" t="s">
        <v>44</v>
      </c>
      <c r="C350" s="13"/>
      <c r="D350" s="39"/>
      <c r="E350" s="13"/>
      <c r="F350" s="20"/>
      <c r="G350" s="13"/>
      <c r="H350" s="39">
        <v>1</v>
      </c>
      <c r="I350" s="13"/>
      <c r="J350" s="11"/>
      <c r="K350" s="51">
        <v>45149</v>
      </c>
    </row>
    <row r="351" spans="1:11" x14ac:dyDescent="0.25">
      <c r="A351" s="23"/>
      <c r="B351" s="20" t="s">
        <v>44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1">
        <v>45153</v>
      </c>
    </row>
    <row r="352" spans="1:11" x14ac:dyDescent="0.25">
      <c r="A352" s="23"/>
      <c r="B352" s="20" t="s">
        <v>44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51">
        <v>45157</v>
      </c>
    </row>
    <row r="353" spans="1:11" x14ac:dyDescent="0.25">
      <c r="A353" s="23"/>
      <c r="B353" s="20" t="s">
        <v>44</v>
      </c>
      <c r="C353" s="13"/>
      <c r="D353" s="39"/>
      <c r="E353" s="13"/>
      <c r="F353" s="20"/>
      <c r="G353" s="13"/>
      <c r="H353" s="39">
        <v>1</v>
      </c>
      <c r="I353" s="13"/>
      <c r="J353" s="11"/>
      <c r="K353" s="51">
        <v>45169</v>
      </c>
    </row>
    <row r="354" spans="1:11" x14ac:dyDescent="0.25">
      <c r="A354" s="23">
        <f>EDATE(A349,1)</f>
        <v>40787</v>
      </c>
      <c r="B354" s="20" t="s">
        <v>44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1">
        <v>45175</v>
      </c>
    </row>
    <row r="355" spans="1:11" x14ac:dyDescent="0.25">
      <c r="A355" s="23"/>
      <c r="B355" s="20" t="s">
        <v>47</v>
      </c>
      <c r="C355" s="13"/>
      <c r="D355" s="39"/>
      <c r="E355" s="13"/>
      <c r="F355" s="20"/>
      <c r="G355" s="13"/>
      <c r="H355" s="39">
        <v>2</v>
      </c>
      <c r="I355" s="13"/>
      <c r="J355" s="11"/>
      <c r="K355" s="20" t="s">
        <v>148</v>
      </c>
    </row>
    <row r="356" spans="1:11" x14ac:dyDescent="0.25">
      <c r="A356" s="23"/>
      <c r="B356" s="20" t="s">
        <v>44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51">
        <v>45190</v>
      </c>
    </row>
    <row r="357" spans="1:11" x14ac:dyDescent="0.25">
      <c r="A357" s="23"/>
      <c r="B357" s="20" t="s">
        <v>47</v>
      </c>
      <c r="C357" s="13"/>
      <c r="D357" s="39"/>
      <c r="E357" s="13"/>
      <c r="F357" s="20"/>
      <c r="G357" s="13"/>
      <c r="H357" s="39">
        <v>2</v>
      </c>
      <c r="I357" s="13"/>
      <c r="J357" s="11"/>
      <c r="K357" s="20" t="s">
        <v>172</v>
      </c>
    </row>
    <row r="358" spans="1:11" x14ac:dyDescent="0.25">
      <c r="A358" s="23"/>
      <c r="B358" s="20" t="s">
        <v>188</v>
      </c>
      <c r="C358" s="13"/>
      <c r="D358" s="39">
        <v>4.0000000000000001E-3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EDATE(A354,1)</f>
        <v>40817</v>
      </c>
      <c r="B359" s="20" t="s">
        <v>71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3</v>
      </c>
      <c r="I359" s="13"/>
      <c r="J359" s="11"/>
      <c r="K359" s="20" t="s">
        <v>189</v>
      </c>
    </row>
    <row r="360" spans="1:11" x14ac:dyDescent="0.25">
      <c r="A360" s="23"/>
      <c r="B360" s="20" t="s">
        <v>44</v>
      </c>
      <c r="C360" s="13"/>
      <c r="D360" s="39"/>
      <c r="E360" s="13"/>
      <c r="F360" s="20"/>
      <c r="G360" s="13"/>
      <c r="H360" s="39">
        <v>1</v>
      </c>
      <c r="I360" s="13"/>
      <c r="J360" s="11"/>
      <c r="K360" s="51">
        <v>45223</v>
      </c>
    </row>
    <row r="361" spans="1:11" x14ac:dyDescent="0.25">
      <c r="A361" s="23"/>
      <c r="B361" s="20" t="s">
        <v>47</v>
      </c>
      <c r="C361" s="13"/>
      <c r="D361" s="39"/>
      <c r="E361" s="13"/>
      <c r="F361" s="20"/>
      <c r="G361" s="13"/>
      <c r="H361" s="39">
        <v>2</v>
      </c>
      <c r="I361" s="13"/>
      <c r="J361" s="11"/>
      <c r="K361" s="20" t="s">
        <v>190</v>
      </c>
    </row>
    <row r="362" spans="1:11" x14ac:dyDescent="0.25">
      <c r="A362" s="23"/>
      <c r="B362" s="20" t="s">
        <v>188</v>
      </c>
      <c r="C362" s="13"/>
      <c r="D362" s="39">
        <v>4.0000000000000001E-3</v>
      </c>
      <c r="E362" s="13"/>
      <c r="F362" s="20"/>
      <c r="G362" s="13"/>
      <c r="H362" s="39"/>
      <c r="I362" s="13"/>
      <c r="J362" s="11"/>
      <c r="K362" s="20"/>
    </row>
    <row r="363" spans="1:11" x14ac:dyDescent="0.25">
      <c r="A363" s="23">
        <f>EDATE(A359,1)</f>
        <v>40848</v>
      </c>
      <c r="B363" s="20" t="s">
        <v>44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45246</v>
      </c>
    </row>
    <row r="364" spans="1:11" x14ac:dyDescent="0.25">
      <c r="A364" s="23"/>
      <c r="B364" s="20" t="s">
        <v>44</v>
      </c>
      <c r="C364" s="13"/>
      <c r="D364" s="39"/>
      <c r="E364" s="13"/>
      <c r="F364" s="20"/>
      <c r="G364" s="13"/>
      <c r="H364" s="39">
        <v>1</v>
      </c>
      <c r="I364" s="13"/>
      <c r="J364" s="11"/>
      <c r="K364" s="51">
        <v>45251</v>
      </c>
    </row>
    <row r="365" spans="1:11" x14ac:dyDescent="0.25">
      <c r="A365" s="23"/>
      <c r="B365" s="20" t="s">
        <v>44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1">
        <v>45254</v>
      </c>
    </row>
    <row r="366" spans="1:11" x14ac:dyDescent="0.25">
      <c r="A366" s="23"/>
      <c r="B366" s="20" t="s">
        <v>52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/>
    </row>
    <row r="367" spans="1:11" x14ac:dyDescent="0.25">
      <c r="A367" s="23">
        <f t="shared" ref="A367" si="16">EDATE(A363,1)</f>
        <v>40878</v>
      </c>
      <c r="B367" s="20" t="s">
        <v>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1">
        <v>45261</v>
      </c>
    </row>
    <row r="368" spans="1:11" x14ac:dyDescent="0.25">
      <c r="A368" s="23"/>
      <c r="B368" s="20" t="s">
        <v>44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1</v>
      </c>
      <c r="I368" s="13"/>
      <c r="J368" s="11"/>
      <c r="K368" s="51">
        <v>45268</v>
      </c>
    </row>
    <row r="369" spans="1:11" x14ac:dyDescent="0.25">
      <c r="A369" s="23"/>
      <c r="B369" s="20" t="s">
        <v>44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51">
        <v>45283</v>
      </c>
    </row>
    <row r="370" spans="1:11" x14ac:dyDescent="0.25">
      <c r="A370" s="23"/>
      <c r="B370" s="20" t="s">
        <v>92</v>
      </c>
      <c r="C370" s="13"/>
      <c r="D370" s="39">
        <v>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/>
      <c r="B371" s="20" t="s">
        <v>52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191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f>EDATE(A367,1)</f>
        <v>40909</v>
      </c>
      <c r="B373" s="20" t="s">
        <v>109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 t="s">
        <v>192</v>
      </c>
    </row>
    <row r="374" spans="1:11" x14ac:dyDescent="0.25">
      <c r="A374" s="23"/>
      <c r="B374" s="20" t="s">
        <v>44</v>
      </c>
      <c r="C374" s="13"/>
      <c r="D374" s="39"/>
      <c r="E374" s="13"/>
      <c r="F374" s="20"/>
      <c r="G374" s="13"/>
      <c r="H374" s="39">
        <v>1</v>
      </c>
      <c r="I374" s="13"/>
      <c r="J374" s="11"/>
      <c r="K374" s="51">
        <v>44935</v>
      </c>
    </row>
    <row r="375" spans="1:11" x14ac:dyDescent="0.25">
      <c r="A375" s="23"/>
      <c r="B375" s="20" t="s">
        <v>46</v>
      </c>
      <c r="C375" s="13"/>
      <c r="D375" s="39"/>
      <c r="E375" s="13"/>
      <c r="F375" s="20"/>
      <c r="G375" s="13"/>
      <c r="H375" s="39"/>
      <c r="I375" s="13"/>
      <c r="J375" s="11"/>
      <c r="K375" s="20" t="s">
        <v>193</v>
      </c>
    </row>
    <row r="376" spans="1:11" x14ac:dyDescent="0.25">
      <c r="A376" s="23"/>
      <c r="B376" s="20" t="s">
        <v>44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20"/>
    </row>
    <row r="377" spans="1:11" x14ac:dyDescent="0.25">
      <c r="A377" s="23"/>
      <c r="B377" s="20" t="s">
        <v>55</v>
      </c>
      <c r="C377" s="13"/>
      <c r="D377" s="39">
        <v>2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23">
        <f>EDATE(A373,1)</f>
        <v>40940</v>
      </c>
      <c r="B378" s="20" t="s">
        <v>44</v>
      </c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>
        <v>1</v>
      </c>
      <c r="I378" s="13"/>
      <c r="J378" s="11"/>
      <c r="K378" s="51">
        <v>44960</v>
      </c>
    </row>
    <row r="379" spans="1:11" x14ac:dyDescent="0.25">
      <c r="A379" s="23"/>
      <c r="B379" s="20" t="s">
        <v>44</v>
      </c>
      <c r="C379" s="13"/>
      <c r="D379" s="39"/>
      <c r="E379" s="13"/>
      <c r="F379" s="20"/>
      <c r="G379" s="13"/>
      <c r="H379" s="39">
        <v>1</v>
      </c>
      <c r="I379" s="13"/>
      <c r="J379" s="11"/>
      <c r="K379" s="51">
        <v>44977</v>
      </c>
    </row>
    <row r="380" spans="1:11" x14ac:dyDescent="0.25">
      <c r="A380" s="23"/>
      <c r="B380" s="20" t="s">
        <v>47</v>
      </c>
      <c r="C380" s="13"/>
      <c r="D380" s="39"/>
      <c r="E380" s="13"/>
      <c r="F380" s="20"/>
      <c r="G380" s="13"/>
      <c r="H380" s="39">
        <v>2</v>
      </c>
      <c r="I380" s="13"/>
      <c r="J380" s="11"/>
      <c r="K380" s="20"/>
    </row>
    <row r="381" spans="1:11" x14ac:dyDescent="0.25">
      <c r="A381" s="23"/>
      <c r="B381" s="20" t="s">
        <v>58</v>
      </c>
      <c r="C381" s="13"/>
      <c r="D381" s="39">
        <v>4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23">
        <f>EDATE(A378,1)</f>
        <v>40969</v>
      </c>
      <c r="B382" s="20" t="s">
        <v>44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1">
        <v>44997</v>
      </c>
    </row>
    <row r="383" spans="1:11" x14ac:dyDescent="0.25">
      <c r="A383" s="23"/>
      <c r="B383" s="20" t="s">
        <v>44</v>
      </c>
      <c r="C383" s="13"/>
      <c r="D383" s="39"/>
      <c r="E383" s="13"/>
      <c r="F383" s="20"/>
      <c r="G383" s="13"/>
      <c r="H383" s="39">
        <v>1</v>
      </c>
      <c r="I383" s="13"/>
      <c r="J383" s="11"/>
      <c r="K383" s="51">
        <v>45011</v>
      </c>
    </row>
    <row r="384" spans="1:11" x14ac:dyDescent="0.25">
      <c r="A384" s="23"/>
      <c r="B384" s="20" t="s">
        <v>47</v>
      </c>
      <c r="C384" s="13"/>
      <c r="D384" s="39"/>
      <c r="E384" s="13"/>
      <c r="F384" s="20"/>
      <c r="G384" s="13"/>
      <c r="H384" s="39">
        <v>2</v>
      </c>
      <c r="I384" s="13"/>
      <c r="J384" s="11"/>
      <c r="K384" s="20" t="s">
        <v>194</v>
      </c>
    </row>
    <row r="385" spans="1:11" x14ac:dyDescent="0.25">
      <c r="A385" s="23"/>
      <c r="B385" s="20" t="s">
        <v>52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23">
        <f>EDATE(A382,1)</f>
        <v>41000</v>
      </c>
      <c r="B386" s="20" t="s">
        <v>47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2</v>
      </c>
      <c r="I386" s="13"/>
      <c r="J386" s="11"/>
      <c r="K386" s="20" t="s">
        <v>195</v>
      </c>
    </row>
    <row r="387" spans="1:11" x14ac:dyDescent="0.25">
      <c r="A387" s="23"/>
      <c r="B387" s="20" t="s">
        <v>44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1">
        <v>45035</v>
      </c>
    </row>
    <row r="388" spans="1:11" x14ac:dyDescent="0.25">
      <c r="A388" s="23"/>
      <c r="B388" s="20" t="s">
        <v>44</v>
      </c>
      <c r="C388" s="13"/>
      <c r="D388" s="39"/>
      <c r="E388" s="13"/>
      <c r="F388" s="20"/>
      <c r="G388" s="13"/>
      <c r="H388" s="39">
        <v>1</v>
      </c>
      <c r="I388" s="13"/>
      <c r="J388" s="11"/>
      <c r="K388" s="51">
        <v>45039</v>
      </c>
    </row>
    <row r="389" spans="1:11" x14ac:dyDescent="0.25">
      <c r="A389" s="23">
        <f>EDATE(A386,1)</f>
        <v>41030</v>
      </c>
      <c r="B389" s="20" t="s">
        <v>44</v>
      </c>
      <c r="C389" s="13">
        <v>1.25</v>
      </c>
      <c r="D389" s="39"/>
      <c r="E389" s="13"/>
      <c r="F389" s="20"/>
      <c r="G389" s="13"/>
      <c r="H389" s="39">
        <v>1</v>
      </c>
      <c r="I389" s="13"/>
      <c r="J389" s="11"/>
      <c r="K389" s="51">
        <v>45048</v>
      </c>
    </row>
    <row r="390" spans="1:11" x14ac:dyDescent="0.25">
      <c r="A390" s="23"/>
      <c r="B390" s="20" t="s">
        <v>99</v>
      </c>
      <c r="C390" s="13"/>
      <c r="D390" s="39">
        <v>3</v>
      </c>
      <c r="E390" s="13"/>
      <c r="F390" s="20"/>
      <c r="G390" s="13"/>
      <c r="H390" s="39"/>
      <c r="I390" s="13"/>
      <c r="J390" s="11"/>
      <c r="K390" s="20" t="s">
        <v>196</v>
      </c>
    </row>
    <row r="391" spans="1:11" x14ac:dyDescent="0.25">
      <c r="A391" s="23"/>
      <c r="B391" s="20" t="s">
        <v>47</v>
      </c>
      <c r="C391" s="13"/>
      <c r="D391" s="39"/>
      <c r="E391" s="13"/>
      <c r="F391" s="20"/>
      <c r="G391" s="13"/>
      <c r="H391" s="39">
        <v>2</v>
      </c>
      <c r="I391" s="13"/>
      <c r="J391" s="11"/>
      <c r="K391" s="20" t="s">
        <v>197</v>
      </c>
    </row>
    <row r="392" spans="1:11" x14ac:dyDescent="0.25">
      <c r="A392" s="23"/>
      <c r="B392" s="20" t="s">
        <v>44</v>
      </c>
      <c r="C392" s="13"/>
      <c r="D392" s="39"/>
      <c r="E392" s="13"/>
      <c r="F392" s="20"/>
      <c r="G392" s="13"/>
      <c r="H392" s="39">
        <v>1</v>
      </c>
      <c r="I392" s="13"/>
      <c r="J392" s="11"/>
      <c r="K392" s="51">
        <v>45069</v>
      </c>
    </row>
    <row r="393" spans="1:11" x14ac:dyDescent="0.25">
      <c r="A393" s="23"/>
      <c r="B393" s="20" t="s">
        <v>47</v>
      </c>
      <c r="C393" s="13"/>
      <c r="D393" s="39"/>
      <c r="E393" s="13"/>
      <c r="F393" s="20"/>
      <c r="G393" s="13"/>
      <c r="H393" s="39">
        <v>2</v>
      </c>
      <c r="I393" s="13"/>
      <c r="J393" s="11"/>
      <c r="K393" s="20" t="s">
        <v>198</v>
      </c>
    </row>
    <row r="394" spans="1:11" x14ac:dyDescent="0.25">
      <c r="A394" s="23">
        <f>EDATE(A389,1)</f>
        <v>41061</v>
      </c>
      <c r="B394" s="20" t="s">
        <v>44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51">
        <v>45082</v>
      </c>
    </row>
    <row r="395" spans="1:11" x14ac:dyDescent="0.25">
      <c r="A395" s="23"/>
      <c r="B395" s="20" t="s">
        <v>44</v>
      </c>
      <c r="C395" s="13"/>
      <c r="D395" s="39"/>
      <c r="E395" s="13"/>
      <c r="F395" s="20"/>
      <c r="G395" s="13"/>
      <c r="H395" s="39">
        <v>1</v>
      </c>
      <c r="I395" s="13"/>
      <c r="J395" s="11"/>
      <c r="K395" s="51">
        <v>45090</v>
      </c>
    </row>
    <row r="396" spans="1:11" x14ac:dyDescent="0.25">
      <c r="A396" s="23"/>
      <c r="B396" s="20" t="s">
        <v>44</v>
      </c>
      <c r="C396" s="13"/>
      <c r="D396" s="39"/>
      <c r="E396" s="13"/>
      <c r="F396" s="20"/>
      <c r="G396" s="13"/>
      <c r="H396" s="39">
        <v>1</v>
      </c>
      <c r="I396" s="13"/>
      <c r="J396" s="11"/>
      <c r="K396" s="51">
        <v>45102</v>
      </c>
    </row>
    <row r="397" spans="1:11" x14ac:dyDescent="0.25">
      <c r="A397" s="23"/>
      <c r="B397" s="20" t="s">
        <v>200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45104</v>
      </c>
    </row>
    <row r="398" spans="1:11" x14ac:dyDescent="0.25">
      <c r="A398" s="23">
        <f>EDATE(A394,1)</f>
        <v>41091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1">
        <v>45110</v>
      </c>
    </row>
    <row r="399" spans="1:11" x14ac:dyDescent="0.25">
      <c r="A399" s="23"/>
      <c r="B399" s="20" t="s">
        <v>199</v>
      </c>
      <c r="C399" s="13"/>
      <c r="D399" s="39">
        <v>0.5</v>
      </c>
      <c r="E399" s="13"/>
      <c r="F399" s="20"/>
      <c r="G399" s="13"/>
      <c r="H399" s="39">
        <v>0.5</v>
      </c>
      <c r="I399" s="13"/>
      <c r="J399" s="11"/>
      <c r="K399" s="51">
        <v>45116</v>
      </c>
    </row>
    <row r="400" spans="1:11" x14ac:dyDescent="0.25">
      <c r="A400" s="23"/>
      <c r="B400" s="20" t="s">
        <v>200</v>
      </c>
      <c r="C400" s="13"/>
      <c r="D400" s="39">
        <v>1</v>
      </c>
      <c r="E400" s="13"/>
      <c r="F400" s="20"/>
      <c r="G400" s="13"/>
      <c r="H400" s="39"/>
      <c r="I400" s="13"/>
      <c r="J400" s="11"/>
      <c r="K400" s="51">
        <v>45123</v>
      </c>
    </row>
    <row r="401" spans="1:11" x14ac:dyDescent="0.25">
      <c r="A401" s="23"/>
      <c r="B401" s="20" t="s">
        <v>45</v>
      </c>
      <c r="C401" s="13"/>
      <c r="D401" s="39">
        <v>2</v>
      </c>
      <c r="E401" s="13"/>
      <c r="F401" s="20"/>
      <c r="G401" s="13"/>
      <c r="H401" s="39"/>
      <c r="I401" s="13"/>
      <c r="J401" s="11"/>
      <c r="K401" s="20" t="s">
        <v>203</v>
      </c>
    </row>
    <row r="402" spans="1:11" x14ac:dyDescent="0.25">
      <c r="A402" s="23"/>
      <c r="B402" s="20" t="s">
        <v>45</v>
      </c>
      <c r="C402" s="13"/>
      <c r="D402" s="39">
        <v>2</v>
      </c>
      <c r="E402" s="13"/>
      <c r="F402" s="20"/>
      <c r="G402" s="13"/>
      <c r="H402" s="39"/>
      <c r="I402" s="13"/>
      <c r="J402" s="11"/>
      <c r="K402" s="20" t="s">
        <v>202</v>
      </c>
    </row>
    <row r="403" spans="1:11" x14ac:dyDescent="0.25">
      <c r="A403" s="23"/>
      <c r="B403" s="20" t="s">
        <v>200</v>
      </c>
      <c r="C403" s="13"/>
      <c r="D403" s="39">
        <v>1</v>
      </c>
      <c r="E403" s="13"/>
      <c r="F403" s="20"/>
      <c r="G403" s="13"/>
      <c r="H403" s="39"/>
      <c r="I403" s="13"/>
      <c r="J403" s="11"/>
      <c r="K403" s="51">
        <v>45140</v>
      </c>
    </row>
    <row r="404" spans="1:11" x14ac:dyDescent="0.25">
      <c r="A404" s="23"/>
      <c r="B404" s="20" t="s">
        <v>200</v>
      </c>
      <c r="C404" s="13"/>
      <c r="D404" s="39">
        <v>1</v>
      </c>
      <c r="E404" s="13"/>
      <c r="F404" s="20"/>
      <c r="G404" s="13"/>
      <c r="H404" s="39"/>
      <c r="I404" s="13"/>
      <c r="J404" s="11"/>
      <c r="K404" s="51">
        <v>45146</v>
      </c>
    </row>
    <row r="405" spans="1:11" x14ac:dyDescent="0.25">
      <c r="A405" s="23">
        <f>EDATE(A398,1)</f>
        <v>41122</v>
      </c>
      <c r="B405" s="20" t="s">
        <v>201</v>
      </c>
      <c r="C405" s="13">
        <v>1.25</v>
      </c>
      <c r="D405" s="39">
        <v>1</v>
      </c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204</v>
      </c>
    </row>
    <row r="406" spans="1:11" x14ac:dyDescent="0.25">
      <c r="A406" s="23"/>
      <c r="B406" s="20" t="s">
        <v>45</v>
      </c>
      <c r="C406" s="13"/>
      <c r="D406" s="39">
        <v>2</v>
      </c>
      <c r="E406" s="13"/>
      <c r="F406" s="20"/>
      <c r="G406" s="13"/>
      <c r="H406" s="39"/>
      <c r="I406" s="13"/>
      <c r="J406" s="11"/>
      <c r="K406" s="20" t="s">
        <v>205</v>
      </c>
    </row>
    <row r="407" spans="1:11" x14ac:dyDescent="0.25">
      <c r="A407" s="23"/>
      <c r="B407" s="20" t="s">
        <v>65</v>
      </c>
      <c r="C407" s="13"/>
      <c r="D407" s="39">
        <v>3</v>
      </c>
      <c r="E407" s="13"/>
      <c r="F407" s="20"/>
      <c r="G407" s="13"/>
      <c r="H407" s="39"/>
      <c r="I407" s="13"/>
      <c r="J407" s="11"/>
      <c r="K407" s="20" t="s">
        <v>206</v>
      </c>
    </row>
    <row r="408" spans="1:11" x14ac:dyDescent="0.25">
      <c r="A408" s="23">
        <f>EDATE(A405,1)</f>
        <v>41153</v>
      </c>
      <c r="B408" s="20" t="s">
        <v>44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1">
        <v>45173</v>
      </c>
    </row>
    <row r="409" spans="1:11" x14ac:dyDescent="0.25">
      <c r="A409" s="23"/>
      <c r="B409" s="20" t="s">
        <v>201</v>
      </c>
      <c r="C409" s="13"/>
      <c r="D409" s="39">
        <v>1.5</v>
      </c>
      <c r="E409" s="13"/>
      <c r="F409" s="20"/>
      <c r="G409" s="13"/>
      <c r="H409" s="39">
        <v>0.5</v>
      </c>
      <c r="I409" s="13"/>
      <c r="J409" s="11"/>
      <c r="K409" s="20" t="s">
        <v>207</v>
      </c>
    </row>
    <row r="410" spans="1:11" x14ac:dyDescent="0.25">
      <c r="A410" s="23"/>
      <c r="B410" s="20" t="s">
        <v>44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1">
        <v>45183</v>
      </c>
    </row>
    <row r="411" spans="1:11" x14ac:dyDescent="0.25">
      <c r="A411" s="23"/>
      <c r="B411" s="20" t="s">
        <v>200</v>
      </c>
      <c r="C411" s="13"/>
      <c r="D411" s="39">
        <v>1</v>
      </c>
      <c r="E411" s="13"/>
      <c r="F411" s="20"/>
      <c r="G411" s="13"/>
      <c r="H411" s="39"/>
      <c r="I411" s="13"/>
      <c r="J411" s="11"/>
      <c r="K411" s="51">
        <v>45187</v>
      </c>
    </row>
    <row r="412" spans="1:11" x14ac:dyDescent="0.25">
      <c r="A412" s="23"/>
      <c r="B412" s="20" t="s">
        <v>45</v>
      </c>
      <c r="C412" s="13"/>
      <c r="D412" s="39">
        <v>2</v>
      </c>
      <c r="E412" s="13"/>
      <c r="F412" s="20"/>
      <c r="G412" s="13"/>
      <c r="H412" s="39"/>
      <c r="I412" s="13"/>
      <c r="J412" s="11"/>
      <c r="K412" s="20" t="s">
        <v>208</v>
      </c>
    </row>
    <row r="413" spans="1:11" x14ac:dyDescent="0.25">
      <c r="A413" s="23"/>
      <c r="B413" s="20" t="s">
        <v>200</v>
      </c>
      <c r="C413" s="13"/>
      <c r="D413" s="39">
        <v>1</v>
      </c>
      <c r="E413" s="13"/>
      <c r="F413" s="20"/>
      <c r="G413" s="13"/>
      <c r="H413" s="39"/>
      <c r="I413" s="13"/>
      <c r="J413" s="11"/>
      <c r="K413" s="51">
        <v>45196</v>
      </c>
    </row>
    <row r="414" spans="1:11" x14ac:dyDescent="0.25">
      <c r="A414" s="23">
        <f>EDATE(A408,1)</f>
        <v>41183</v>
      </c>
      <c r="B414" s="20" t="s">
        <v>44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1">
        <v>45201</v>
      </c>
    </row>
    <row r="415" spans="1:11" x14ac:dyDescent="0.25">
      <c r="A415" s="23"/>
      <c r="B415" s="20" t="s">
        <v>200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45214</v>
      </c>
    </row>
    <row r="416" spans="1:11" x14ac:dyDescent="0.25">
      <c r="A416" s="23"/>
      <c r="B416" s="20" t="s">
        <v>45</v>
      </c>
      <c r="C416" s="13"/>
      <c r="D416" s="39">
        <v>2</v>
      </c>
      <c r="E416" s="13"/>
      <c r="F416" s="20"/>
      <c r="G416" s="13"/>
      <c r="H416" s="39"/>
      <c r="I416" s="13"/>
      <c r="J416" s="11"/>
      <c r="K416" s="20" t="s">
        <v>209</v>
      </c>
    </row>
    <row r="417" spans="1:11" x14ac:dyDescent="0.25">
      <c r="A417" s="23"/>
      <c r="B417" s="20" t="s">
        <v>55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 t="shared" ref="A418" si="17">EDATE(A414,1)</f>
        <v>41214</v>
      </c>
      <c r="B418" s="20" t="s">
        <v>201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>
        <v>1.5</v>
      </c>
      <c r="I418" s="13"/>
      <c r="J418" s="11"/>
      <c r="K418" s="20"/>
    </row>
    <row r="419" spans="1:11" x14ac:dyDescent="0.25">
      <c r="A419" s="23"/>
      <c r="B419" s="20" t="s">
        <v>200</v>
      </c>
      <c r="C419" s="13"/>
      <c r="D419" s="39">
        <v>1</v>
      </c>
      <c r="E419" s="13"/>
      <c r="F419" s="20"/>
      <c r="G419" s="13"/>
      <c r="H419" s="39"/>
      <c r="I419" s="13"/>
      <c r="J419" s="11"/>
      <c r="K419" s="51">
        <v>45244</v>
      </c>
    </row>
    <row r="420" spans="1:11" x14ac:dyDescent="0.25">
      <c r="A420" s="23"/>
      <c r="B420" s="20" t="s">
        <v>45</v>
      </c>
      <c r="C420" s="13"/>
      <c r="D420" s="39">
        <v>2</v>
      </c>
      <c r="E420" s="13"/>
      <c r="F420" s="20"/>
      <c r="G420" s="13"/>
      <c r="H420" s="39"/>
      <c r="I420" s="13"/>
      <c r="J420" s="11"/>
      <c r="K420" s="20" t="s">
        <v>210</v>
      </c>
    </row>
    <row r="421" spans="1:11" x14ac:dyDescent="0.25">
      <c r="A421" s="23"/>
      <c r="B421" s="20" t="s">
        <v>200</v>
      </c>
      <c r="C421" s="13"/>
      <c r="D421" s="39">
        <v>1</v>
      </c>
      <c r="E421" s="13"/>
      <c r="F421" s="20"/>
      <c r="G421" s="13"/>
      <c r="H421" s="39"/>
      <c r="I421" s="13"/>
      <c r="J421" s="11"/>
      <c r="K421" s="51">
        <v>45258</v>
      </c>
    </row>
    <row r="422" spans="1:11" x14ac:dyDescent="0.25">
      <c r="A422" s="23"/>
      <c r="B422" s="20" t="s">
        <v>45</v>
      </c>
      <c r="C422" s="13"/>
      <c r="D422" s="39">
        <v>2</v>
      </c>
      <c r="E422" s="13"/>
      <c r="F422" s="20"/>
      <c r="G422" s="13"/>
      <c r="H422" s="39"/>
      <c r="I422" s="13"/>
      <c r="J422" s="11"/>
      <c r="K422" s="51" t="s">
        <v>177</v>
      </c>
    </row>
    <row r="423" spans="1:11" x14ac:dyDescent="0.25">
      <c r="A423" s="23"/>
      <c r="B423" s="20" t="s">
        <v>211</v>
      </c>
      <c r="C423" s="13"/>
      <c r="D423" s="39">
        <v>3</v>
      </c>
      <c r="E423" s="13"/>
      <c r="F423" s="20"/>
      <c r="G423" s="13"/>
      <c r="H423" s="39"/>
      <c r="I423" s="13"/>
      <c r="J423" s="11"/>
      <c r="K423" s="51"/>
    </row>
    <row r="424" spans="1:11" x14ac:dyDescent="0.25">
      <c r="A424" s="23">
        <f>EDATE(A418,1)</f>
        <v>41244</v>
      </c>
      <c r="B424" s="20" t="s">
        <v>201</v>
      </c>
      <c r="C424" s="13">
        <v>1.25</v>
      </c>
      <c r="D424" s="39">
        <v>1</v>
      </c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212</v>
      </c>
    </row>
    <row r="425" spans="1:11" x14ac:dyDescent="0.25">
      <c r="A425" s="23"/>
      <c r="B425" s="20" t="s">
        <v>200</v>
      </c>
      <c r="C425" s="13"/>
      <c r="D425" s="39">
        <v>1</v>
      </c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51">
        <v>45287</v>
      </c>
    </row>
    <row r="426" spans="1:11" x14ac:dyDescent="0.25">
      <c r="A426" s="23"/>
      <c r="B426" s="20" t="s">
        <v>213</v>
      </c>
      <c r="C426" s="13"/>
      <c r="D426" s="39">
        <v>0.16500000000000001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48" t="s">
        <v>214</v>
      </c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13"/>
      <c r="J427" s="11"/>
      <c r="K427" s="20"/>
    </row>
    <row r="428" spans="1:11" x14ac:dyDescent="0.25">
      <c r="A428" s="23">
        <f>EDATE(A424,1)</f>
        <v>41275</v>
      </c>
      <c r="B428" s="20" t="s">
        <v>201</v>
      </c>
      <c r="C428" s="13">
        <v>1.25</v>
      </c>
      <c r="D428" s="39">
        <v>0.5</v>
      </c>
      <c r="E428" s="13"/>
      <c r="F428" s="20"/>
      <c r="G428" s="13">
        <f>IF(ISBLANK(Table1[[#This Row],[EARNED]]),"",Table1[[#This Row],[EARNED]])</f>
        <v>1.25</v>
      </c>
      <c r="H428" s="39">
        <v>1.5</v>
      </c>
      <c r="I428" s="13"/>
      <c r="J428" s="11"/>
      <c r="K428" s="20" t="s">
        <v>215</v>
      </c>
    </row>
    <row r="429" spans="1:11" x14ac:dyDescent="0.25">
      <c r="A429" s="23"/>
      <c r="B429" s="20" t="s">
        <v>46</v>
      </c>
      <c r="C429" s="13"/>
      <c r="D429" s="39"/>
      <c r="E429" s="13"/>
      <c r="F429" s="20"/>
      <c r="G429" s="13"/>
      <c r="H429" s="39"/>
      <c r="I429" s="13"/>
      <c r="J429" s="11"/>
      <c r="K429" s="20" t="s">
        <v>216</v>
      </c>
    </row>
    <row r="430" spans="1:11" x14ac:dyDescent="0.25">
      <c r="A430" s="23"/>
      <c r="B430" s="20" t="s">
        <v>199</v>
      </c>
      <c r="C430" s="13"/>
      <c r="D430" s="39">
        <v>0.25</v>
      </c>
      <c r="E430" s="13"/>
      <c r="F430" s="20"/>
      <c r="G430" s="13"/>
      <c r="H430" s="39">
        <v>0.75</v>
      </c>
      <c r="I430" s="13"/>
      <c r="J430" s="11"/>
      <c r="K430" s="20" t="s">
        <v>217</v>
      </c>
    </row>
    <row r="431" spans="1:11" x14ac:dyDescent="0.25">
      <c r="A431" s="23"/>
      <c r="B431" s="20" t="s">
        <v>66</v>
      </c>
      <c r="C431" s="13"/>
      <c r="D431" s="39">
        <v>2</v>
      </c>
      <c r="E431" s="13"/>
      <c r="F431" s="20"/>
      <c r="G431" s="13"/>
      <c r="H431" s="39"/>
      <c r="I431" s="13"/>
      <c r="J431" s="11"/>
      <c r="K431" s="20"/>
    </row>
    <row r="432" spans="1:11" x14ac:dyDescent="0.25">
      <c r="A432" s="23"/>
      <c r="B432" s="20" t="s">
        <v>46</v>
      </c>
      <c r="C432" s="13"/>
      <c r="D432" s="39"/>
      <c r="E432" s="13"/>
      <c r="F432" s="20"/>
      <c r="G432" s="13"/>
      <c r="H432" s="39"/>
      <c r="I432" s="13"/>
      <c r="J432" s="11"/>
      <c r="K432" s="20" t="s">
        <v>218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/>
      <c r="I433" s="13"/>
      <c r="J433" s="11"/>
      <c r="K433" s="20" t="s">
        <v>219</v>
      </c>
    </row>
    <row r="434" spans="1:11" x14ac:dyDescent="0.25">
      <c r="A434" s="23">
        <f>EDATE(A428,1)</f>
        <v>41306</v>
      </c>
      <c r="B434" s="20" t="s">
        <v>201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20" t="s">
        <v>220</v>
      </c>
    </row>
    <row r="435" spans="1:11" x14ac:dyDescent="0.25">
      <c r="A435" s="23"/>
      <c r="B435" s="20" t="s">
        <v>200</v>
      </c>
      <c r="C435" s="13"/>
      <c r="D435" s="39">
        <v>1</v>
      </c>
      <c r="E435" s="13"/>
      <c r="F435" s="20"/>
      <c r="G435" s="13"/>
      <c r="H435" s="39"/>
      <c r="I435" s="13"/>
      <c r="J435" s="11"/>
      <c r="K435" s="51">
        <v>44972</v>
      </c>
    </row>
    <row r="436" spans="1:11" x14ac:dyDescent="0.25">
      <c r="A436" s="23"/>
      <c r="B436" s="20" t="s">
        <v>66</v>
      </c>
      <c r="C436" s="13"/>
      <c r="D436" s="39">
        <v>2</v>
      </c>
      <c r="E436" s="13"/>
      <c r="F436" s="20"/>
      <c r="G436" s="13"/>
      <c r="H436" s="39"/>
      <c r="I436" s="13"/>
      <c r="J436" s="11"/>
      <c r="K436" s="20" t="s">
        <v>221</v>
      </c>
    </row>
    <row r="437" spans="1:11" x14ac:dyDescent="0.25">
      <c r="A437" s="23"/>
      <c r="B437" s="20" t="s">
        <v>200</v>
      </c>
      <c r="C437" s="13"/>
      <c r="D437" s="39">
        <v>1</v>
      </c>
      <c r="E437" s="13"/>
      <c r="F437" s="20"/>
      <c r="G437" s="13"/>
      <c r="H437" s="39"/>
      <c r="I437" s="13"/>
      <c r="J437" s="11"/>
      <c r="K437" s="51">
        <v>44977</v>
      </c>
    </row>
    <row r="438" spans="1:11" x14ac:dyDescent="0.25">
      <c r="A438" s="23"/>
      <c r="B438" s="20" t="s">
        <v>200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1">
        <v>44982</v>
      </c>
    </row>
    <row r="439" spans="1:11" x14ac:dyDescent="0.25">
      <c r="A439" s="23">
        <f>EDATE(A434,1)</f>
        <v>41334</v>
      </c>
      <c r="B439" s="20" t="s">
        <v>66</v>
      </c>
      <c r="C439" s="13">
        <v>1.25</v>
      </c>
      <c r="D439" s="39">
        <v>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 t="s">
        <v>160</v>
      </c>
    </row>
    <row r="440" spans="1:11" x14ac:dyDescent="0.25">
      <c r="A440" s="23"/>
      <c r="B440" s="20" t="s">
        <v>44</v>
      </c>
      <c r="C440" s="13"/>
      <c r="D440" s="39"/>
      <c r="E440" s="13"/>
      <c r="F440" s="20"/>
      <c r="G440" s="13"/>
      <c r="H440" s="39">
        <v>1</v>
      </c>
      <c r="I440" s="13"/>
      <c r="J440" s="11"/>
      <c r="K440" s="51">
        <v>44996</v>
      </c>
    </row>
    <row r="441" spans="1:11" x14ac:dyDescent="0.25">
      <c r="A441" s="23"/>
      <c r="B441" s="20" t="s">
        <v>199</v>
      </c>
      <c r="C441" s="13"/>
      <c r="D441" s="39">
        <v>0.5</v>
      </c>
      <c r="E441" s="13"/>
      <c r="F441" s="20"/>
      <c r="G441" s="13"/>
      <c r="H441" s="39">
        <v>0.5</v>
      </c>
      <c r="I441" s="13"/>
      <c r="J441" s="11"/>
      <c r="K441" s="51">
        <v>45005</v>
      </c>
    </row>
    <row r="442" spans="1:11" x14ac:dyDescent="0.25">
      <c r="A442" s="23">
        <f>EDATE(A439,1)</f>
        <v>41365</v>
      </c>
      <c r="B442" s="20" t="s">
        <v>44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20"/>
    </row>
    <row r="443" spans="1:11" x14ac:dyDescent="0.25">
      <c r="A443" s="23"/>
      <c r="B443" s="20" t="s">
        <v>200</v>
      </c>
      <c r="C443" s="13"/>
      <c r="D443" s="39">
        <v>1</v>
      </c>
      <c r="E443" s="13"/>
      <c r="F443" s="20"/>
      <c r="G443" s="13"/>
      <c r="H443" s="39"/>
      <c r="I443" s="13"/>
      <c r="J443" s="11"/>
      <c r="K443" s="51">
        <v>45026</v>
      </c>
    </row>
    <row r="444" spans="1:11" x14ac:dyDescent="0.25">
      <c r="A444" s="23"/>
      <c r="B444" s="20" t="s">
        <v>200</v>
      </c>
      <c r="C444" s="13"/>
      <c r="D444" s="39">
        <v>1</v>
      </c>
      <c r="E444" s="13"/>
      <c r="F444" s="20"/>
      <c r="G444" s="13"/>
      <c r="H444" s="39"/>
      <c r="I444" s="13"/>
      <c r="J444" s="11"/>
      <c r="K444" s="51">
        <v>45031</v>
      </c>
    </row>
    <row r="445" spans="1:11" x14ac:dyDescent="0.25">
      <c r="A445" s="23"/>
      <c r="B445" s="20" t="s">
        <v>200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45038</v>
      </c>
    </row>
    <row r="446" spans="1:11" x14ac:dyDescent="0.25">
      <c r="A446" s="23"/>
      <c r="B446" s="20" t="s">
        <v>45</v>
      </c>
      <c r="C446" s="13"/>
      <c r="D446" s="39">
        <v>2</v>
      </c>
      <c r="E446" s="13"/>
      <c r="F446" s="20"/>
      <c r="G446" s="13"/>
      <c r="H446" s="39"/>
      <c r="I446" s="13"/>
      <c r="J446" s="11"/>
      <c r="K446" s="20" t="s">
        <v>222</v>
      </c>
    </row>
    <row r="447" spans="1:11" x14ac:dyDescent="0.25">
      <c r="A447" s="23">
        <f>EDATE(A442,1)</f>
        <v>41395</v>
      </c>
      <c r="B447" s="20" t="s">
        <v>44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45055</v>
      </c>
    </row>
    <row r="448" spans="1:11" x14ac:dyDescent="0.25">
      <c r="A448" s="23"/>
      <c r="B448" s="20" t="s">
        <v>45</v>
      </c>
      <c r="C448" s="13"/>
      <c r="D448" s="39">
        <v>2</v>
      </c>
      <c r="E448" s="13"/>
      <c r="F448" s="20"/>
      <c r="G448" s="13"/>
      <c r="H448" s="39"/>
      <c r="I448" s="13"/>
      <c r="J448" s="11"/>
      <c r="K448" s="20" t="s">
        <v>223</v>
      </c>
    </row>
    <row r="449" spans="1:11" x14ac:dyDescent="0.25">
      <c r="A449" s="23"/>
      <c r="B449" s="20" t="s">
        <v>200</v>
      </c>
      <c r="C449" s="13"/>
      <c r="D449" s="39">
        <v>1</v>
      </c>
      <c r="E449" s="13"/>
      <c r="F449" s="20"/>
      <c r="G449" s="13"/>
      <c r="H449" s="39"/>
      <c r="I449" s="13"/>
      <c r="J449" s="11"/>
      <c r="K449" s="51">
        <v>45073</v>
      </c>
    </row>
    <row r="450" spans="1:11" x14ac:dyDescent="0.25">
      <c r="A450" s="23"/>
      <c r="B450" s="20" t="s">
        <v>52</v>
      </c>
      <c r="C450" s="13"/>
      <c r="D450" s="39">
        <v>1</v>
      </c>
      <c r="E450" s="13"/>
      <c r="F450" s="20"/>
      <c r="G450" s="13"/>
      <c r="H450" s="39"/>
      <c r="I450" s="13"/>
      <c r="J450" s="11"/>
      <c r="K450" s="20"/>
    </row>
    <row r="451" spans="1:11" x14ac:dyDescent="0.25">
      <c r="A451" s="23">
        <f>EDATE(A447,1)</f>
        <v>41426</v>
      </c>
      <c r="B451" s="20" t="s">
        <v>44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>
        <v>1</v>
      </c>
      <c r="I451" s="13"/>
      <c r="J451" s="11"/>
      <c r="K451" s="51">
        <v>45083</v>
      </c>
    </row>
    <row r="452" spans="1:11" x14ac:dyDescent="0.25">
      <c r="A452" s="23"/>
      <c r="B452" s="20" t="s">
        <v>199</v>
      </c>
      <c r="C452" s="13"/>
      <c r="D452" s="39">
        <v>0.5</v>
      </c>
      <c r="E452" s="13"/>
      <c r="F452" s="20"/>
      <c r="G452" s="13"/>
      <c r="H452" s="39">
        <v>0.5</v>
      </c>
      <c r="I452" s="13"/>
      <c r="J452" s="11"/>
      <c r="K452" s="20"/>
    </row>
    <row r="453" spans="1:11" x14ac:dyDescent="0.25">
      <c r="A453" s="23"/>
      <c r="B453" s="20" t="s">
        <v>200</v>
      </c>
      <c r="C453" s="13"/>
      <c r="D453" s="39">
        <v>1</v>
      </c>
      <c r="E453" s="13"/>
      <c r="F453" s="20"/>
      <c r="G453" s="13"/>
      <c r="H453" s="39"/>
      <c r="I453" s="13"/>
      <c r="J453" s="11"/>
      <c r="K453" s="51">
        <v>45096</v>
      </c>
    </row>
    <row r="454" spans="1:11" x14ac:dyDescent="0.25">
      <c r="A454" s="23"/>
      <c r="B454" s="20" t="s">
        <v>45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224</v>
      </c>
    </row>
    <row r="455" spans="1:11" x14ac:dyDescent="0.25">
      <c r="A455" s="23">
        <f>EDATE(A451,1)</f>
        <v>41456</v>
      </c>
      <c r="B455" s="20" t="s">
        <v>44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51">
        <v>45115</v>
      </c>
    </row>
    <row r="456" spans="1:11" x14ac:dyDescent="0.25">
      <c r="A456" s="23"/>
      <c r="B456" s="20" t="s">
        <v>200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45117</v>
      </c>
    </row>
    <row r="457" spans="1:11" x14ac:dyDescent="0.25">
      <c r="A457" s="23"/>
      <c r="B457" s="20" t="s">
        <v>200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20"/>
    </row>
    <row r="458" spans="1:11" x14ac:dyDescent="0.25">
      <c r="A458" s="23"/>
      <c r="B458" s="20" t="s">
        <v>200</v>
      </c>
      <c r="C458" s="13"/>
      <c r="D458" s="39">
        <v>1</v>
      </c>
      <c r="E458" s="13"/>
      <c r="F458" s="20"/>
      <c r="G458" s="13"/>
      <c r="H458" s="39"/>
      <c r="I458" s="13"/>
      <c r="J458" s="11"/>
      <c r="K458" s="51">
        <v>45129</v>
      </c>
    </row>
    <row r="459" spans="1:11" x14ac:dyDescent="0.25">
      <c r="A459" s="23"/>
      <c r="B459" s="20" t="s">
        <v>200</v>
      </c>
      <c r="C459" s="13"/>
      <c r="D459" s="39">
        <v>1</v>
      </c>
      <c r="E459" s="13"/>
      <c r="F459" s="20"/>
      <c r="G459" s="13"/>
      <c r="H459" s="39"/>
      <c r="I459" s="13"/>
      <c r="J459" s="11"/>
      <c r="K459" s="51">
        <v>45138</v>
      </c>
    </row>
    <row r="460" spans="1:11" x14ac:dyDescent="0.25">
      <c r="A460" s="23"/>
      <c r="B460" s="20" t="s">
        <v>52</v>
      </c>
      <c r="C460" s="13"/>
      <c r="D460" s="39">
        <v>1</v>
      </c>
      <c r="E460" s="13"/>
      <c r="F460" s="20"/>
      <c r="G460" s="13"/>
      <c r="H460" s="39"/>
      <c r="I460" s="13"/>
      <c r="J460" s="11"/>
      <c r="K460" s="20"/>
    </row>
    <row r="461" spans="1:11" x14ac:dyDescent="0.25">
      <c r="A461" s="23">
        <f>EDATE(A455,1)</f>
        <v>41487</v>
      </c>
      <c r="B461" s="20" t="s">
        <v>201</v>
      </c>
      <c r="C461" s="13">
        <v>1.25</v>
      </c>
      <c r="D461" s="39">
        <v>0.5</v>
      </c>
      <c r="E461" s="13"/>
      <c r="F461" s="20"/>
      <c r="G461" s="13">
        <f>IF(ISBLANK(Table1[[#This Row],[EARNED]]),"",Table1[[#This Row],[EARNED]])</f>
        <v>1.25</v>
      </c>
      <c r="H461" s="39">
        <v>1.5</v>
      </c>
      <c r="I461" s="13"/>
      <c r="J461" s="11"/>
      <c r="K461" s="20" t="s">
        <v>226</v>
      </c>
    </row>
    <row r="462" spans="1:11" x14ac:dyDescent="0.25">
      <c r="A462" s="23"/>
      <c r="B462" s="20" t="s">
        <v>225</v>
      </c>
      <c r="C462" s="13"/>
      <c r="D462" s="39">
        <v>5</v>
      </c>
      <c r="E462" s="13"/>
      <c r="F462" s="20"/>
      <c r="G462" s="13"/>
      <c r="H462" s="39"/>
      <c r="I462" s="13"/>
      <c r="J462" s="11"/>
      <c r="K462" s="20"/>
    </row>
    <row r="463" spans="1:11" x14ac:dyDescent="0.25">
      <c r="A463" s="23">
        <f>EDATE(A461,1)</f>
        <v>41518</v>
      </c>
      <c r="B463" s="20" t="s">
        <v>227</v>
      </c>
      <c r="C463" s="13">
        <v>1.25</v>
      </c>
      <c r="D463" s="39">
        <v>8.1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ref="A464:A466" si="18">EDATE(A463,1)</f>
        <v>41548</v>
      </c>
      <c r="B464" s="20" t="s">
        <v>228</v>
      </c>
      <c r="C464" s="13">
        <v>1.25</v>
      </c>
      <c r="D464" s="39">
        <v>5.1539999999999999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25">
      <c r="A465" s="23">
        <f t="shared" si="18"/>
        <v>41579</v>
      </c>
      <c r="B465" s="20" t="s">
        <v>229</v>
      </c>
      <c r="C465" s="13">
        <v>1.25</v>
      </c>
      <c r="D465" s="39">
        <v>6.2370000000000001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 t="shared" si="18"/>
        <v>41609</v>
      </c>
      <c r="B466" s="20" t="s">
        <v>230</v>
      </c>
      <c r="C466" s="13">
        <v>1.25</v>
      </c>
      <c r="D466" s="39">
        <v>5.2119999999999997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48" t="s">
        <v>231</v>
      </c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13"/>
      <c r="J467" s="11"/>
      <c r="K467" s="20"/>
    </row>
    <row r="468" spans="1:11" x14ac:dyDescent="0.25">
      <c r="A468" s="23">
        <f>EDATE(A466,1)</f>
        <v>41640</v>
      </c>
      <c r="B468" s="20" t="s">
        <v>232</v>
      </c>
      <c r="C468" s="13">
        <v>1.25</v>
      </c>
      <c r="D468" s="39">
        <v>5.125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f>EDATE(A468,1)</f>
        <v>41671</v>
      </c>
      <c r="B469" s="20" t="s">
        <v>233</v>
      </c>
      <c r="C469" s="13">
        <v>1.25</v>
      </c>
      <c r="D469" s="39">
        <v>2.7439999999999998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 t="shared" ref="A470:A479" si="19">EDATE(A469,1)</f>
        <v>41699</v>
      </c>
      <c r="B470" s="20" t="s">
        <v>66</v>
      </c>
      <c r="C470" s="13">
        <v>1.25</v>
      </c>
      <c r="D470" s="39">
        <v>2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160</v>
      </c>
    </row>
    <row r="471" spans="1:11" x14ac:dyDescent="0.25">
      <c r="A471" s="23">
        <f t="shared" si="19"/>
        <v>41730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9"/>
        <v>41760</v>
      </c>
      <c r="B472" s="20" t="s">
        <v>66</v>
      </c>
      <c r="C472" s="13">
        <v>1.25</v>
      </c>
      <c r="D472" s="39">
        <v>2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234</v>
      </c>
    </row>
    <row r="473" spans="1:11" x14ac:dyDescent="0.25">
      <c r="A473" s="23">
        <f t="shared" si="19"/>
        <v>41791</v>
      </c>
      <c r="B473" s="20"/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121</v>
      </c>
    </row>
    <row r="474" spans="1:11" x14ac:dyDescent="0.25">
      <c r="A474" s="23">
        <f t="shared" si="19"/>
        <v>41821</v>
      </c>
      <c r="B474" s="20"/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25">
      <c r="A475" s="23">
        <f t="shared" si="19"/>
        <v>41852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f t="shared" si="19"/>
        <v>41883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f t="shared" si="19"/>
        <v>41913</v>
      </c>
      <c r="B477" s="20"/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9"/>
        <v>41944</v>
      </c>
      <c r="B478" s="20"/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25">
      <c r="A479" s="23">
        <f t="shared" si="19"/>
        <v>41974</v>
      </c>
      <c r="B479" s="20" t="s">
        <v>66</v>
      </c>
      <c r="C479" s="13">
        <v>1.25</v>
      </c>
      <c r="D479" s="39">
        <v>2</v>
      </c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 t="s">
        <v>235</v>
      </c>
    </row>
    <row r="480" spans="1:11" x14ac:dyDescent="0.25">
      <c r="A480" s="48" t="s">
        <v>236</v>
      </c>
      <c r="B480" s="20"/>
      <c r="C480" s="13"/>
      <c r="D480" s="39"/>
      <c r="E480" s="13"/>
      <c r="F480" s="20"/>
      <c r="G480" s="13" t="str">
        <f>IF(ISBLANK(Table1[[#This Row],[EARNED]]),"",Table1[[#This Row],[EARNED]])</f>
        <v/>
      </c>
      <c r="H480" s="39"/>
      <c r="I480" s="13"/>
      <c r="J480" s="11"/>
      <c r="K480" s="20"/>
    </row>
    <row r="481" spans="1:11" x14ac:dyDescent="0.25">
      <c r="A481" s="23">
        <f>EDATE(A479,1)</f>
        <v>42005</v>
      </c>
      <c r="B481" s="20"/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/>
      <c r="I481" s="13"/>
      <c r="J481" s="11"/>
      <c r="K481" s="20"/>
    </row>
    <row r="482" spans="1:11" x14ac:dyDescent="0.25">
      <c r="A482" s="23">
        <f>EDATE(A481,1)</f>
        <v>42036</v>
      </c>
      <c r="B482" s="20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25">
      <c r="A483" s="23">
        <f t="shared" ref="A483:A492" si="20">EDATE(A482,1)</f>
        <v>42064</v>
      </c>
      <c r="B483" s="20" t="s">
        <v>65</v>
      </c>
      <c r="C483" s="13">
        <v>1.25</v>
      </c>
      <c r="D483" s="39">
        <v>3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 t="s">
        <v>237</v>
      </c>
    </row>
    <row r="484" spans="1:11" x14ac:dyDescent="0.25">
      <c r="A484" s="23">
        <f t="shared" si="20"/>
        <v>42095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25">
      <c r="A485" s="23">
        <f t="shared" si="20"/>
        <v>42125</v>
      </c>
      <c r="B485" s="20"/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 t="shared" si="20"/>
        <v>42156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>
        <f t="shared" si="20"/>
        <v>42186</v>
      </c>
      <c r="B487" s="20"/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/>
      <c r="I487" s="13"/>
      <c r="J487" s="11"/>
      <c r="K487" s="20"/>
    </row>
    <row r="488" spans="1:11" x14ac:dyDescent="0.25">
      <c r="A488" s="23">
        <f t="shared" si="20"/>
        <v>42217</v>
      </c>
      <c r="B488" s="20" t="s">
        <v>44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1</v>
      </c>
      <c r="I488" s="13"/>
      <c r="J488" s="11"/>
      <c r="K488" s="51">
        <v>45161</v>
      </c>
    </row>
    <row r="489" spans="1:11" x14ac:dyDescent="0.25">
      <c r="A489" s="23">
        <f t="shared" si="20"/>
        <v>42248</v>
      </c>
      <c r="B489" s="20"/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/>
      <c r="I489" s="13"/>
      <c r="J489" s="11"/>
      <c r="K489" s="20"/>
    </row>
    <row r="490" spans="1:11" x14ac:dyDescent="0.25">
      <c r="A490" s="23">
        <f t="shared" si="20"/>
        <v>42278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25">
      <c r="A491" s="23">
        <f t="shared" si="20"/>
        <v>42309</v>
      </c>
      <c r="B491" s="20"/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25">
      <c r="A492" s="23">
        <f t="shared" si="20"/>
        <v>42339</v>
      </c>
      <c r="B492" s="20" t="s">
        <v>66</v>
      </c>
      <c r="C492" s="13">
        <v>1.25</v>
      </c>
      <c r="D492" s="39">
        <v>2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48" t="s">
        <v>238</v>
      </c>
      <c r="B493" s="20"/>
      <c r="C493" s="13"/>
      <c r="D493" s="39"/>
      <c r="E493" s="13"/>
      <c r="F493" s="20"/>
      <c r="G493" s="13" t="str">
        <f>IF(ISBLANK(Table1[[#This Row],[EARNED]]),"",Table1[[#This Row],[EARNED]])</f>
        <v/>
      </c>
      <c r="H493" s="39"/>
      <c r="I493" s="13"/>
      <c r="J493" s="11"/>
      <c r="K493" s="20"/>
    </row>
    <row r="494" spans="1:11" x14ac:dyDescent="0.25">
      <c r="A494" s="23">
        <f>EDATE(A492,1)</f>
        <v>42370</v>
      </c>
      <c r="B494" s="20"/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/>
    </row>
    <row r="495" spans="1:11" x14ac:dyDescent="0.25">
      <c r="A495" s="23">
        <f>EDATE(A494,1)</f>
        <v>42401</v>
      </c>
      <c r="B495" s="20"/>
      <c r="C495" s="13">
        <v>1.25</v>
      </c>
      <c r="D495" s="39"/>
      <c r="E495" s="13"/>
      <c r="F495" s="20"/>
      <c r="G495" s="13">
        <f>IF(ISBLANK(Table1[[#This Row],[EARNED]]),"",Table1[[#This Row],[EARNED]])</f>
        <v>1.25</v>
      </c>
      <c r="H495" s="39"/>
      <c r="I495" s="13"/>
      <c r="J495" s="11"/>
      <c r="K495" s="20"/>
    </row>
    <row r="496" spans="1:11" x14ac:dyDescent="0.25">
      <c r="A496" s="23">
        <f t="shared" ref="A496:A505" si="21">EDATE(A495,1)</f>
        <v>42430</v>
      </c>
      <c r="B496" s="20"/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/>
    </row>
    <row r="497" spans="1:11" x14ac:dyDescent="0.25">
      <c r="A497" s="23">
        <f t="shared" si="21"/>
        <v>42461</v>
      </c>
      <c r="B497" s="20"/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/>
      <c r="I497" s="13"/>
      <c r="J497" s="11"/>
      <c r="K497" s="20"/>
    </row>
    <row r="498" spans="1:11" x14ac:dyDescent="0.25">
      <c r="A498" s="23">
        <f t="shared" si="21"/>
        <v>42491</v>
      </c>
      <c r="B498" s="20"/>
      <c r="C498" s="13">
        <v>1.25</v>
      </c>
      <c r="D498" s="39"/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20"/>
    </row>
    <row r="499" spans="1:11" x14ac:dyDescent="0.25">
      <c r="A499" s="23">
        <f t="shared" si="21"/>
        <v>42522</v>
      </c>
      <c r="B499" s="20"/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/>
      <c r="I499" s="13"/>
      <c r="J499" s="11"/>
      <c r="K499" s="20"/>
    </row>
    <row r="500" spans="1:11" x14ac:dyDescent="0.25">
      <c r="A500" s="23">
        <f t="shared" si="21"/>
        <v>42552</v>
      </c>
      <c r="B500" s="20"/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25">
      <c r="A501" s="23">
        <f t="shared" si="21"/>
        <v>42583</v>
      </c>
      <c r="B501" s="20"/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20"/>
    </row>
    <row r="502" spans="1:11" x14ac:dyDescent="0.25">
      <c r="A502" s="23">
        <f t="shared" si="21"/>
        <v>42614</v>
      </c>
      <c r="B502" s="20"/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/>
      <c r="I502" s="13"/>
      <c r="J502" s="11"/>
      <c r="K502" s="20"/>
    </row>
    <row r="503" spans="1:11" x14ac:dyDescent="0.25">
      <c r="A503" s="23">
        <f t="shared" si="21"/>
        <v>42644</v>
      </c>
      <c r="B503" s="20"/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21"/>
        <v>42675</v>
      </c>
      <c r="B504" s="20"/>
      <c r="C504" s="13">
        <v>1.25</v>
      </c>
      <c r="D504" s="39"/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21"/>
        <v>42705</v>
      </c>
      <c r="B505" s="20" t="s">
        <v>69</v>
      </c>
      <c r="C505" s="13">
        <v>1.25</v>
      </c>
      <c r="D505" s="39">
        <v>5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48" t="s">
        <v>239</v>
      </c>
      <c r="B506" s="20"/>
      <c r="C506" s="13"/>
      <c r="D506" s="39"/>
      <c r="E506" s="13"/>
      <c r="F506" s="20"/>
      <c r="G506" s="13" t="str">
        <f>IF(ISBLANK(Table1[[#This Row],[EARNED]]),"",Table1[[#This Row],[EARNED]])</f>
        <v/>
      </c>
      <c r="H506" s="39"/>
      <c r="I506" s="13"/>
      <c r="J506" s="11"/>
      <c r="K506" s="20"/>
    </row>
    <row r="507" spans="1:11" x14ac:dyDescent="0.25">
      <c r="A507" s="23">
        <f>EDATE(A505,1)</f>
        <v>42736</v>
      </c>
      <c r="B507" s="20"/>
      <c r="C507" s="13" t="s">
        <v>240</v>
      </c>
      <c r="D507" s="39"/>
      <c r="E507" s="13"/>
      <c r="F507" s="20"/>
      <c r="G507" s="13" t="str">
        <f>IF(ISBLANK(Table1[[#This Row],[EARNED]]),"",Table1[[#This Row],[EARNED]])</f>
        <v>.</v>
      </c>
      <c r="H507" s="39"/>
      <c r="I507" s="13"/>
      <c r="J507" s="11"/>
      <c r="K507" s="20"/>
    </row>
    <row r="508" spans="1:11" x14ac:dyDescent="0.25">
      <c r="A508" s="23">
        <f>EDATE(A507,1)</f>
        <v>42767</v>
      </c>
      <c r="B508" s="20"/>
      <c r="C508" s="13">
        <v>1.25</v>
      </c>
      <c r="D508" s="39"/>
      <c r="E508" s="13"/>
      <c r="F508" s="20"/>
      <c r="G508" s="13">
        <f>IF(ISBLANK(Table1[[#This Row],[EARNED]]),"",Table1[[#This Row],[EARNED]])</f>
        <v>1.25</v>
      </c>
      <c r="H508" s="39"/>
      <c r="I508" s="13"/>
      <c r="J508" s="11"/>
      <c r="K508" s="20"/>
    </row>
    <row r="509" spans="1:11" x14ac:dyDescent="0.25">
      <c r="A509" s="23">
        <f t="shared" ref="A509:A518" si="22">EDATE(A508,1)</f>
        <v>42795</v>
      </c>
      <c r="B509" s="20"/>
      <c r="C509" s="13">
        <v>1.25</v>
      </c>
      <c r="D509" s="39"/>
      <c r="E509" s="13"/>
      <c r="F509" s="20"/>
      <c r="G509" s="13">
        <f>IF(ISBLANK(Table1[[#This Row],[EARNED]]),"",Table1[[#This Row],[EARNED]])</f>
        <v>1.25</v>
      </c>
      <c r="H509" s="39"/>
      <c r="I509" s="13"/>
      <c r="J509" s="11"/>
      <c r="K509" s="20"/>
    </row>
    <row r="510" spans="1:11" x14ac:dyDescent="0.25">
      <c r="A510" s="23">
        <f t="shared" si="22"/>
        <v>42826</v>
      </c>
      <c r="B510" s="20"/>
      <c r="C510" s="13">
        <v>1.25</v>
      </c>
      <c r="D510" s="39"/>
      <c r="E510" s="13"/>
      <c r="F510" s="20"/>
      <c r="G510" s="13">
        <f>IF(ISBLANK(Table1[[#This Row],[EARNED]]),"",Table1[[#This Row],[EARNED]])</f>
        <v>1.25</v>
      </c>
      <c r="H510" s="39"/>
      <c r="I510" s="13"/>
      <c r="J510" s="11"/>
      <c r="K510" s="20"/>
    </row>
    <row r="511" spans="1:11" x14ac:dyDescent="0.25">
      <c r="A511" s="23">
        <f t="shared" si="22"/>
        <v>42856</v>
      </c>
      <c r="B511" s="20"/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23">
        <f t="shared" si="22"/>
        <v>42887</v>
      </c>
      <c r="B512" s="20"/>
      <c r="C512" s="13">
        <v>1.25</v>
      </c>
      <c r="D512" s="39"/>
      <c r="E512" s="13"/>
      <c r="F512" s="20"/>
      <c r="G512" s="13">
        <f>IF(ISBLANK(Table1[[#This Row],[EARNED]]),"",Table1[[#This Row],[EARNED]])</f>
        <v>1.25</v>
      </c>
      <c r="H512" s="39"/>
      <c r="I512" s="13"/>
      <c r="J512" s="11"/>
      <c r="K512" s="20"/>
    </row>
    <row r="513" spans="1:11" x14ac:dyDescent="0.25">
      <c r="A513" s="23">
        <f t="shared" si="22"/>
        <v>42917</v>
      </c>
      <c r="B513" s="20"/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25">
      <c r="A514" s="23">
        <f t="shared" si="22"/>
        <v>42948</v>
      </c>
      <c r="B514" s="20"/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/>
      <c r="I514" s="13"/>
      <c r="J514" s="11"/>
      <c r="K514" s="20"/>
    </row>
    <row r="515" spans="1:11" x14ac:dyDescent="0.25">
      <c r="A515" s="23">
        <f t="shared" si="22"/>
        <v>42979</v>
      </c>
      <c r="B515" s="20"/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/>
      <c r="I515" s="13"/>
      <c r="J515" s="11"/>
      <c r="K515" s="20"/>
    </row>
    <row r="516" spans="1:11" x14ac:dyDescent="0.25">
      <c r="A516" s="23">
        <f t="shared" si="22"/>
        <v>43009</v>
      </c>
      <c r="B516" s="20"/>
      <c r="C516" s="13">
        <v>1.25</v>
      </c>
      <c r="D516" s="39"/>
      <c r="E516" s="13"/>
      <c r="F516" s="20"/>
      <c r="G516" s="13">
        <f>IF(ISBLANK(Table1[[#This Row],[EARNED]]),"",Table1[[#This Row],[EARNED]])</f>
        <v>1.25</v>
      </c>
      <c r="H516" s="39"/>
      <c r="I516" s="13"/>
      <c r="J516" s="11"/>
      <c r="K516" s="20"/>
    </row>
    <row r="517" spans="1:11" x14ac:dyDescent="0.25">
      <c r="A517" s="23">
        <f t="shared" si="22"/>
        <v>43040</v>
      </c>
      <c r="B517" s="20"/>
      <c r="C517" s="13">
        <v>1.25</v>
      </c>
      <c r="D517" s="39"/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25">
      <c r="A518" s="23">
        <f t="shared" si="22"/>
        <v>43070</v>
      </c>
      <c r="B518" s="20" t="s">
        <v>44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>
        <v>1</v>
      </c>
      <c r="I518" s="13"/>
      <c r="J518" s="11"/>
      <c r="K518" s="51">
        <v>45262</v>
      </c>
    </row>
    <row r="519" spans="1:11" x14ac:dyDescent="0.25">
      <c r="A519" s="23"/>
      <c r="B519" s="20" t="s">
        <v>69</v>
      </c>
      <c r="C519" s="13"/>
      <c r="D519" s="39">
        <v>5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/>
    </row>
    <row r="520" spans="1:11" x14ac:dyDescent="0.25">
      <c r="A520" s="48" t="s">
        <v>43</v>
      </c>
      <c r="B520" s="20"/>
      <c r="C520" s="13"/>
      <c r="D520" s="39"/>
      <c r="E520" s="34" t="s">
        <v>32</v>
      </c>
      <c r="F520" s="20"/>
      <c r="G520" s="13" t="str">
        <f>IF(ISBLANK(Table1[[#This Row],[EARNED]]),"",Table1[[#This Row],[EARNED]])</f>
        <v/>
      </c>
      <c r="H520" s="39"/>
      <c r="I520" s="34" t="s">
        <v>32</v>
      </c>
      <c r="J520" s="11"/>
      <c r="K520" s="20"/>
    </row>
    <row r="521" spans="1:11" x14ac:dyDescent="0.25">
      <c r="A521" s="40">
        <v>43101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43132</v>
      </c>
      <c r="B522" s="20" t="s">
        <v>44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43144</v>
      </c>
    </row>
    <row r="523" spans="1:11" x14ac:dyDescent="0.25">
      <c r="A523" s="40">
        <v>43160</v>
      </c>
      <c r="B523" s="20" t="s">
        <v>45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</v>
      </c>
    </row>
    <row r="524" spans="1:11" x14ac:dyDescent="0.25">
      <c r="A524" s="40">
        <v>43191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>
        <v>43195</v>
      </c>
    </row>
    <row r="525" spans="1:11" x14ac:dyDescent="0.25">
      <c r="A525" s="40">
        <v>43221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43252</v>
      </c>
      <c r="B526" s="15" t="s">
        <v>44</v>
      </c>
      <c r="C526" s="13">
        <v>1.25</v>
      </c>
      <c r="D526" s="43"/>
      <c r="E526" s="9"/>
      <c r="F526" s="15"/>
      <c r="G526" s="13">
        <f>IF(ISBLANK(Table1[[#This Row],[EARNED]]),"",Table1[[#This Row],[EARNED]])</f>
        <v>1.25</v>
      </c>
      <c r="H526" s="43">
        <v>1</v>
      </c>
      <c r="I526" s="9"/>
      <c r="J526" s="12"/>
      <c r="K526" s="50">
        <v>43265</v>
      </c>
    </row>
    <row r="527" spans="1:11" x14ac:dyDescent="0.25">
      <c r="A527" s="40"/>
      <c r="B527" s="20" t="s">
        <v>44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43279</v>
      </c>
    </row>
    <row r="528" spans="1:11" x14ac:dyDescent="0.25">
      <c r="A528" s="40"/>
      <c r="B528" s="20" t="s">
        <v>47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2</v>
      </c>
      <c r="I528" s="9"/>
      <c r="J528" s="11"/>
      <c r="K528" s="20" t="s">
        <v>49</v>
      </c>
    </row>
    <row r="529" spans="1:11" x14ac:dyDescent="0.25">
      <c r="A529" s="40">
        <v>43282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2</v>
      </c>
      <c r="I529" s="9"/>
      <c r="J529" s="11"/>
      <c r="K529" s="20" t="s">
        <v>50</v>
      </c>
    </row>
    <row r="530" spans="1:11" x14ac:dyDescent="0.25">
      <c r="A530" s="40">
        <v>43313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43344</v>
      </c>
      <c r="B531" s="20" t="s">
        <v>44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9">
        <v>43363</v>
      </c>
    </row>
    <row r="532" spans="1:11" x14ac:dyDescent="0.25">
      <c r="A532" s="40">
        <v>43374</v>
      </c>
      <c r="B532" s="20" t="s">
        <v>44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43396</v>
      </c>
    </row>
    <row r="533" spans="1:11" x14ac:dyDescent="0.25">
      <c r="A533" s="40">
        <v>43405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43435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8" t="s">
        <v>51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43466</v>
      </c>
      <c r="B536" s="20" t="s">
        <v>52</v>
      </c>
      <c r="C536" s="13">
        <v>1.25</v>
      </c>
      <c r="D536" s="39">
        <v>1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43497</v>
      </c>
      <c r="B537" s="20" t="s">
        <v>53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43525</v>
      </c>
      <c r="B538" s="20" t="s">
        <v>54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56</v>
      </c>
    </row>
    <row r="539" spans="1:11" x14ac:dyDescent="0.25">
      <c r="A539" s="40"/>
      <c r="B539" s="20" t="s">
        <v>55</v>
      </c>
      <c r="C539" s="13"/>
      <c r="D539" s="39">
        <v>2</v>
      </c>
      <c r="E539" s="9"/>
      <c r="F539" s="20"/>
      <c r="G539" s="13"/>
      <c r="H539" s="39"/>
      <c r="I539" s="9"/>
      <c r="J539" s="11"/>
      <c r="K539" s="20"/>
    </row>
    <row r="540" spans="1:11" x14ac:dyDescent="0.25">
      <c r="A540" s="40">
        <v>43556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43560</v>
      </c>
    </row>
    <row r="541" spans="1:11" x14ac:dyDescent="0.25">
      <c r="A541" s="40"/>
      <c r="B541" s="20" t="s">
        <v>47</v>
      </c>
      <c r="C541" s="13"/>
      <c r="D541" s="39"/>
      <c r="E541" s="9"/>
      <c r="F541" s="20"/>
      <c r="G541" s="13"/>
      <c r="H541" s="39">
        <v>2</v>
      </c>
      <c r="I541" s="9"/>
      <c r="J541" s="11"/>
      <c r="K541" s="20" t="s">
        <v>57</v>
      </c>
    </row>
    <row r="542" spans="1:11" x14ac:dyDescent="0.25">
      <c r="A542" s="40"/>
      <c r="B542" s="20" t="s">
        <v>58</v>
      </c>
      <c r="C542" s="13"/>
      <c r="D542" s="39">
        <v>4</v>
      </c>
      <c r="E542" s="9"/>
      <c r="F542" s="20"/>
      <c r="G542" s="13"/>
      <c r="H542" s="39"/>
      <c r="I542" s="9"/>
      <c r="J542" s="11"/>
      <c r="K542" s="20"/>
    </row>
    <row r="543" spans="1:11" x14ac:dyDescent="0.25">
      <c r="A543" s="40">
        <v>43586</v>
      </c>
      <c r="B543" s="20" t="s">
        <v>44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43622</v>
      </c>
    </row>
    <row r="544" spans="1:11" x14ac:dyDescent="0.25">
      <c r="A544" s="40">
        <v>43617</v>
      </c>
      <c r="B544" s="20" t="s">
        <v>59</v>
      </c>
      <c r="C544" s="13">
        <v>1.25</v>
      </c>
      <c r="D544" s="39">
        <v>4.5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43647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43678</v>
      </c>
      <c r="B546" s="20" t="s">
        <v>60</v>
      </c>
      <c r="C546" s="13">
        <v>1.25</v>
      </c>
      <c r="D546" s="39">
        <v>2.0209999999999999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43709</v>
      </c>
      <c r="B547" s="20" t="s">
        <v>61</v>
      </c>
      <c r="C547" s="13">
        <v>1.25</v>
      </c>
      <c r="D547" s="39">
        <v>1.5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43739</v>
      </c>
      <c r="B548" s="20" t="s">
        <v>44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51">
        <v>43741</v>
      </c>
    </row>
    <row r="549" spans="1:11" x14ac:dyDescent="0.25">
      <c r="A549" s="40"/>
      <c r="B549" s="40" t="s">
        <v>62</v>
      </c>
      <c r="C549" s="13"/>
      <c r="D549" s="39">
        <v>4.0149999999999997</v>
      </c>
      <c r="E549" s="9"/>
      <c r="F549" s="20"/>
      <c r="G549" s="13"/>
      <c r="H549" s="39"/>
      <c r="I549" s="9"/>
      <c r="J549" s="11"/>
      <c r="K549" s="20"/>
    </row>
    <row r="550" spans="1:11" x14ac:dyDescent="0.25">
      <c r="A550" s="40">
        <v>43770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43800</v>
      </c>
      <c r="B551" s="20" t="s">
        <v>63</v>
      </c>
      <c r="C551" s="13">
        <v>1.25</v>
      </c>
      <c r="D551" s="39">
        <v>4.4690000000000003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8" t="s">
        <v>64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43831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43862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43891</v>
      </c>
      <c r="B555" s="20" t="s">
        <v>65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67</v>
      </c>
    </row>
    <row r="556" spans="1:11" x14ac:dyDescent="0.25">
      <c r="A556" s="40">
        <v>43922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43952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43983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44013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44044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44075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44105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44136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44166</v>
      </c>
      <c r="B564" s="20" t="s">
        <v>66</v>
      </c>
      <c r="C564" s="13">
        <v>1.25</v>
      </c>
      <c r="D564" s="39">
        <v>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8" t="s">
        <v>68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44197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44228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44256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44287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44317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44348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44378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44409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44440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44470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44501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44531</v>
      </c>
      <c r="B577" s="20" t="s">
        <v>69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8" t="s">
        <v>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44562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44593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44621</v>
      </c>
      <c r="B581" s="20" t="s">
        <v>259</v>
      </c>
      <c r="C581" s="13">
        <v>1.25</v>
      </c>
      <c r="D581" s="39">
        <v>6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260</v>
      </c>
    </row>
    <row r="582" spans="1:11" x14ac:dyDescent="0.25">
      <c r="A582" s="40">
        <v>44652</v>
      </c>
      <c r="B582" s="20" t="s">
        <v>257</v>
      </c>
      <c r="C582" s="13">
        <v>1.25</v>
      </c>
      <c r="D582" s="39">
        <v>4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258</v>
      </c>
    </row>
    <row r="583" spans="1:11" x14ac:dyDescent="0.25">
      <c r="A583" s="40">
        <v>44682</v>
      </c>
      <c r="B583" s="20" t="s">
        <v>44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44705</v>
      </c>
    </row>
    <row r="584" spans="1:11" x14ac:dyDescent="0.25">
      <c r="A584" s="40"/>
      <c r="B584" s="20" t="s">
        <v>257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 t="s">
        <v>256</v>
      </c>
    </row>
    <row r="585" spans="1:11" x14ac:dyDescent="0.25">
      <c r="A585" s="40">
        <v>44713</v>
      </c>
      <c r="B585" s="20" t="s">
        <v>249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9">
        <v>44736</v>
      </c>
    </row>
    <row r="586" spans="1:11" x14ac:dyDescent="0.25">
      <c r="A586" s="40"/>
      <c r="B586" s="20" t="s">
        <v>255</v>
      </c>
      <c r="C586" s="13"/>
      <c r="D586" s="39">
        <v>5.4000000000000013E-2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/>
    </row>
    <row r="587" spans="1:11" x14ac:dyDescent="0.25">
      <c r="A587" s="40">
        <v>44743</v>
      </c>
      <c r="B587" s="20" t="s">
        <v>44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44763</v>
      </c>
    </row>
    <row r="588" spans="1:11" x14ac:dyDescent="0.25">
      <c r="A588" s="40"/>
      <c r="B588" s="20" t="s">
        <v>247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 t="s">
        <v>254</v>
      </c>
    </row>
    <row r="589" spans="1:11" x14ac:dyDescent="0.25">
      <c r="A589" s="40"/>
      <c r="B589" s="20" t="s">
        <v>253</v>
      </c>
      <c r="C589" s="13"/>
      <c r="D589" s="39">
        <v>2.1000000000000005E-2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/>
    </row>
    <row r="590" spans="1:11" x14ac:dyDescent="0.25">
      <c r="A590" s="40">
        <v>44774</v>
      </c>
      <c r="B590" s="20" t="s">
        <v>44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44788</v>
      </c>
    </row>
    <row r="591" spans="1:11" x14ac:dyDescent="0.25">
      <c r="A591" s="40"/>
      <c r="B591" s="20" t="s">
        <v>253</v>
      </c>
      <c r="C591" s="13"/>
      <c r="D591" s="39">
        <v>2.1000000000000005E-2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25">
      <c r="A592" s="40">
        <v>44805</v>
      </c>
      <c r="B592" s="20" t="s">
        <v>44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9">
        <v>44813</v>
      </c>
    </row>
    <row r="593" spans="1:11" x14ac:dyDescent="0.25">
      <c r="A593" s="40"/>
      <c r="B593" s="20" t="s">
        <v>71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3</v>
      </c>
      <c r="I593" s="9"/>
      <c r="J593" s="11"/>
      <c r="K593" s="49" t="s">
        <v>72</v>
      </c>
    </row>
    <row r="594" spans="1:11" x14ac:dyDescent="0.25">
      <c r="A594" s="40"/>
      <c r="B594" s="20" t="s">
        <v>65</v>
      </c>
      <c r="C594" s="13"/>
      <c r="D594" s="39">
        <v>3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 t="s">
        <v>73</v>
      </c>
    </row>
    <row r="595" spans="1:11" x14ac:dyDescent="0.25">
      <c r="A595" s="40"/>
      <c r="B595" s="20" t="s">
        <v>244</v>
      </c>
      <c r="C595" s="13"/>
      <c r="D595" s="39">
        <v>2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 t="s">
        <v>251</v>
      </c>
    </row>
    <row r="596" spans="1:11" x14ac:dyDescent="0.25">
      <c r="A596" s="40"/>
      <c r="B596" s="20" t="s">
        <v>252</v>
      </c>
      <c r="C596" s="13"/>
      <c r="D596" s="39">
        <v>2.5000000000000008E-2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/>
    </row>
    <row r="597" spans="1:11" x14ac:dyDescent="0.25">
      <c r="A597" s="40">
        <v>44835</v>
      </c>
      <c r="B597" s="20" t="s">
        <v>249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9">
        <v>44848</v>
      </c>
    </row>
    <row r="598" spans="1:11" x14ac:dyDescent="0.25">
      <c r="A598" s="40"/>
      <c r="B598" s="20" t="s">
        <v>250</v>
      </c>
      <c r="C598" s="13"/>
      <c r="D598" s="39">
        <v>9.1999999999999998E-2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/>
    </row>
    <row r="599" spans="1:11" x14ac:dyDescent="0.25">
      <c r="A599" s="40">
        <f>EDATE(A597,1)</f>
        <v>44866</v>
      </c>
      <c r="B599" s="20" t="s">
        <v>44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44879</v>
      </c>
    </row>
    <row r="600" spans="1:11" x14ac:dyDescent="0.25">
      <c r="A600" s="40"/>
      <c r="B600" s="20" t="s">
        <v>247</v>
      </c>
      <c r="C600" s="13"/>
      <c r="D600" s="39">
        <v>3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49" t="s">
        <v>248</v>
      </c>
    </row>
    <row r="601" spans="1:11" x14ac:dyDescent="0.25">
      <c r="A601" s="40">
        <f>EDATE(A599,1)</f>
        <v>44896</v>
      </c>
      <c r="B601" s="20" t="s">
        <v>47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76</v>
      </c>
    </row>
    <row r="602" spans="1:11" x14ac:dyDescent="0.25">
      <c r="A602" s="40"/>
      <c r="B602" s="20" t="s">
        <v>244</v>
      </c>
      <c r="C602" s="13"/>
      <c r="D602" s="39">
        <v>2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245</v>
      </c>
    </row>
    <row r="603" spans="1:11" x14ac:dyDescent="0.25">
      <c r="A603" s="40"/>
      <c r="B603" s="20" t="s">
        <v>246</v>
      </c>
      <c r="C603" s="13"/>
      <c r="D603" s="39">
        <v>0.25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8" t="s">
        <v>77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44927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78</v>
      </c>
    </row>
    <row r="606" spans="1:11" x14ac:dyDescent="0.25">
      <c r="A606" s="40">
        <v>44958</v>
      </c>
      <c r="B606" s="20" t="s">
        <v>45</v>
      </c>
      <c r="C606" s="13">
        <v>1.25</v>
      </c>
      <c r="D606" s="39">
        <v>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79</v>
      </c>
    </row>
    <row r="607" spans="1:11" x14ac:dyDescent="0.25">
      <c r="A607" s="40">
        <v>44986</v>
      </c>
      <c r="B607" s="20" t="s">
        <v>44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9">
        <v>45005</v>
      </c>
    </row>
    <row r="608" spans="1:11" x14ac:dyDescent="0.25">
      <c r="A608" s="40">
        <v>45017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45047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241</v>
      </c>
    </row>
    <row r="610" spans="1:11" x14ac:dyDescent="0.25">
      <c r="A610" s="40">
        <v>45078</v>
      </c>
      <c r="B610" s="20" t="s">
        <v>71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3</v>
      </c>
      <c r="I610" s="9"/>
      <c r="J610" s="11"/>
      <c r="K610" s="20" t="s">
        <v>243</v>
      </c>
    </row>
    <row r="611" spans="1:11" x14ac:dyDescent="0.25">
      <c r="A611" s="40">
        <v>45108</v>
      </c>
      <c r="B611" s="20" t="s">
        <v>44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9">
        <v>45124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9">
        <v>45134</v>
      </c>
    </row>
    <row r="613" spans="1:11" x14ac:dyDescent="0.25">
      <c r="A613" s="40">
        <v>45139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45170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45200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45231</v>
      </c>
      <c r="B616" s="20" t="s">
        <v>45</v>
      </c>
      <c r="C616" s="13">
        <v>1.25</v>
      </c>
      <c r="D616" s="39">
        <v>2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261</v>
      </c>
    </row>
    <row r="617" spans="1:11" x14ac:dyDescent="0.25">
      <c r="A617" s="40">
        <v>45261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8" t="s">
        <v>262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45292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45323</v>
      </c>
      <c r="B620" s="20" t="s">
        <v>109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 t="s">
        <v>263</v>
      </c>
    </row>
    <row r="621" spans="1:11" x14ac:dyDescent="0.25">
      <c r="A621" s="40">
        <v>45352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45383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45413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45444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45474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45505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45536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45566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45597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45627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45658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45689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45717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45748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45778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45809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45839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45870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45901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45931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45962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45992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46023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46054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46082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46113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46143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46174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46204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/>
      <c r="B661" s="15"/>
      <c r="C661" s="42"/>
      <c r="D661" s="43"/>
      <c r="E661" s="9"/>
      <c r="F661" s="15"/>
      <c r="G661" s="42" t="str">
        <f>IF(ISBLANK(Table1[[#This Row],[EARNED]]),"",Table1[[#This Row],[EARNED]])</f>
        <v/>
      </c>
      <c r="H661" s="43"/>
      <c r="I661" s="9"/>
      <c r="J661" s="12"/>
      <c r="K6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26</v>
      </c>
      <c r="G3" s="45">
        <f>SUMIFS(F7:F14,E7:E14,E3)+SUMIFS(D7:D66,C7:C66,F3)+D3</f>
        <v>5.4000000000000013E-2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2024-02-13T00:21:46Z</dcterms:modified>
</cp:coreProperties>
</file>