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1" l="1"/>
  <c r="G68" i="1"/>
  <c r="G64" i="1"/>
  <c r="G65" i="1"/>
  <c r="G62" i="1"/>
  <c r="G59" i="1"/>
  <c r="G60" i="1"/>
  <c r="G53" i="1"/>
  <c r="G54" i="1"/>
  <c r="G55" i="1"/>
  <c r="G56" i="1"/>
  <c r="G57" i="1"/>
  <c r="G48" i="1"/>
  <c r="G49" i="1"/>
  <c r="G46" i="1"/>
  <c r="G39" i="1"/>
  <c r="G36" i="1"/>
  <c r="G37" i="1"/>
  <c r="G31" i="1"/>
  <c r="G32" i="1"/>
  <c r="G33" i="1"/>
  <c r="G34" i="1"/>
  <c r="G26" i="1"/>
  <c r="G27" i="1"/>
  <c r="G28" i="1"/>
  <c r="G29" i="1"/>
  <c r="G22" i="1"/>
  <c r="G23" i="1"/>
  <c r="G24" i="1"/>
  <c r="G18" i="1"/>
  <c r="G17" i="1"/>
  <c r="G19" i="1"/>
  <c r="G20" i="1"/>
  <c r="G14" i="1"/>
  <c r="G15" i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25" i="1"/>
  <c r="G30" i="1"/>
  <c r="G35" i="1"/>
  <c r="G38" i="1"/>
  <c r="G40" i="1"/>
  <c r="G41" i="1"/>
  <c r="G42" i="1"/>
  <c r="G43" i="1"/>
  <c r="G44" i="1"/>
  <c r="G45" i="1"/>
  <c r="G47" i="1"/>
  <c r="G50" i="1"/>
  <c r="G51" i="1"/>
  <c r="G52" i="1"/>
  <c r="G58" i="1"/>
  <c r="G61" i="1"/>
  <c r="G63" i="1"/>
  <c r="G66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0" i="1"/>
  <c r="G11" i="1"/>
  <c r="G12" i="1"/>
  <c r="G13" i="1"/>
  <c r="G16" i="1"/>
  <c r="G21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<sst xmlns="http://schemas.openxmlformats.org/spreadsheetml/2006/main" count="198" uniqueCount="116">
  <si>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</si>
  <si>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</si>
  <si>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</si>
  <si>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</si>
  <si>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</si>
  <si>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</si>
  <si>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</si>
  <si>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</si>
  <si>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</si>
  <si>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</si>
  <si>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</si>
  <si>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</si>
  <si>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</si>
  <si>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</si>
  <si>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</si>
  <si>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</si>
  <si>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</si>
  <si>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</si>
  <si>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</si>
  <si>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</si>
  <si>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</si>
  <si>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</si>
  <si>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</si>
  <si>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</si>
  <si>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</si>
  <si>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</si>
  <si>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</si>
  <si>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</si>
  <si>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</si>
  <si>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</si>
  <si>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</si>
  <si>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</si>
  <si>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</si>
  <si>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</si>
  <si>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</si>
  <si>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</si>
  <si>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</si>
  <si>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</si>
  <si>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</si>
  <si>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</si>
  <si>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</si>
  <si>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</si>
  <si>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</si>
  <si>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</si>
  <si>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</si>
  <si>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</si>
  <si>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</si>
  <si>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</si>
  <si>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</si>
  <si>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</si>
  <si>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ANGCAYA, ORLANDO</t>
  </si>
  <si>
    <t>SL(1-0-0)</t>
  </si>
  <si>
    <t>UT(3-4-58)</t>
  </si>
  <si>
    <t>VL(2-0-0)</t>
  </si>
  <si>
    <t>4/24,25/2018</t>
  </si>
  <si>
    <t>SL(2-0-0)</t>
  </si>
  <si>
    <t>UT(11-0-45)</t>
  </si>
  <si>
    <t>4/17,18/2018</t>
  </si>
  <si>
    <t>UT(1-7-0)</t>
  </si>
  <si>
    <t>5/9,10/2018</t>
  </si>
  <si>
    <t>4/22,30/2018</t>
  </si>
  <si>
    <t>5/16,28/2018</t>
  </si>
  <si>
    <t>VL(3-0-0)</t>
  </si>
  <si>
    <t>UT(7-4-0)</t>
  </si>
  <si>
    <t>7/20-22/2018</t>
  </si>
  <si>
    <t>7/10,14/2018</t>
  </si>
  <si>
    <t>UT(0-7-26)</t>
  </si>
  <si>
    <t>8/8,9/2018</t>
  </si>
  <si>
    <t>8/2,13/2018</t>
  </si>
  <si>
    <t>SL(3-0-0)</t>
  </si>
  <si>
    <t>UT(0-4-49)</t>
  </si>
  <si>
    <t>9/5-7/2018</t>
  </si>
  <si>
    <t>UT(3-2-31)</t>
  </si>
  <si>
    <t>10/23-25/2018</t>
  </si>
  <si>
    <t>UT(2-3-31)</t>
  </si>
  <si>
    <t>11/6,7/2018</t>
  </si>
  <si>
    <t>UT(1-3-54)</t>
  </si>
  <si>
    <t>12/22,23/2018</t>
  </si>
  <si>
    <t>12/19,29/2018</t>
  </si>
  <si>
    <t>2/3,4/2019</t>
  </si>
  <si>
    <t>2/12,13/2019</t>
  </si>
  <si>
    <t>2/21,22/2019</t>
  </si>
  <si>
    <t>4/29,30/2019</t>
  </si>
  <si>
    <t>5/1-3/2019</t>
  </si>
  <si>
    <t>5/5,6/2019</t>
  </si>
  <si>
    <t>5/19,20/2019</t>
  </si>
  <si>
    <t>5/12,28/2019</t>
  </si>
  <si>
    <t>6/9,10/2019</t>
  </si>
  <si>
    <t>6/18,19/2019</t>
  </si>
  <si>
    <t>7/10,11/2019</t>
  </si>
  <si>
    <t>7/17,18/2019</t>
  </si>
  <si>
    <t>8/13,14/2019</t>
  </si>
  <si>
    <t>8/28,29,31/2019</t>
  </si>
  <si>
    <t>9/4,5/2019</t>
  </si>
  <si>
    <t>9/22,23/2019</t>
  </si>
  <si>
    <t>11/3,4/2019</t>
  </si>
  <si>
    <t>12/21-23/2019</t>
  </si>
  <si>
    <t>VL(5-0-0)</t>
  </si>
  <si>
    <t>10/21,23,24,26,27/2019</t>
  </si>
  <si>
    <t>FL(4-0-0)</t>
  </si>
  <si>
    <t>2/19-25/2018</t>
  </si>
  <si>
    <t>FL(1-0-0)</t>
  </si>
  <si>
    <t>CL(3-0-0)</t>
  </si>
  <si>
    <t>1/27-29/2020</t>
  </si>
  <si>
    <t>CL(2-0-0)</t>
  </si>
  <si>
    <t>2/3,4/2020</t>
  </si>
  <si>
    <t>2/17,18/2020</t>
  </si>
  <si>
    <t>FL(3-0-0)</t>
  </si>
  <si>
    <t>3/9-11/2020</t>
  </si>
  <si>
    <t>3/3,4/2020</t>
  </si>
  <si>
    <t>VL(6-0-0)</t>
  </si>
  <si>
    <t>10/16-23/2020</t>
  </si>
  <si>
    <t>VL(10-0-0)</t>
  </si>
  <si>
    <t>12/14-25/2020</t>
  </si>
  <si>
    <t>FL(2-0-0)</t>
  </si>
  <si>
    <t>10/1,2/2020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</si>
</sst>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6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K134"/>
  <sheetViews>
    <sheetView tabSelected="1" zoomScale="120" zoomScaleNormal="120" workbookViewId="0">
      <pane ySplit="4425" topLeftCell="A64" activePane="bottomLeft"/>
      <selection activeCell="B2" sqref="B2:C2"/>
      <selection pane="bottomLeft" activeCell="A49" sqref="A4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77.5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99</v>
      </c>
      <c r="C12" s="13">
        <v>1.25</v>
      </c>
      <c r="D12" s="39">
        <v>4</v>
      </c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 t="s">
        <v>100</v>
      </c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101</v>
      </c>
      <c r="C22" s="13">
        <v>1.25</v>
      </c>
      <c r="D22" s="39">
        <v>1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97</v>
      </c>
      <c r="C33" s="13">
        <v>1.25</v>
      </c>
      <c r="D33" s="39">
        <v>5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98</v>
      </c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 t="s">
        <v>107</v>
      </c>
      <c r="C39" s="13">
        <v>1.25</v>
      </c>
      <c r="D39" s="39">
        <v>3</v>
      </c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108</v>
      </c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 t="s">
        <v>114</v>
      </c>
      <c r="C46" s="13">
        <v>1.25</v>
      </c>
      <c r="D46" s="39">
        <v>2</v>
      </c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 t="s">
        <v>115</v>
      </c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112</v>
      </c>
      <c r="C48" s="13">
        <v>1.25</v>
      </c>
      <c r="D48" s="39">
        <v>10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113</v>
      </c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60"/>
  <sheetViews>
    <sheetView zoomScale="120" zoomScaleNormal="120" workbookViewId="0">
      <pane ySplit="4425" topLeftCell="A65" activePane="bottomLeft"/>
      <selection activeCell="B4" sqref="B4:C4"/>
      <selection pane="bottomLeft" activeCell="C76" sqref="C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ANGCAYA, ORLANDO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2.8950000000000031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56.417000000000002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43120</v>
      </c>
    </row>
    <row r="12" spans="1:11" x14ac:dyDescent="0.25">
      <c r="A12" s="40">
        <v>43132</v>
      </c>
      <c r="B12" s="20" t="s">
        <v>52</v>
      </c>
      <c r="C12" s="13"/>
      <c r="D12" s="39">
        <v>3.621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43191</v>
      </c>
      <c r="B13" s="20" t="s">
        <v>53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54</v>
      </c>
    </row>
    <row r="14" spans="1:11" x14ac:dyDescent="0.25">
      <c r="A14" s="40"/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57</v>
      </c>
    </row>
    <row r="15" spans="1:11" x14ac:dyDescent="0.25">
      <c r="A15" s="40"/>
      <c r="B15" s="20" t="s">
        <v>56</v>
      </c>
      <c r="C15" s="13"/>
      <c r="D15" s="39">
        <v>11.093999999999999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43221</v>
      </c>
      <c r="B16" s="20" t="s">
        <v>51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43224</v>
      </c>
    </row>
    <row r="17" spans="1:11" x14ac:dyDescent="0.25">
      <c r="A17" s="40"/>
      <c r="B17" s="15" t="s">
        <v>55</v>
      </c>
      <c r="C17" s="42"/>
      <c r="D17" s="43"/>
      <c r="E17" s="9"/>
      <c r="F17" s="15"/>
      <c r="G17" s="42" t="str">
        <f>IF(ISBLANK(Table1[[#This Row],[EARNED]]),"",Table1[[#This Row],[EARNED]])</f>
        <v/>
      </c>
      <c r="H17" s="43">
        <v>2</v>
      </c>
      <c r="I17" s="9"/>
      <c r="J17" s="12"/>
      <c r="K17" s="15" t="s">
        <v>59</v>
      </c>
    </row>
    <row r="18" spans="1:11" x14ac:dyDescent="0.25">
      <c r="A18" s="40"/>
      <c r="B18" s="15" t="s">
        <v>55</v>
      </c>
      <c r="C18" s="42"/>
      <c r="D18" s="43"/>
      <c r="E18" s="9"/>
      <c r="F18" s="15"/>
      <c r="G18" s="42" t="str">
        <f>IF(ISBLANK(Table1[[#This Row],[EARNED]]),"",Table1[[#This Row],[EARNED]])</f>
        <v/>
      </c>
      <c r="H18" s="43">
        <v>2</v>
      </c>
      <c r="I18" s="9"/>
      <c r="J18" s="12"/>
      <c r="K18" s="15" t="s">
        <v>60</v>
      </c>
    </row>
    <row r="19" spans="1:11" x14ac:dyDescent="0.25">
      <c r="A19" s="40"/>
      <c r="B19" s="15" t="s">
        <v>55</v>
      </c>
      <c r="C19" s="42"/>
      <c r="D19" s="43"/>
      <c r="E19" s="9"/>
      <c r="F19" s="15"/>
      <c r="G19" s="42" t="str">
        <f>IF(ISBLANK(Table1[[#This Row],[EARNED]]),"",Table1[[#This Row],[EARNED]])</f>
        <v/>
      </c>
      <c r="H19" s="43">
        <v>2</v>
      </c>
      <c r="I19" s="9"/>
      <c r="J19" s="12"/>
      <c r="K19" s="15" t="s">
        <v>61</v>
      </c>
    </row>
    <row r="20" spans="1:11" x14ac:dyDescent="0.25">
      <c r="A20" s="40"/>
      <c r="B20" s="15" t="s">
        <v>58</v>
      </c>
      <c r="C20" s="42"/>
      <c r="D20" s="43">
        <v>1.875</v>
      </c>
      <c r="E20" s="9"/>
      <c r="F20" s="15"/>
      <c r="G20" s="42" t="str">
        <f>IF(ISBLANK(Table1[[#This Row],[EARNED]]),"",Table1[[#This Row],[EARNED]])</f>
        <v/>
      </c>
      <c r="H20" s="43"/>
      <c r="I20" s="9"/>
      <c r="J20" s="12"/>
      <c r="K20" s="15"/>
    </row>
    <row r="21" spans="1:11" x14ac:dyDescent="0.25">
      <c r="A21" s="40">
        <v>43282</v>
      </c>
      <c r="B21" s="15" t="s">
        <v>62</v>
      </c>
      <c r="C21" s="42"/>
      <c r="D21" s="43">
        <v>3</v>
      </c>
      <c r="E21" s="9"/>
      <c r="F21" s="15"/>
      <c r="G21" s="42" t="str">
        <f>IF(ISBLANK(Table1[[#This Row],[EARNED]]),"",Table1[[#This Row],[EARNED]])</f>
        <v/>
      </c>
      <c r="H21" s="43"/>
      <c r="I21" s="9"/>
      <c r="J21" s="12"/>
      <c r="K21" s="15" t="s">
        <v>64</v>
      </c>
    </row>
    <row r="22" spans="1:11" x14ac:dyDescent="0.25">
      <c r="A22" s="40"/>
      <c r="B22" s="15" t="s">
        <v>51</v>
      </c>
      <c r="C22" s="42"/>
      <c r="D22" s="43"/>
      <c r="E22" s="9"/>
      <c r="F22" s="15"/>
      <c r="G22" s="42" t="str">
        <f>IF(ISBLANK(Table1[[#This Row],[EARNED]]),"",Table1[[#This Row],[EARNED]])</f>
        <v/>
      </c>
      <c r="H22" s="43">
        <v>1</v>
      </c>
      <c r="I22" s="9"/>
      <c r="J22" s="12"/>
      <c r="K22" s="50">
        <v>43281</v>
      </c>
    </row>
    <row r="23" spans="1:11" x14ac:dyDescent="0.25">
      <c r="A23" s="40"/>
      <c r="B23" s="15" t="s">
        <v>55</v>
      </c>
      <c r="C23" s="42"/>
      <c r="D23" s="43"/>
      <c r="E23" s="9"/>
      <c r="F23" s="15"/>
      <c r="G23" s="42" t="str">
        <f>IF(ISBLANK(Table1[[#This Row],[EARNED]]),"",Table1[[#This Row],[EARNED]])</f>
        <v/>
      </c>
      <c r="H23" s="43">
        <v>2</v>
      </c>
      <c r="I23" s="9"/>
      <c r="J23" s="12"/>
      <c r="K23" s="15" t="s">
        <v>65</v>
      </c>
    </row>
    <row r="24" spans="1:11" x14ac:dyDescent="0.25">
      <c r="A24" s="40"/>
      <c r="B24" s="15" t="s">
        <v>63</v>
      </c>
      <c r="C24" s="42"/>
      <c r="D24" s="43">
        <v>7.5</v>
      </c>
      <c r="E24" s="9"/>
      <c r="F24" s="15"/>
      <c r="G24" s="42" t="str">
        <f>IF(ISBLANK(Table1[[#This Row],[EARNED]]),"",Table1[[#This Row],[EARNED]])</f>
        <v/>
      </c>
      <c r="H24" s="43"/>
      <c r="I24" s="9"/>
      <c r="J24" s="12"/>
      <c r="K24" s="15"/>
    </row>
    <row r="25" spans="1:11" x14ac:dyDescent="0.25">
      <c r="A25" s="40">
        <v>43313</v>
      </c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67</v>
      </c>
    </row>
    <row r="26" spans="1:11" x14ac:dyDescent="0.25">
      <c r="A26" s="40"/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43335</v>
      </c>
    </row>
    <row r="27" spans="1:11" x14ac:dyDescent="0.25">
      <c r="A27" s="40"/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68</v>
      </c>
    </row>
    <row r="28" spans="1:11" x14ac:dyDescent="0.25">
      <c r="A28" s="40"/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43328</v>
      </c>
    </row>
    <row r="29" spans="1:11" x14ac:dyDescent="0.25">
      <c r="A29" s="40"/>
      <c r="B29" s="20" t="s">
        <v>66</v>
      </c>
      <c r="C29" s="13"/>
      <c r="D29" s="39">
        <v>0.92900000000000005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43344</v>
      </c>
      <c r="B30" s="20" t="s">
        <v>69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20" t="s">
        <v>71</v>
      </c>
    </row>
    <row r="31" spans="1:11" x14ac:dyDescent="0.25">
      <c r="A31" s="40"/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43352</v>
      </c>
    </row>
    <row r="32" spans="1:11" x14ac:dyDescent="0.25">
      <c r="A32" s="40"/>
      <c r="B32" s="20" t="s">
        <v>51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43373</v>
      </c>
    </row>
    <row r="33" spans="1:11" x14ac:dyDescent="0.25">
      <c r="A33" s="40"/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43359</v>
      </c>
    </row>
    <row r="34" spans="1:11" x14ac:dyDescent="0.25">
      <c r="A34" s="40"/>
      <c r="B34" s="20" t="s">
        <v>70</v>
      </c>
      <c r="C34" s="13"/>
      <c r="D34" s="39">
        <v>0.60199999999999998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43374</v>
      </c>
      <c r="B35" s="20" t="s">
        <v>62</v>
      </c>
      <c r="C35" s="13"/>
      <c r="D35" s="39">
        <v>3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73</v>
      </c>
    </row>
    <row r="36" spans="1:11" x14ac:dyDescent="0.25">
      <c r="A36" s="40"/>
      <c r="B36" s="20" t="s">
        <v>51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43388</v>
      </c>
    </row>
    <row r="37" spans="1:11" x14ac:dyDescent="0.25">
      <c r="A37" s="40"/>
      <c r="B37" s="20" t="s">
        <v>72</v>
      </c>
      <c r="C37" s="13"/>
      <c r="D37" s="39">
        <v>3.3149999999999999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43405</v>
      </c>
      <c r="B38" s="20" t="s">
        <v>55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2</v>
      </c>
      <c r="I38" s="9"/>
      <c r="J38" s="11"/>
      <c r="K38" s="20" t="s">
        <v>75</v>
      </c>
    </row>
    <row r="39" spans="1:11" x14ac:dyDescent="0.25">
      <c r="A39" s="40"/>
      <c r="B39" s="20" t="s">
        <v>74</v>
      </c>
      <c r="C39" s="13"/>
      <c r="D39" s="39">
        <v>2.44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43435</v>
      </c>
      <c r="B40" s="20" t="s">
        <v>53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77</v>
      </c>
    </row>
    <row r="41" spans="1:11" x14ac:dyDescent="0.25">
      <c r="A41" s="40"/>
      <c r="B41" s="20" t="s">
        <v>51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49">
        <v>43446</v>
      </c>
    </row>
    <row r="42" spans="1:11" x14ac:dyDescent="0.25">
      <c r="A42" s="40"/>
      <c r="B42" s="20" t="s">
        <v>55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78</v>
      </c>
    </row>
    <row r="43" spans="1:11" x14ac:dyDescent="0.25">
      <c r="A43" s="40"/>
      <c r="B43" s="20" t="s">
        <v>76</v>
      </c>
      <c r="C43" s="13"/>
      <c r="D43" s="39">
        <v>1.4870000000000001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8" t="s">
        <v>43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43466</v>
      </c>
      <c r="B45" s="20" t="s">
        <v>51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49">
        <v>43475</v>
      </c>
    </row>
    <row r="46" spans="1:11" x14ac:dyDescent="0.25">
      <c r="A46" s="40"/>
      <c r="B46" s="20" t="s">
        <v>51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43486</v>
      </c>
    </row>
    <row r="47" spans="1:11" x14ac:dyDescent="0.25">
      <c r="A47" s="40">
        <v>43497</v>
      </c>
      <c r="B47" s="20" t="s">
        <v>55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79</v>
      </c>
    </row>
    <row r="48" spans="1:11" x14ac:dyDescent="0.25">
      <c r="A48" s="40"/>
      <c r="B48" s="20" t="s">
        <v>55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20" t="s">
        <v>80</v>
      </c>
    </row>
    <row r="49" spans="1:11" x14ac:dyDescent="0.25">
      <c r="A49" s="40"/>
      <c r="B49" s="20" t="s">
        <v>55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81</v>
      </c>
    </row>
    <row r="50" spans="1:11" x14ac:dyDescent="0.25">
      <c r="A50" s="40">
        <v>43525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43556</v>
      </c>
      <c r="B51" s="20" t="s">
        <v>53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82</v>
      </c>
    </row>
    <row r="52" spans="1:11" x14ac:dyDescent="0.25">
      <c r="A52" s="40">
        <v>43586</v>
      </c>
      <c r="B52" s="20" t="s">
        <v>62</v>
      </c>
      <c r="C52" s="13"/>
      <c r="D52" s="39">
        <v>3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83</v>
      </c>
    </row>
    <row r="53" spans="1:11" x14ac:dyDescent="0.25">
      <c r="A53" s="40"/>
      <c r="B53" s="20" t="s">
        <v>55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84</v>
      </c>
    </row>
    <row r="54" spans="1:11" x14ac:dyDescent="0.25">
      <c r="A54" s="40"/>
      <c r="B54" s="20" t="s">
        <v>51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43602</v>
      </c>
    </row>
    <row r="55" spans="1:11" x14ac:dyDescent="0.25">
      <c r="A55" s="40"/>
      <c r="B55" s="20" t="s">
        <v>55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85</v>
      </c>
    </row>
    <row r="56" spans="1:11" x14ac:dyDescent="0.25">
      <c r="A56" s="40"/>
      <c r="B56" s="20" t="s">
        <v>62</v>
      </c>
      <c r="C56" s="13"/>
      <c r="D56" s="39">
        <v>3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 t="s">
        <v>55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2</v>
      </c>
      <c r="I57" s="9"/>
      <c r="J57" s="11"/>
      <c r="K57" s="20" t="s">
        <v>86</v>
      </c>
    </row>
    <row r="58" spans="1:11" x14ac:dyDescent="0.25">
      <c r="A58" s="40">
        <v>43617</v>
      </c>
      <c r="B58" s="20" t="s">
        <v>55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2</v>
      </c>
      <c r="I58" s="9"/>
      <c r="J58" s="11"/>
      <c r="K58" s="20" t="s">
        <v>87</v>
      </c>
    </row>
    <row r="59" spans="1:11" x14ac:dyDescent="0.25">
      <c r="A59" s="40"/>
      <c r="B59" s="20" t="s">
        <v>51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9">
        <v>43631</v>
      </c>
    </row>
    <row r="60" spans="1:11" x14ac:dyDescent="0.25">
      <c r="A60" s="40"/>
      <c r="B60" s="20" t="s">
        <v>55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2</v>
      </c>
      <c r="I60" s="9"/>
      <c r="J60" s="11"/>
      <c r="K60" s="20" t="s">
        <v>88</v>
      </c>
    </row>
    <row r="61" spans="1:11" x14ac:dyDescent="0.25">
      <c r="A61" s="40">
        <v>43647</v>
      </c>
      <c r="B61" s="20" t="s">
        <v>55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2</v>
      </c>
      <c r="I61" s="9"/>
      <c r="J61" s="11"/>
      <c r="K61" s="20" t="s">
        <v>89</v>
      </c>
    </row>
    <row r="62" spans="1:11" x14ac:dyDescent="0.25">
      <c r="A62" s="40"/>
      <c r="B62" s="20" t="s">
        <v>55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2</v>
      </c>
      <c r="I62" s="9"/>
      <c r="J62" s="11"/>
      <c r="K62" s="20" t="s">
        <v>90</v>
      </c>
    </row>
    <row r="63" spans="1:11" x14ac:dyDescent="0.25">
      <c r="A63" s="40">
        <v>43678</v>
      </c>
      <c r="B63" s="20" t="s">
        <v>55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91</v>
      </c>
    </row>
    <row r="64" spans="1:11" x14ac:dyDescent="0.25">
      <c r="A64" s="40"/>
      <c r="B64" s="20" t="s">
        <v>62</v>
      </c>
      <c r="C64" s="13"/>
      <c r="D64" s="39">
        <v>3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92</v>
      </c>
    </row>
    <row r="65" spans="1:11" x14ac:dyDescent="0.25">
      <c r="A65" s="40"/>
      <c r="B65" s="20" t="s">
        <v>51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49">
        <v>43699</v>
      </c>
    </row>
    <row r="66" spans="1:11" x14ac:dyDescent="0.25">
      <c r="A66" s="40">
        <v>43709</v>
      </c>
      <c r="B66" s="20" t="s">
        <v>55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2</v>
      </c>
      <c r="I66" s="9"/>
      <c r="J66" s="11"/>
      <c r="K66" s="20" t="s">
        <v>93</v>
      </c>
    </row>
    <row r="67" spans="1:11" x14ac:dyDescent="0.25">
      <c r="A67" s="40"/>
      <c r="B67" s="20" t="s">
        <v>55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2</v>
      </c>
      <c r="I67" s="9"/>
      <c r="J67" s="11"/>
      <c r="K67" s="20" t="s">
        <v>94</v>
      </c>
    </row>
    <row r="68" spans="1:11" x14ac:dyDescent="0.25">
      <c r="A68" s="40"/>
      <c r="B68" s="20" t="s">
        <v>51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9">
        <v>43734</v>
      </c>
    </row>
    <row r="69" spans="1:11" x14ac:dyDescent="0.25">
      <c r="A69" s="40">
        <v>43770</v>
      </c>
      <c r="B69" s="20" t="s">
        <v>55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2</v>
      </c>
      <c r="I69" s="9"/>
      <c r="J69" s="11"/>
      <c r="K69" s="20" t="s">
        <v>95</v>
      </c>
    </row>
    <row r="70" spans="1:11" x14ac:dyDescent="0.25">
      <c r="A70" s="40">
        <v>43800</v>
      </c>
      <c r="B70" s="20" t="s">
        <v>62</v>
      </c>
      <c r="C70" s="13"/>
      <c r="D70" s="39">
        <v>3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96</v>
      </c>
    </row>
    <row r="71" spans="1:11" x14ac:dyDescent="0.25">
      <c r="A71" s="48" t="s">
        <v>44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43831</v>
      </c>
      <c r="B72" s="20" t="s">
        <v>102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103</v>
      </c>
    </row>
    <row r="73" spans="1:11" x14ac:dyDescent="0.25">
      <c r="A73" s="40">
        <v>43862</v>
      </c>
      <c r="B73" s="20" t="s">
        <v>104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105</v>
      </c>
    </row>
    <row r="74" spans="1:11" x14ac:dyDescent="0.25">
      <c r="A74" s="40"/>
      <c r="B74" s="20" t="s">
        <v>55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20" t="s">
        <v>106</v>
      </c>
    </row>
    <row r="75" spans="1:11" x14ac:dyDescent="0.25">
      <c r="A75" s="40"/>
      <c r="B75" s="20" t="s">
        <v>51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49">
        <v>43887</v>
      </c>
    </row>
    <row r="76" spans="1:11" x14ac:dyDescent="0.25">
      <c r="A76" s="40">
        <v>43891</v>
      </c>
      <c r="B76" s="20" t="s">
        <v>55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2</v>
      </c>
      <c r="I76" s="9"/>
      <c r="J76" s="11"/>
      <c r="K76" s="20" t="s">
        <v>109</v>
      </c>
    </row>
    <row r="77" spans="1:11" x14ac:dyDescent="0.25">
      <c r="A77" s="40">
        <v>44075</v>
      </c>
      <c r="B77" s="20" t="s">
        <v>51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44095</v>
      </c>
    </row>
    <row r="78" spans="1:11" x14ac:dyDescent="0.25">
      <c r="A78" s="40">
        <v>44105</v>
      </c>
      <c r="B78" s="20" t="s">
        <v>110</v>
      </c>
      <c r="C78" s="13"/>
      <c r="D78" s="39">
        <v>6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111</v>
      </c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1"/>
      <c r="B160" s="15"/>
      <c r="C160" s="42"/>
      <c r="D160" s="43"/>
      <c r="E160" s="9"/>
      <c r="F160" s="15"/>
      <c r="G160" s="42" t="str">
        <f>IF(ISBLANK(Table1[[#This Row],[EARNED]]),"",Table1[[#This Row],[EARNED]])</f>
        <v/>
      </c>
      <c r="H160" s="43"/>
      <c r="I160" s="9"/>
      <c r="J160" s="12"/>
      <c r="K16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65.757999999999996</v>
      </c>
      <c r="B3" s="11">
        <v>127.417</v>
      </c>
      <c r="D3">
        <v>1</v>
      </c>
      <c r="E3">
        <v>3</v>
      </c>
      <c r="F3">
        <v>54</v>
      </c>
      <c r="G3" s="47">
        <f>SUMIFS(F7:F14,E7:E14,E3)+SUMIFS(D7:D66,C7:C66,F3)+D3</f>
        <v>1.4870000000000001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2023-03-23T05:09:33Z</dcterms:modified>
</cp:coreProperties>
</file>