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30" i="5" l="1"/>
  <c r="G17" i="5"/>
  <c r="G10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<sst xmlns="http://schemas.openxmlformats.org/spreadsheetml/2006/main" count="56" uniqueCount="50">
  <si>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</si>
  <si>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</si>
  <si>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</si>
  <si>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</si>
  <si>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</si>
  <si>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</si>
  <si>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</si>
  <si>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</si>
  <si>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</si>
  <si>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</si>
  <si>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</si>
  <si>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</si>
  <si>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</si>
  <si>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</si>
  <si>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</si>
  <si>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</si>
  <si>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</si>
  <si>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</si>
  <si>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</si>
  <si>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</si>
  <si>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</si>
  <si>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</si>
  <si>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</si>
  <si>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</si>
  <si>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</si>
  <si>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</si>
  <si>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</si>
  <si>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</si>
  <si>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</si>
  <si>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</si>
  <si>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</si>
  <si>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</si>
  <si>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</si>
  <si>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</si>
  <si>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</si>
  <si>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</si>
  <si>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</si>
  <si>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</si>
  <si>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</si>
  <si>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</si>
  <si>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</si>
  <si>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</si>
  <si>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</si>
  <si>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</si>
  <si>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</si>
  <si>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</si>
  <si>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</si>
  <si>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CABRAL, RAFAEL</t>
  </si>
  <si>
    <t>TOTAL LEAVE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</si>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</sst>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topLeftCell="A3" zoomScale="130" zoomScaleNormal="130" workbookViewId="0">
      <pane ySplit="4785" topLeftCell="A38" activePane="bottomLeft"/>
      <selection activeCell="I11" sqref="I11"/>
      <selection pane="bottomLeft" activeCell="E55" sqref="E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47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44013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45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52.5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49" t="s">
        <v>49</v>
      </c>
      <c r="F10" s="20"/>
      <c r="G10" s="13" t="str">
        <f>IF(ISBLANK(Table15[[#This Row],[EARNED]]),"",Table15[[#This Row],[EARNED]])</f>
        <v/>
      </c>
      <c r="H10" s="38"/>
      <c r="I10" s="49" t="s">
        <v>49</v>
      </c>
      <c r="J10" s="11"/>
      <c r="K10" s="20"/>
    </row>
    <row r="11" spans="1:11" x14ac:dyDescent="0.25">
      <c r="A11" s="39">
        <v>44013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44044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44075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44105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44136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44166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44197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44228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44256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44287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44317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44348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44378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44409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44440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44470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44501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44531</v>
      </c>
      <c r="B29" s="20" t="s">
        <v>46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44562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44593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44621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44652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44682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44713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44743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44774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44805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44835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44866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44896</v>
      </c>
      <c r="B42" s="20" t="s">
        <v>46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44927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44958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44986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45017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45047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45078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45108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45139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45170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45200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45231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45261</v>
      </c>
      <c r="B55" s="20" t="s">
        <v>46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39">
        <v>45292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45323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45352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45383</v>
      </c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40"/>
      <c r="B102" s="15"/>
      <c r="C102" s="41"/>
      <c r="D102" s="42"/>
      <c r="E102" s="9"/>
      <c r="F102" s="15"/>
      <c r="G102" s="41" t="str">
        <f>IF(ISBLANK(Table15[[#This Row],[EARNED]]),"",Table15[[#This Row],[EARNED]])</f>
        <v/>
      </c>
      <c r="H102" s="42"/>
      <c r="I102" s="9"/>
      <c r="J102" s="12"/>
      <c r="K10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48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37</v>
      </c>
      <c r="J6" s="61"/>
      <c r="K6" s="61"/>
      <c r="L6" s="61"/>
    </row>
    <row r="7" spans="1:12" x14ac:dyDescent="0.25">
      <c r="A7" s="48">
        <f>SUM('2018 LEAVE CREDITS'!E9,'2018 LEAVE CREDITS'!I9)</f>
        <v>90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2024-01-11T08:40:56Z</dcterms:modified>
</cp:coreProperties>
</file>