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5" l="1"/>
  <c r="G73" i="5" l="1"/>
  <c r="E9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A7" i="3" s="1"/>
  <c r="G24" i="1"/>
  <c r="G22" i="1"/>
  <c r="G3" i="3"/>
  <c r="G13" i="1"/>
  <c r="G14" i="1"/>
  <c r="G15" i="1"/>
  <c r="G16" i="1"/>
  <c r="G17" i="1"/>
  <c r="G18" i="1"/>
  <c r="G19" i="1"/>
  <c r="G20" i="1"/>
  <c r="G21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<sst xmlns="http://schemas.openxmlformats.org/spreadsheetml/2006/main" count="150" uniqueCount="92">
  <si>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</si>
  <si>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</si>
  <si>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</si>
  <si>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</si>
  <si>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</si>
  <si>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</si>
  <si>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</si>
  <si>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</si>
  <si>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</si>
  <si>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</si>
  <si>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</si>
  <si>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</si>
  <si>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</si>
  <si>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</si>
  <si>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</si>
  <si>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</si>
  <si>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</si>
  <si>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</si>
  <si>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</si>
  <si>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</si>
  <si>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</si>
  <si>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</si>
  <si>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</si>
  <si>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</si>
  <si>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</si>
  <si>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</si>
  <si>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</si>
  <si>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</si>
  <si>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</si>
  <si>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</si>
  <si>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</si>
  <si>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</si>
  <si>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</si>
  <si>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</si>
  <si>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</si>
  <si>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</si>
  <si>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</si>
  <si>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</si>
  <si>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</si>
  <si>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</si>
  <si>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</si>
  <si>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</si>
  <si>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CHRISTIAN</t>
  </si>
  <si>
    <t>CASUAL</t>
  </si>
  <si>
    <t>LEGAL</t>
  </si>
  <si>
    <t>2018</t>
  </si>
  <si>
    <t>FL(5-0-0)</t>
  </si>
  <si>
    <t>2019</t>
  </si>
  <si>
    <t>SP(3-0-0)</t>
  </si>
  <si>
    <t>3/11-14/2019</t>
  </si>
  <si>
    <t>VL(4-0-0)</t>
  </si>
  <si>
    <t>4/24-26,30/2019</t>
  </si>
  <si>
    <t>VL(2-0-0)</t>
  </si>
  <si>
    <t>SL(2-0-0)</t>
  </si>
  <si>
    <t>10/17,18/2019</t>
  </si>
  <si>
    <t>VL(5-0-0)</t>
  </si>
  <si>
    <t>10/21-25/2019</t>
  </si>
  <si>
    <t>2020</t>
  </si>
  <si>
    <t>CALAMITY LEAVE</t>
  </si>
  <si>
    <t>2/5,7,10/2020</t>
  </si>
  <si>
    <t>2021</t>
  </si>
  <si>
    <t>2022</t>
  </si>
  <si>
    <t>4/25,26,27,28/2022</t>
  </si>
  <si>
    <t>SL(1-0-0)</t>
  </si>
  <si>
    <t>6/22,23/2022</t>
  </si>
  <si>
    <t>6/13,15/2022</t>
  </si>
  <si>
    <t>6/30, 7/1/2022</t>
  </si>
  <si>
    <t>9/15,16,19/2022</t>
  </si>
  <si>
    <t>VL(1-0-0)</t>
  </si>
  <si>
    <t>SP(1-0-0)</t>
  </si>
  <si>
    <t>4/30, 5/2</t>
  </si>
  <si>
    <t>11/11,14/2022</t>
  </si>
  <si>
    <t>SL(3-0-0)</t>
  </si>
  <si>
    <t>11/21-23/2022</t>
  </si>
  <si>
    <t>2023</t>
  </si>
  <si>
    <t>TOTAL LEAVE BALANCE</t>
  </si>
  <si>
    <t>VL(3-0-0)</t>
  </si>
  <si>
    <t>4/26,27,28/2023</t>
  </si>
  <si>
    <t>7/7,12/2023</t>
  </si>
  <si>
    <t>7/20,21/2023</t>
  </si>
  <si>
    <t>8/22,23/2023</t>
  </si>
  <si>
    <t>8/24,25/2023</t>
  </si>
  <si>
    <t>9/11,14,15/2023</t>
  </si>
  <si>
    <t>SL(15-0-0)</t>
  </si>
  <si>
    <t>10/2-20/2023</t>
  </si>
  <si>
    <t>2024</t>
  </si>
  <si>
    <t>SL(8-0-0)</t>
  </si>
  <si>
    <t>11/24,28-30, 12/1,5,7,8/2023</t>
  </si>
  <si>
    <t>SP(2-0-0)</t>
  </si>
  <si>
    <t>12/12,15/2023</t>
  </si>
  <si>
    <t>SL(6-0-0)</t>
  </si>
  <si>
    <t>12/19-22,27,28/2023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</si>
</sst>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topLeftCell="A2" zoomScaleNormal="100" workbookViewId="0">
      <pane ySplit="3690" topLeftCell="A70" activePane="bottomLeft"/>
      <selection activeCell="I10" sqref="I10"/>
      <selection pane="bottomLeft" activeCell="F91" sqref="F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42583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51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61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 t="s">
        <v>52</v>
      </c>
      <c r="C31" s="13">
        <v>1.25</v>
      </c>
      <c r="D31" s="39">
        <v>2</v>
      </c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55</v>
      </c>
      <c r="C33" s="13">
        <v>1.25</v>
      </c>
      <c r="D33" s="39">
        <v>5</v>
      </c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 t="s">
        <v>56</v>
      </c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46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60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46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61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50</v>
      </c>
      <c r="C66" s="13">
        <v>1.25</v>
      </c>
      <c r="D66" s="39">
        <v>4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 t="s">
        <v>62</v>
      </c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25">
      <c r="A68" s="40">
        <v>44713</v>
      </c>
      <c r="B68" s="20" t="s">
        <v>52</v>
      </c>
      <c r="C68" s="13">
        <v>1.25</v>
      </c>
      <c r="D68" s="39">
        <v>2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 t="s">
        <v>64</v>
      </c>
    </row>
    <row r="69" spans="1:11" x14ac:dyDescent="0.25">
      <c r="A69" s="40">
        <v>44743</v>
      </c>
      <c r="B69" s="20" t="s">
        <v>52</v>
      </c>
      <c r="C69" s="13">
        <v>1.25</v>
      </c>
      <c r="D69" s="39">
        <v>2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 t="s">
        <v>65</v>
      </c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68</v>
      </c>
      <c r="C71" s="13">
        <v>1.25</v>
      </c>
      <c r="D71" s="39">
        <v>1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>
        <v>44824</v>
      </c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52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71</v>
      </c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74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 t="s">
        <v>68</v>
      </c>
      <c r="C76" s="13">
        <v>1.25</v>
      </c>
      <c r="D76" s="39">
        <v>1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49">
        <v>44946</v>
      </c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 t="s">
        <v>76</v>
      </c>
      <c r="C79" s="13">
        <v>1.25</v>
      </c>
      <c r="D79" s="39">
        <v>3</v>
      </c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 t="s">
        <v>77</v>
      </c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49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 t="s">
        <v>52</v>
      </c>
      <c r="C83" s="13">
        <v>1.25</v>
      </c>
      <c r="D83" s="39">
        <v>2</v>
      </c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 t="s">
        <v>81</v>
      </c>
    </row>
    <row r="84" spans="1:11" x14ac:dyDescent="0.25">
      <c r="A84" s="40">
        <v>45170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45200</v>
      </c>
      <c r="B85" s="20" t="s">
        <v>83</v>
      </c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>
        <v>15</v>
      </c>
      <c r="I85" s="9"/>
      <c r="J85" s="11"/>
      <c r="K85" s="20" t="s">
        <v>84</v>
      </c>
    </row>
    <row r="86" spans="1:11" x14ac:dyDescent="0.25">
      <c r="A86" s="40">
        <v>45231</v>
      </c>
      <c r="B86" s="20" t="s">
        <v>86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8</v>
      </c>
      <c r="I86" s="9"/>
      <c r="J86" s="11"/>
      <c r="K86" s="20" t="s">
        <v>87</v>
      </c>
    </row>
    <row r="87" spans="1:11" x14ac:dyDescent="0.25">
      <c r="A87" s="40">
        <v>45261</v>
      </c>
      <c r="B87" s="20" t="s">
        <v>88</v>
      </c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>
        <v>6</v>
      </c>
      <c r="I87" s="9"/>
      <c r="J87" s="11"/>
      <c r="K87" s="20" t="s">
        <v>89</v>
      </c>
    </row>
    <row r="88" spans="1:11" x14ac:dyDescent="0.25">
      <c r="A88" s="40"/>
      <c r="B88" s="20" t="s">
        <v>90</v>
      </c>
      <c r="C88" s="13"/>
      <c r="D88" s="39"/>
      <c r="E88" s="9"/>
      <c r="F88" s="20"/>
      <c r="G88" s="13"/>
      <c r="H88" s="39"/>
      <c r="I88" s="9"/>
      <c r="J88" s="11"/>
      <c r="K88" s="20" t="s">
        <v>91</v>
      </c>
    </row>
    <row r="89" spans="1:11" x14ac:dyDescent="0.25">
      <c r="A89" s="48" t="s">
        <v>85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45292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45323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45352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45383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45413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45444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45474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45505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IF(ISBLANK(Table13[[#This Row],[EARNED]]),"",Table13[[#This Row],[EARNED]])</f>
        <v/>
      </c>
      <c r="H130" s="43"/>
      <c r="I130" s="9"/>
      <c r="J130" s="12"/>
      <c r="K130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8"/>
  <sheetViews>
    <sheetView zoomScaleNormal="100" workbookViewId="0">
      <pane ySplit="3690" topLeftCell="A19" activePane="bottomLeft"/>
      <selection activeCell="F4" sqref="F4:G4"/>
      <selection pane="bottomLeft" activeCell="D33" sqref="D3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42583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69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43126</v>
      </c>
    </row>
    <row r="12" spans="1:11" x14ac:dyDescent="0.25">
      <c r="A12" s="40">
        <v>43132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70</v>
      </c>
    </row>
    <row r="13" spans="1:11" x14ac:dyDescent="0.25">
      <c r="A13" s="48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43525</v>
      </c>
      <c r="B14" s="20" t="s">
        <v>48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49</v>
      </c>
    </row>
    <row r="15" spans="1:11" x14ac:dyDescent="0.25">
      <c r="A15" s="40">
        <v>43556</v>
      </c>
      <c r="B15" s="20" t="s">
        <v>50</v>
      </c>
      <c r="C15" s="13"/>
      <c r="D15" s="39">
        <v>4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51</v>
      </c>
    </row>
    <row r="16" spans="1:11" x14ac:dyDescent="0.25">
      <c r="A16" s="40">
        <v>43739</v>
      </c>
      <c r="B16" s="20" t="s">
        <v>53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20" t="s">
        <v>54</v>
      </c>
    </row>
    <row r="17" spans="1:11" x14ac:dyDescent="0.25">
      <c r="A17" s="40"/>
      <c r="B17" s="20" t="s">
        <v>55</v>
      </c>
      <c r="C17" s="13"/>
      <c r="D17" s="39">
        <v>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56</v>
      </c>
    </row>
    <row r="18" spans="1:11" x14ac:dyDescent="0.25">
      <c r="A18" s="48" t="s">
        <v>57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43862</v>
      </c>
      <c r="B19" s="20" t="s">
        <v>58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59</v>
      </c>
    </row>
    <row r="20" spans="1:11" x14ac:dyDescent="0.25">
      <c r="A20" s="48" t="s">
        <v>61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44682</v>
      </c>
      <c r="B21" s="20" t="s">
        <v>63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44706</v>
      </c>
    </row>
    <row r="22" spans="1:11" x14ac:dyDescent="0.25">
      <c r="A22" s="40">
        <v>44713</v>
      </c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66</v>
      </c>
    </row>
    <row r="23" spans="1:11" x14ac:dyDescent="0.25">
      <c r="A23" s="40">
        <v>44805</v>
      </c>
      <c r="B23" s="20" t="s">
        <v>48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67</v>
      </c>
    </row>
    <row r="24" spans="1:11" x14ac:dyDescent="0.25">
      <c r="A24" s="40"/>
      <c r="B24" s="20" t="s">
        <v>72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73</v>
      </c>
    </row>
    <row r="25" spans="1:11" x14ac:dyDescent="0.25">
      <c r="A25" s="48" t="s">
        <v>74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44927</v>
      </c>
      <c r="B26" s="20" t="s">
        <v>68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44946</v>
      </c>
    </row>
    <row r="27" spans="1:11" x14ac:dyDescent="0.25">
      <c r="A27" s="40">
        <v>45078</v>
      </c>
      <c r="B27" s="20" t="s">
        <v>63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45053</v>
      </c>
    </row>
    <row r="28" spans="1:11" x14ac:dyDescent="0.25">
      <c r="A28" s="40"/>
      <c r="B28" s="20" t="s">
        <v>53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78</v>
      </c>
    </row>
    <row r="29" spans="1:11" x14ac:dyDescent="0.25">
      <c r="A29" s="40">
        <v>45108</v>
      </c>
      <c r="B29" s="20" t="s">
        <v>53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79</v>
      </c>
    </row>
    <row r="30" spans="1:11" x14ac:dyDescent="0.25">
      <c r="A30" s="40">
        <v>45139</v>
      </c>
      <c r="B30" s="20" t="s">
        <v>53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80</v>
      </c>
    </row>
    <row r="31" spans="1:11" x14ac:dyDescent="0.25">
      <c r="A31" s="40">
        <v>45170</v>
      </c>
      <c r="B31" s="20" t="s">
        <v>72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 t="s">
        <v>82</v>
      </c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23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23" t="s">
        <v>32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1"/>
      <c r="B78" s="15"/>
      <c r="C78" s="42"/>
      <c r="D78" s="43"/>
      <c r="E78" s="9"/>
      <c r="F78" s="15"/>
      <c r="G78" s="42" t="str">
        <f>IF(ISBLANK(Table1[[#This Row],[EARNED]]),"",Table1[[#This Row],[EARNED]])</f>
        <v/>
      </c>
      <c r="H78" s="43"/>
      <c r="I78" s="9"/>
      <c r="J78" s="12"/>
      <c r="K7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5" sqref="G3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10.75</v>
      </c>
      <c r="B3" s="11">
        <v>21.25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75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112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2024-01-03T07:29:32Z</dcterms:modified>
</cp:coreProperties>
</file>