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5" l="1"/>
  <c r="F3" i="1" l="1"/>
  <c r="B4" i="1"/>
  <c r="F4" i="1" l="1"/>
  <c r="B3" i="1"/>
  <c r="B2" i="1"/>
  <c r="G62" i="5"/>
  <c r="G49" i="5"/>
  <c r="G36" i="5"/>
  <c r="G23" i="5"/>
  <c r="E9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<sst xmlns="http://schemas.openxmlformats.org/spreadsheetml/2006/main" count="109" uniqueCount="75">
  <si>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</si>
  <si>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</si>
  <si>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</si>
  <si>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</si>
  <si>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</si>
  <si>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</si>
  <si>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</si>
  <si>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</si>
  <si>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</si>
  <si>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</si>
  <si>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</si>
  <si>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</si>
  <si>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</si>
  <si>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</si>
  <si>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</si>
  <si>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</si>
  <si>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</si>
  <si>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</si>
  <si>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</si>
  <si>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</si>
  <si>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</si>
  <si>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</si>
  <si>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</si>
  <si>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</si>
  <si>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</si>
  <si>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</si>
  <si>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</si>
  <si>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</si>
  <si>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</si>
  <si>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</si>
  <si>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</si>
  <si>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</si>
  <si>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</si>
  <si>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</si>
  <si>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</si>
  <si>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</si>
  <si>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</si>
  <si>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</si>
  <si>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</si>
  <si>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</si>
  <si>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</si>
  <si>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</si>
  <si>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</si>
  <si>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</si>
  <si>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</si>
  <si>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</si>
  <si>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</si>
  <si>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</si>
  <si>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</si>
  <si>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</si>
  <si>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JUNILLER, ALTHEA JANINE</t>
  </si>
  <si>
    <t>SL(1-0-0)</t>
  </si>
  <si>
    <t>VL(1-0-0)</t>
  </si>
  <si>
    <t>FL(4-0-0)</t>
  </si>
  <si>
    <t>SP(1-0-0)</t>
  </si>
  <si>
    <t>VL(25-0-0)</t>
  </si>
  <si>
    <t>2/11-3/15/2019</t>
  </si>
  <si>
    <t>SL(13-0-0)</t>
  </si>
  <si>
    <t>5/17-31/2019</t>
  </si>
  <si>
    <t>SL(22-0-0)</t>
  </si>
  <si>
    <t>4/16-5/15/2019</t>
  </si>
  <si>
    <t>VL(13-0-0)</t>
  </si>
  <si>
    <t>6/3-21/2019</t>
  </si>
  <si>
    <t>CL(3-0-0)</t>
  </si>
  <si>
    <t>2/6,7,10/2020</t>
  </si>
  <si>
    <t>FL(3-0-0)</t>
  </si>
  <si>
    <t>SL(2-0-0)</t>
  </si>
  <si>
    <t>06/5,6/2023</t>
  </si>
  <si>
    <t>VL(15-0-0)</t>
  </si>
  <si>
    <t>6/26 - 7/17/2023</t>
  </si>
  <si>
    <t>SP(2-0-0)</t>
  </si>
  <si>
    <t>11/23,24/2023</t>
  </si>
  <si>
    <t>2024</t>
  </si>
  <si>
    <t>SL(3-0-0)</t>
  </si>
  <si>
    <t>01/03-05/2024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</si>
</sst>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5"/>
  <sheetViews>
    <sheetView tabSelected="1" zoomScale="106" zoomScaleNormal="106" workbookViewId="0">
      <pane ySplit="3900" topLeftCell="A76" activePane="bottomLeft"/>
      <selection activeCell="B2" sqref="B2:C2"/>
      <selection pane="bottomLeft" activeCell="G93" sqref="G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 t="s">
        <v>52</v>
      </c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49">
        <v>43136</v>
      </c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 t="s">
        <v>54</v>
      </c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49">
        <v>43422</v>
      </c>
    </row>
    <row r="22" spans="1:11" x14ac:dyDescent="0.25">
      <c r="A22" s="40">
        <v>43435</v>
      </c>
      <c r="B22" s="20" t="s">
        <v>53</v>
      </c>
      <c r="C22" s="13">
        <v>1.25</v>
      </c>
      <c r="D22" s="39">
        <v>4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 t="s">
        <v>61</v>
      </c>
      <c r="C29" s="13">
        <v>1.25</v>
      </c>
      <c r="D29" s="39">
        <v>13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 t="s">
        <v>62</v>
      </c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63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64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65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 t="s">
        <v>66</v>
      </c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>
        <v>2</v>
      </c>
      <c r="I81" s="9"/>
      <c r="J81" s="11"/>
      <c r="K81" s="20" t="s">
        <v>67</v>
      </c>
    </row>
    <row r="82" spans="1:11" x14ac:dyDescent="0.25">
      <c r="A82" s="40">
        <v>45138</v>
      </c>
      <c r="B82" s="20" t="s">
        <v>68</v>
      </c>
      <c r="C82" s="13">
        <v>1.25</v>
      </c>
      <c r="D82" s="39">
        <v>15</v>
      </c>
      <c r="E82" s="9"/>
      <c r="F82" s="20"/>
      <c r="G82" s="13">
        <f>IF(ISBLANK(Table15[[#This Row],[EARNED]]),"",Table15[[#This Row],[EARNED]])</f>
        <v>1.25</v>
      </c>
      <c r="H82" s="39"/>
      <c r="I82" s="9"/>
      <c r="J82" s="11"/>
      <c r="K82" s="20" t="s">
        <v>69</v>
      </c>
    </row>
    <row r="83" spans="1:11" x14ac:dyDescent="0.25">
      <c r="A83" s="40">
        <v>45169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45199</v>
      </c>
      <c r="B84" s="20" t="s">
        <v>54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/>
      <c r="I84" s="9"/>
      <c r="J84" s="11"/>
      <c r="K84" s="49">
        <v>45195</v>
      </c>
    </row>
    <row r="85" spans="1:11" x14ac:dyDescent="0.25">
      <c r="A85" s="40">
        <v>45230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49"/>
    </row>
    <row r="86" spans="1:11" x14ac:dyDescent="0.25">
      <c r="A86" s="40">
        <v>45260</v>
      </c>
      <c r="B86" s="20" t="s">
        <v>70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/>
      <c r="I86" s="9"/>
      <c r="J86" s="11"/>
      <c r="K86" s="20" t="s">
        <v>71</v>
      </c>
    </row>
    <row r="87" spans="1:11" x14ac:dyDescent="0.25">
      <c r="A87" s="40">
        <v>45291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8" t="s">
        <v>72</v>
      </c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>
        <v>45322</v>
      </c>
      <c r="B89" s="20" t="s">
        <v>73</v>
      </c>
      <c r="C89" s="13"/>
      <c r="D89" s="39"/>
      <c r="E89" s="9"/>
      <c r="F89" s="20"/>
      <c r="G89" s="13" t="str">
        <f>IF(ISBLANK(Table15[[#This Row],[EARNED]]),"",Table15[[#This Row],[EARNED]])</f>
        <v/>
      </c>
      <c r="H89" s="39">
        <v>3</v>
      </c>
      <c r="I89" s="9"/>
      <c r="J89" s="11"/>
      <c r="K89" s="20" t="s">
        <v>74</v>
      </c>
    </row>
    <row r="90" spans="1:11" x14ac:dyDescent="0.25">
      <c r="A90" s="40">
        <v>45351</v>
      </c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>
        <v>45382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45412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45443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45473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45504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45535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45565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45596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45626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45657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45688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45716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45747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45777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45808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45838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45869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45900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45930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45961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>
        <v>45991</v>
      </c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>
        <v>46022</v>
      </c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>
        <v>46053</v>
      </c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>
        <v>46081</v>
      </c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>
        <v>46112</v>
      </c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>
        <v>46142</v>
      </c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>
        <v>46173</v>
      </c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>
        <v>46203</v>
      </c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>
        <v>46234</v>
      </c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>
        <v>46265</v>
      </c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>
        <v>46295</v>
      </c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>
        <v>46326</v>
      </c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>
        <v>46356</v>
      </c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>
        <v>46387</v>
      </c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>
        <v>46418</v>
      </c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IF(ISBLANK(Table15[[#This Row],[EARNED]]),"",Table15[[#This Row],[EARNED]])</f>
        <v/>
      </c>
      <c r="H135" s="43"/>
      <c r="I135" s="9"/>
      <c r="J135" s="12"/>
      <c r="K13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2" zoomScaleNormal="112" workbookViewId="0">
      <pane ySplit="4065" topLeftCell="A6" activePane="bottomLeft"/>
      <selection activeCell="B4" sqref="B4:C4"/>
      <selection pane="bottomLeft" activeCell="K16" sqref="K1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JUNILLER, ALTHEA JANINE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/>
      </c>
      <c r="C3" s="50"/>
      <c r="D3" s="22" t="s">
        <v>13</v>
      </c>
      <c r="F3" s="57" t="str">
        <f>IF(ISBLANK('2018 LEAVE CREDITS'!F3:G3),"---------",'2018 LEAVE CREDITS'!F3:G3)</f>
        <v>---------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/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43405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43431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43497</v>
      </c>
      <c r="B13" s="20" t="s">
        <v>55</v>
      </c>
      <c r="C13" s="13"/>
      <c r="D13" s="39">
        <v>25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56</v>
      </c>
    </row>
    <row r="14" spans="1:11" x14ac:dyDescent="0.25">
      <c r="A14" s="40">
        <v>43586</v>
      </c>
      <c r="B14" s="20" t="s">
        <v>57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13</v>
      </c>
      <c r="I14" s="9"/>
      <c r="J14" s="11"/>
      <c r="K14" s="20" t="s">
        <v>58</v>
      </c>
    </row>
    <row r="15" spans="1:11" x14ac:dyDescent="0.25">
      <c r="A15" s="40">
        <v>43617</v>
      </c>
      <c r="B15" s="20" t="s">
        <v>59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22</v>
      </c>
      <c r="I15" s="9"/>
      <c r="J15" s="11"/>
      <c r="K15" s="20" t="s">
        <v>60</v>
      </c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28.25</v>
      </c>
      <c r="B3" s="11">
        <v>36.25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2024-01-15T06:47:51Z</dcterms:modified>
</cp:coreProperties>
</file>