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18C2A49-9DCF-4F09-BEC0-0A691CE257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5" i="1"/>
  <c r="G41" i="1" l="1"/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<sst xmlns="http://schemas.openxmlformats.org/spreadsheetml/2006/main" count="64" uniqueCount="56">
  <si>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</si>
  <si>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</si>
  <si>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</si>
  <si>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</si>
  <si>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</si>
  <si>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</si>
  <si>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</si>
  <si>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</si>
  <si>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</si>
  <si>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</si>
  <si>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</si>
  <si>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</si>
  <si>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</si>
  <si>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</si>
  <si>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</si>
  <si>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</si>
  <si>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</si>
  <si>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</si>
  <si>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</si>
  <si>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</si>
  <si>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</si>
  <si>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</si>
  <si>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</si>
  <si>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</si>
  <si>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</si>
  <si>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</si>
  <si>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</si>
  <si>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</si>
  <si>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</si>
  <si>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</si>
  <si>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</si>
  <si>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</si>
  <si>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</si>
  <si>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</si>
  <si>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</si>
  <si>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</si>
  <si>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</si>
  <si>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</si>
  <si>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</si>
  <si>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</si>
  <si>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</si>
  <si>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</si>
  <si>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</si>
  <si>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</si>
  <si>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</si>
  <si>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</si>
  <si>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</si>
  <si>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</si>
  <si>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</si>
  <si>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</si>
  <si>
    <t>2023</t>
  </si>
  <si>
    <t>9/19,20/2023</t>
  </si>
  <si>
    <t>2024</t>
  </si>
  <si>
    <t>VL(3-0-0)</t>
  </si>
  <si>
    <t>01/18,19,22/2024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</si>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</sst>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696" topLeftCell="A40" activePane="bottomLeft"/>
      <selection activeCell="I9" sqref="I9"/>
      <selection pane="bottomLeft" activeCell="H48" sqref="H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44378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5" t="s">
        <v>43</v>
      </c>
      <c r="B10" s="20"/>
      <c r="C10" s="13"/>
      <c r="D10" s="38"/>
      <c r="E10" s="35" t="s">
        <v>32</v>
      </c>
      <c r="F10" s="20"/>
      <c r="G10" s="13" t="str">
        <f>IF(ISBLANK(Table1[[#This Row],[EARNED]]),"",Table1[[#This Row],[EARNED]])</f>
        <v/>
      </c>
      <c r="H10" s="38"/>
      <c r="I10" s="35" t="s">
        <v>32</v>
      </c>
      <c r="J10" s="11"/>
      <c r="K10" s="20"/>
    </row>
    <row r="11" spans="1:11" x14ac:dyDescent="0.3">
      <c r="A11" s="39">
        <v>44378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3">
      <c r="A12" s="39">
        <v>44409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44440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44470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44501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v>44531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5" t="s">
        <v>44</v>
      </c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3">
      <c r="A18" s="39">
        <v>44562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44593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44621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v>44652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39">
        <v>44682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v>44713</v>
      </c>
      <c r="B23" s="20" t="s">
        <v>45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46">
        <v>44720</v>
      </c>
    </row>
    <row r="24" spans="1:11" x14ac:dyDescent="0.3">
      <c r="A24" s="39">
        <v>44743</v>
      </c>
      <c r="B24" s="20" t="s">
        <v>46</v>
      </c>
      <c r="C24" s="13">
        <v>1.25</v>
      </c>
      <c r="D24" s="38">
        <v>1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46">
        <v>44767</v>
      </c>
    </row>
    <row r="25" spans="1:11" x14ac:dyDescent="0.3">
      <c r="A25" s="39"/>
      <c r="B25" s="20" t="s">
        <v>48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>
        <v>2</v>
      </c>
      <c r="I25" s="9"/>
      <c r="J25" s="11"/>
      <c r="K25" s="20" t="s">
        <v>47</v>
      </c>
    </row>
    <row r="26" spans="1:11" x14ac:dyDescent="0.3">
      <c r="A26" s="39">
        <v>44774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44805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44835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44866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44896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45" t="s">
        <v>50</v>
      </c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3">
      <c r="A32" s="39">
        <v>44957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44985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v>45016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v>45046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v>45077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v>45107</v>
      </c>
      <c r="B37" s="20" t="s">
        <v>45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46">
        <v>45107</v>
      </c>
    </row>
    <row r="38" spans="1:11" x14ac:dyDescent="0.3">
      <c r="A38" s="39">
        <v>45138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45169</v>
      </c>
      <c r="B39" s="20" t="s">
        <v>45</v>
      </c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46">
        <v>45161</v>
      </c>
    </row>
    <row r="40" spans="1:11" x14ac:dyDescent="0.3">
      <c r="A40" s="39">
        <v>45199</v>
      </c>
      <c r="B40" s="20" t="s">
        <v>46</v>
      </c>
      <c r="C40" s="13">
        <v>1.25</v>
      </c>
      <c r="D40" s="38">
        <v>1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46">
        <v>45196</v>
      </c>
    </row>
    <row r="41" spans="1:11" x14ac:dyDescent="0.3">
      <c r="A41" s="39"/>
      <c r="B41" s="20" t="s">
        <v>48</v>
      </c>
      <c r="C41" s="13"/>
      <c r="D41" s="38"/>
      <c r="E41" s="9"/>
      <c r="F41" s="20"/>
      <c r="G41" s="13" t="str">
        <f>IF(ISBLANK(Table1[[#This Row],[EARNED]]),"",Table1[[#This Row],[EARNED]])</f>
        <v/>
      </c>
      <c r="H41" s="38">
        <v>2</v>
      </c>
      <c r="I41" s="9"/>
      <c r="J41" s="11"/>
      <c r="K41" s="46" t="s">
        <v>51</v>
      </c>
    </row>
    <row r="42" spans="1:11" x14ac:dyDescent="0.3">
      <c r="A42" s="39">
        <v>45230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45260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45291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45" t="s">
        <v>52</v>
      </c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3">
      <c r="A46" s="39">
        <v>45322</v>
      </c>
      <c r="B46" s="20" t="s">
        <v>53</v>
      </c>
      <c r="C46" s="13">
        <v>1.25</v>
      </c>
      <c r="D46" s="38">
        <v>3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54</v>
      </c>
    </row>
    <row r="47" spans="1:11" x14ac:dyDescent="0.3">
      <c r="A47" s="39"/>
      <c r="B47" s="20" t="s">
        <v>55</v>
      </c>
      <c r="C47" s="13"/>
      <c r="D47" s="38"/>
      <c r="E47" s="9"/>
      <c r="F47" s="20"/>
      <c r="G47" s="13" t="str">
        <f>IF(ISBLANK(Table1[[#This Row],[EARNED]]),"",Table1[[#This Row],[EARNED]])</f>
        <v/>
      </c>
      <c r="H47" s="38">
        <v>1</v>
      </c>
      <c r="I47" s="9"/>
      <c r="J47" s="11"/>
      <c r="K47" s="46">
        <v>45314</v>
      </c>
    </row>
    <row r="48" spans="1:11" x14ac:dyDescent="0.3">
      <c r="A48" s="39">
        <v>45351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3">
      <c r="A49" s="39">
        <v>45382</v>
      </c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3">
      <c r="A50" s="39">
        <v>45412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45443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v>45473</v>
      </c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3">
      <c r="A53" s="39">
        <v>45504</v>
      </c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>
        <v>45535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v>45565</v>
      </c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>
        <v>45596</v>
      </c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v>45626</v>
      </c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40"/>
      <c r="B131" s="15"/>
      <c r="C131" s="41"/>
      <c r="D131" s="42"/>
      <c r="E131" s="9"/>
      <c r="F131" s="15"/>
      <c r="G131" s="41" t="str">
        <f>IF(ISBLANK(Table1[[#This Row],[EARNED]]),"",Table1[[#This Row],[EARNED]])</f>
        <v/>
      </c>
      <c r="H131" s="42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8" sqref="G1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3"/>
      <c r="B3" s="33"/>
      <c r="D3" s="11"/>
      <c r="E3" s="11"/>
      <c r="F3" s="11"/>
      <c r="G3" s="44">
        <f>SUMIFS(F7:F14,E7:E14,E3)+SUMIFS(D7:D66,C7:C66,F3)+D3</f>
        <v>0</v>
      </c>
      <c r="J3" s="49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3">
      <c r="C7" s="47">
        <v>1</v>
      </c>
      <c r="D7" s="34">
        <v>2E-3</v>
      </c>
      <c r="E7" s="1">
        <v>1</v>
      </c>
      <c r="F7" s="34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7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7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7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7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7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7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7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7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7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7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7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7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7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7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7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7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7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7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7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7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7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7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7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7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7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7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7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7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7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7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7">
        <v>32</v>
      </c>
      <c r="D38" s="34">
        <v>6.7000000000000004E-2</v>
      </c>
      <c r="G38"/>
    </row>
    <row r="39" spans="3:12" s="1" customFormat="1" x14ac:dyDescent="0.3">
      <c r="C39" s="47">
        <v>33</v>
      </c>
      <c r="D39" s="34">
        <v>6.9000000000000006E-2</v>
      </c>
      <c r="G39"/>
    </row>
    <row r="40" spans="3:12" s="1" customFormat="1" x14ac:dyDescent="0.3">
      <c r="C40" s="47">
        <v>34</v>
      </c>
      <c r="D40" s="34">
        <v>7.1000000000000008E-2</v>
      </c>
      <c r="G40"/>
    </row>
    <row r="41" spans="3:12" s="1" customFormat="1" x14ac:dyDescent="0.3">
      <c r="C41" s="47">
        <v>35</v>
      </c>
      <c r="D41" s="34">
        <v>7.3000000000000009E-2</v>
      </c>
      <c r="G41"/>
    </row>
    <row r="42" spans="3:12" s="1" customFormat="1" x14ac:dyDescent="0.3">
      <c r="C42" s="47">
        <v>36</v>
      </c>
      <c r="D42" s="34">
        <v>7.5000000000000011E-2</v>
      </c>
      <c r="G42"/>
    </row>
    <row r="43" spans="3:12" s="1" customFormat="1" x14ac:dyDescent="0.3">
      <c r="C43" s="47">
        <v>37</v>
      </c>
      <c r="D43" s="34">
        <v>7.7000000000000013E-2</v>
      </c>
      <c r="G43"/>
    </row>
    <row r="44" spans="3:12" s="1" customFormat="1" x14ac:dyDescent="0.3">
      <c r="C44" s="47">
        <v>38</v>
      </c>
      <c r="D44" s="34">
        <v>7.9000000000000015E-2</v>
      </c>
      <c r="G44"/>
    </row>
    <row r="45" spans="3:12" s="1" customFormat="1" x14ac:dyDescent="0.3">
      <c r="C45" s="47">
        <v>39</v>
      </c>
      <c r="D45" s="34">
        <v>8.1000000000000016E-2</v>
      </c>
      <c r="G45"/>
    </row>
    <row r="46" spans="3:12" s="1" customFormat="1" x14ac:dyDescent="0.3">
      <c r="C46" s="47">
        <v>40</v>
      </c>
      <c r="D46" s="34">
        <v>8.3000000000000018E-2</v>
      </c>
      <c r="G46"/>
    </row>
    <row r="47" spans="3:12" s="1" customFormat="1" x14ac:dyDescent="0.3">
      <c r="C47" s="47">
        <v>41</v>
      </c>
      <c r="D47" s="34">
        <v>8.500000000000002E-2</v>
      </c>
      <c r="G47"/>
    </row>
    <row r="48" spans="3:12" s="1" customFormat="1" x14ac:dyDescent="0.3">
      <c r="C48" s="47">
        <v>42</v>
      </c>
      <c r="D48" s="34">
        <v>8.7000000000000022E-2</v>
      </c>
      <c r="G48"/>
    </row>
    <row r="49" spans="3:7" s="1" customFormat="1" x14ac:dyDescent="0.3">
      <c r="C49" s="47">
        <v>43</v>
      </c>
      <c r="D49" s="34">
        <v>0.09</v>
      </c>
      <c r="G49"/>
    </row>
    <row r="50" spans="3:7" s="1" customFormat="1" x14ac:dyDescent="0.3">
      <c r="C50" s="47">
        <v>44</v>
      </c>
      <c r="D50" s="34">
        <v>9.1999999999999998E-2</v>
      </c>
      <c r="G50"/>
    </row>
    <row r="51" spans="3:7" s="1" customFormat="1" x14ac:dyDescent="0.3">
      <c r="C51" s="47">
        <v>45</v>
      </c>
      <c r="D51" s="34">
        <v>9.4E-2</v>
      </c>
      <c r="G51"/>
    </row>
    <row r="52" spans="3:7" s="1" customFormat="1" x14ac:dyDescent="0.3">
      <c r="C52" s="47">
        <v>46</v>
      </c>
      <c r="D52" s="34">
        <v>9.6000000000000002E-2</v>
      </c>
      <c r="G52"/>
    </row>
    <row r="53" spans="3:7" s="1" customFormat="1" x14ac:dyDescent="0.3">
      <c r="C53" s="47">
        <v>47</v>
      </c>
      <c r="D53" s="34">
        <v>9.8000000000000004E-2</v>
      </c>
      <c r="G53"/>
    </row>
    <row r="54" spans="3:7" s="1" customFormat="1" x14ac:dyDescent="0.3">
      <c r="C54" s="47">
        <v>48</v>
      </c>
      <c r="D54" s="34">
        <v>0.1</v>
      </c>
      <c r="G54"/>
    </row>
    <row r="55" spans="3:7" s="1" customFormat="1" x14ac:dyDescent="0.3">
      <c r="C55" s="47">
        <v>49</v>
      </c>
      <c r="D55" s="34">
        <v>0.10200000000000001</v>
      </c>
      <c r="G55"/>
    </row>
    <row r="56" spans="3:7" s="1" customFormat="1" x14ac:dyDescent="0.3">
      <c r="C56" s="47">
        <v>50</v>
      </c>
      <c r="D56" s="34">
        <v>0.10400000000000001</v>
      </c>
      <c r="G56"/>
    </row>
    <row r="57" spans="3:7" s="1" customFormat="1" x14ac:dyDescent="0.3">
      <c r="C57" s="47">
        <v>51</v>
      </c>
      <c r="D57" s="34">
        <v>0.10600000000000001</v>
      </c>
      <c r="G57"/>
    </row>
    <row r="58" spans="3:7" s="1" customFormat="1" x14ac:dyDescent="0.3">
      <c r="C58" s="47">
        <v>52</v>
      </c>
      <c r="D58" s="34">
        <v>0.10800000000000001</v>
      </c>
      <c r="G58"/>
    </row>
    <row r="59" spans="3:7" s="1" customFormat="1" x14ac:dyDescent="0.3">
      <c r="C59" s="47">
        <v>53</v>
      </c>
      <c r="D59" s="34">
        <v>0.11000000000000001</v>
      </c>
      <c r="G59"/>
    </row>
    <row r="60" spans="3:7" s="1" customFormat="1" x14ac:dyDescent="0.3">
      <c r="C60" s="47">
        <v>54</v>
      </c>
      <c r="D60" s="34">
        <v>0.11200000000000002</v>
      </c>
      <c r="G60"/>
    </row>
    <row r="61" spans="3:7" s="1" customFormat="1" x14ac:dyDescent="0.3">
      <c r="C61" s="47">
        <v>55</v>
      </c>
      <c r="D61" s="34">
        <v>0.115</v>
      </c>
      <c r="G61"/>
    </row>
    <row r="62" spans="3:7" s="1" customFormat="1" x14ac:dyDescent="0.3">
      <c r="C62" s="47">
        <v>56</v>
      </c>
      <c r="D62" s="34">
        <v>0.11700000000000001</v>
      </c>
      <c r="G62"/>
    </row>
    <row r="63" spans="3:7" s="1" customFormat="1" x14ac:dyDescent="0.3">
      <c r="C63" s="47">
        <v>57</v>
      </c>
      <c r="D63" s="34">
        <v>0.11900000000000001</v>
      </c>
      <c r="G63"/>
    </row>
    <row r="64" spans="3:7" s="1" customFormat="1" x14ac:dyDescent="0.3">
      <c r="C64" s="47">
        <v>58</v>
      </c>
      <c r="D64" s="34">
        <v>0.12100000000000001</v>
      </c>
      <c r="G64"/>
    </row>
    <row r="65" spans="3:12" s="1" customFormat="1" x14ac:dyDescent="0.3">
      <c r="C65" s="47">
        <v>59</v>
      </c>
      <c r="D65" s="34">
        <v>0.12300000000000001</v>
      </c>
      <c r="G65"/>
    </row>
    <row r="66" spans="3:12" s="1" customFormat="1" x14ac:dyDescent="0.3">
      <c r="C66" s="47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2022-10-25T04:37:25Z</cp:lastPrinted>
  <dcterms:created xsi:type="dcterms:W3CDTF">2022-10-17T03:06:03Z</dcterms:created>
  <dcterms:modified xsi:type="dcterms:W3CDTF">2024-02-01T02:45:33Z</dcterms:modified>
</cp:coreProperties>
</file>