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CT\"/>
    </mc:Choice>
  </mc:AlternateContent>
  <xr:revisionPtr revIDLastSave="0" documentId="13_ncr:1_{64A28904-A429-4BE4-A94D-89330D1A7F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1" i="1" l="1"/>
  <c r="G523" i="1" l="1"/>
  <c r="G525" i="1" l="1"/>
  <c r="G534" i="1" l="1"/>
  <c r="G537" i="1" l="1"/>
  <c r="G533" i="1"/>
  <c r="G538" i="1" l="1"/>
  <c r="G506" i="1"/>
  <c r="G513" i="1" l="1"/>
  <c r="G517" i="1" l="1"/>
  <c r="G516" i="1"/>
  <c r="G527" i="1" l="1"/>
  <c r="G518" i="1"/>
  <c r="G172" i="1"/>
  <c r="G173" i="1"/>
  <c r="G174" i="1"/>
  <c r="G175" i="1"/>
  <c r="G176" i="1"/>
  <c r="G177" i="1"/>
  <c r="G178" i="1"/>
  <c r="G179" i="1"/>
  <c r="G180" i="1"/>
  <c r="G181" i="1"/>
  <c r="G171" i="1"/>
  <c r="G182" i="1"/>
  <c r="G184" i="1"/>
  <c r="G185" i="1"/>
  <c r="G186" i="1"/>
  <c r="G188" i="1"/>
  <c r="G189" i="1"/>
  <c r="G190" i="1"/>
  <c r="G192" i="1"/>
  <c r="G193" i="1"/>
  <c r="G194" i="1"/>
  <c r="G196" i="1"/>
  <c r="G197" i="1"/>
  <c r="G198" i="1"/>
  <c r="G199" i="1"/>
  <c r="G200" i="1"/>
  <c r="G201" i="1"/>
  <c r="G203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8" i="1"/>
  <c r="G220" i="1"/>
  <c r="G222" i="1"/>
  <c r="G228" i="1"/>
  <c r="G229" i="1"/>
  <c r="G231" i="1"/>
  <c r="G235" i="1"/>
  <c r="G237" i="1"/>
  <c r="G238" i="1"/>
  <c r="G239" i="1"/>
  <c r="G241" i="1"/>
  <c r="G243" i="1"/>
  <c r="G247" i="1"/>
  <c r="G250" i="1"/>
  <c r="G254" i="1"/>
  <c r="G260" i="1"/>
  <c r="G262" i="1"/>
  <c r="G266" i="1"/>
  <c r="G268" i="1"/>
  <c r="G271" i="1"/>
  <c r="G273" i="1"/>
  <c r="G274" i="1"/>
  <c r="G275" i="1"/>
  <c r="G276" i="1"/>
  <c r="G277" i="1"/>
  <c r="G279" i="1"/>
  <c r="G282" i="1"/>
  <c r="G284" i="1"/>
  <c r="G286" i="1"/>
  <c r="G290" i="1"/>
  <c r="G291" i="1"/>
  <c r="G295" i="1"/>
  <c r="G296" i="1"/>
  <c r="G299" i="1"/>
  <c r="G301" i="1"/>
  <c r="G303" i="1"/>
  <c r="G304" i="1"/>
  <c r="G305" i="1"/>
  <c r="G306" i="1"/>
  <c r="G309" i="1"/>
  <c r="G310" i="1"/>
  <c r="G311" i="1"/>
  <c r="G315" i="1"/>
  <c r="G317" i="1"/>
  <c r="G319" i="1"/>
  <c r="G321" i="1"/>
  <c r="G324" i="1"/>
  <c r="G327" i="1"/>
  <c r="G330" i="1"/>
  <c r="G331" i="1"/>
  <c r="G332" i="1"/>
  <c r="G333" i="1"/>
  <c r="G334" i="1"/>
  <c r="G335" i="1"/>
  <c r="G338" i="1"/>
  <c r="G340" i="1"/>
  <c r="G341" i="1"/>
  <c r="G344" i="1"/>
  <c r="G345" i="1"/>
  <c r="G346" i="1"/>
  <c r="G349" i="1"/>
  <c r="G351" i="1"/>
  <c r="G353" i="1"/>
  <c r="G356" i="1"/>
  <c r="G357" i="1"/>
  <c r="G358" i="1"/>
  <c r="G359" i="1"/>
  <c r="G360" i="1"/>
  <c r="G361" i="1"/>
  <c r="G362" i="1"/>
  <c r="G366" i="1"/>
  <c r="G367" i="1"/>
  <c r="G370" i="1"/>
  <c r="G371" i="1"/>
  <c r="G372" i="1"/>
  <c r="G374" i="1"/>
  <c r="G375" i="1"/>
  <c r="G378" i="1"/>
  <c r="G380" i="1"/>
  <c r="G381" i="1"/>
  <c r="G382" i="1"/>
  <c r="G383" i="1"/>
  <c r="G386" i="1"/>
  <c r="G387" i="1"/>
  <c r="G392" i="1"/>
  <c r="G395" i="1"/>
  <c r="G396" i="1"/>
  <c r="G397" i="1"/>
  <c r="G398" i="1"/>
  <c r="G399" i="1"/>
  <c r="G401" i="1"/>
  <c r="G402" i="1"/>
  <c r="G403" i="1"/>
  <c r="G404" i="1"/>
  <c r="G405" i="1"/>
  <c r="G406" i="1"/>
  <c r="G407" i="1"/>
  <c r="G410" i="1"/>
  <c r="G411" i="1"/>
  <c r="G413" i="1"/>
  <c r="G414" i="1"/>
  <c r="G416" i="1"/>
  <c r="G418" i="1"/>
  <c r="G420" i="1"/>
  <c r="G421" i="1"/>
  <c r="G422" i="1"/>
  <c r="G423" i="1"/>
  <c r="G424" i="1"/>
  <c r="G428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3" i="1"/>
  <c r="G444" i="1"/>
  <c r="G445" i="1"/>
  <c r="G446" i="1"/>
  <c r="G449" i="1"/>
  <c r="G450" i="1"/>
  <c r="G451" i="1"/>
  <c r="G452" i="1"/>
  <c r="G454" i="1"/>
  <c r="G455" i="1"/>
  <c r="G456" i="1"/>
  <c r="G457" i="1"/>
  <c r="G458" i="1"/>
  <c r="G459" i="1"/>
  <c r="G460" i="1"/>
  <c r="G463" i="1"/>
  <c r="G464" i="1"/>
  <c r="G465" i="1"/>
  <c r="G466" i="1"/>
  <c r="G467" i="1"/>
  <c r="G468" i="1"/>
  <c r="G470" i="1"/>
  <c r="G471" i="1"/>
  <c r="G472" i="1"/>
  <c r="G473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4" i="1"/>
  <c r="G515" i="1"/>
  <c r="G519" i="1"/>
  <c r="G520" i="1"/>
  <c r="G522" i="1"/>
  <c r="G524" i="1"/>
  <c r="G526" i="1"/>
  <c r="G528" i="1"/>
  <c r="G529" i="1"/>
  <c r="G530" i="1"/>
  <c r="G531" i="1"/>
  <c r="G532" i="1"/>
  <c r="G535" i="1"/>
  <c r="G536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136" i="1"/>
  <c r="G137" i="1"/>
  <c r="G140" i="1"/>
  <c r="G144" i="1"/>
  <c r="G145" i="1"/>
  <c r="G147" i="1"/>
  <c r="G149" i="1"/>
  <c r="G150" i="1"/>
  <c r="G153" i="1"/>
  <c r="G154" i="1"/>
  <c r="G156" i="1"/>
  <c r="G28" i="1"/>
  <c r="G26" i="1"/>
  <c r="G3" i="3" l="1"/>
  <c r="G17" i="1"/>
  <c r="G18" i="1"/>
  <c r="G19" i="1"/>
  <c r="G20" i="1"/>
  <c r="G21" i="1"/>
  <c r="G22" i="1"/>
  <c r="G23" i="1"/>
  <c r="G25" i="1"/>
  <c r="G27" i="1"/>
  <c r="G29" i="1"/>
  <c r="G31" i="1"/>
  <c r="G32" i="1"/>
  <c r="G33" i="1"/>
  <c r="G34" i="1"/>
  <c r="G35" i="1"/>
  <c r="G36" i="1"/>
  <c r="G37" i="1"/>
  <c r="G38" i="1"/>
  <c r="G39" i="1"/>
  <c r="G42" i="1"/>
  <c r="G43" i="1"/>
  <c r="G44" i="1"/>
  <c r="G45" i="1"/>
  <c r="G47" i="1"/>
  <c r="G48" i="1"/>
  <c r="G50" i="1"/>
  <c r="G51" i="1"/>
  <c r="G52" i="1"/>
  <c r="G53" i="1"/>
  <c r="G54" i="1"/>
  <c r="G56" i="1"/>
  <c r="G57" i="1"/>
  <c r="G59" i="1"/>
  <c r="G61" i="1"/>
  <c r="G62" i="1"/>
  <c r="G64" i="1"/>
  <c r="G65" i="1"/>
  <c r="G66" i="1"/>
  <c r="G67" i="1"/>
  <c r="G68" i="1"/>
  <c r="G69" i="1"/>
  <c r="G70" i="1"/>
  <c r="G72" i="1"/>
  <c r="G73" i="1"/>
  <c r="G74" i="1"/>
  <c r="G75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11" i="1"/>
  <c r="G112" i="1"/>
  <c r="G114" i="1"/>
  <c r="G116" i="1"/>
  <c r="G117" i="1"/>
  <c r="G118" i="1"/>
  <c r="G119" i="1"/>
  <c r="G120" i="1"/>
  <c r="G121" i="1"/>
  <c r="G123" i="1"/>
  <c r="G125" i="1"/>
  <c r="G126" i="1"/>
  <c r="G127" i="1"/>
  <c r="G128" i="1"/>
  <c r="G129" i="1"/>
  <c r="G130" i="1"/>
  <c r="G131" i="1"/>
  <c r="G132" i="1"/>
  <c r="G133" i="1"/>
  <c r="G134" i="1"/>
  <c r="G157" i="1"/>
  <c r="G158" i="1"/>
  <c r="G161" i="1"/>
  <c r="G163" i="1"/>
  <c r="G165" i="1"/>
  <c r="G166" i="1"/>
  <c r="G169" i="1"/>
  <c r="G17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<sst xmlns="http://schemas.openxmlformats.org/spreadsheetml/2006/main" count="591" uniqueCount="310">
  <si>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</si>
  <si>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</si>
  <si>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</si>
  <si>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</si>
  <si>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</si>
  <si>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</si>
  <si>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</si>
  <si>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</si>
  <si>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</si>
  <si>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</si>
  <si>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</si>
  <si>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</si>
  <si>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</si>
  <si>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</si>
  <si>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</si>
  <si>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</si>
  <si>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</si>
  <si>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</si>
  <si>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</si>
  <si>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</si>
  <si>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</si>
  <si>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</si>
  <si>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</si>
  <si>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</si>
  <si>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</si>
  <si>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</si>
  <si>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</si>
  <si>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</si>
  <si>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</si>
  <si>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</si>
  <si>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</si>
  <si>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</si>
  <si>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</si>
  <si>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</si>
  <si>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</si>
  <si>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</si>
  <si>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</si>
  <si>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</si>
  <si>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</si>
  <si>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</si>
  <si>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</si>
  <si>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</si>
  <si>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CARMELITA M.</t>
  </si>
  <si>
    <t>PERMANENT</t>
  </si>
  <si>
    <t>1998</t>
  </si>
  <si>
    <t>1999</t>
  </si>
  <si>
    <t>SL(1-0-0)</t>
  </si>
  <si>
    <t>VL(1-0-0)</t>
  </si>
  <si>
    <t>ROTATION</t>
  </si>
  <si>
    <t>VL(2-0-0)</t>
  </si>
  <si>
    <t>SL(2-0-0)</t>
  </si>
  <si>
    <t>UT(1-0-0)</t>
  </si>
  <si>
    <t>FL(2-0-0)</t>
  </si>
  <si>
    <t>9/3,4/1999</t>
  </si>
  <si>
    <t>9/2,7/1999</t>
  </si>
  <si>
    <t>1997</t>
  </si>
  <si>
    <t>SL(3-0-0)</t>
  </si>
  <si>
    <t>VL(3-0-0)</t>
  </si>
  <si>
    <t>5/2-4/1999</t>
  </si>
  <si>
    <t>5/6,7/1999</t>
  </si>
  <si>
    <t>5/28-30/1999</t>
  </si>
  <si>
    <t>VL(6-0-0)</t>
  </si>
  <si>
    <t>UT(0-1-30)</t>
  </si>
  <si>
    <t>11/1,4/1999</t>
  </si>
  <si>
    <t>11/23,24/1999</t>
  </si>
  <si>
    <t>12/13,17-20/1999</t>
  </si>
  <si>
    <t>2000</t>
  </si>
  <si>
    <t>SL(5-0-0)</t>
  </si>
  <si>
    <t>VL(5-0-0)</t>
  </si>
  <si>
    <t>4/1,2/2000</t>
  </si>
  <si>
    <t>4/3,7-9/2000</t>
  </si>
  <si>
    <t>5/22-26/2000</t>
  </si>
  <si>
    <t>UT(0-0-10)</t>
  </si>
  <si>
    <t>SL(7-0-0)</t>
  </si>
  <si>
    <t>9/15-17/2000</t>
  </si>
  <si>
    <t>11/16-23/2000</t>
  </si>
  <si>
    <t>2001</t>
  </si>
  <si>
    <t>1/11,12/2001</t>
  </si>
  <si>
    <t>1/28,29/2001</t>
  </si>
  <si>
    <t>VL(4-0-0)</t>
  </si>
  <si>
    <t>UT(0-0-15)</t>
  </si>
  <si>
    <t>SL(4-0-0)</t>
  </si>
  <si>
    <t>VL(7-0-0)</t>
  </si>
  <si>
    <t>SL(10-0-0)</t>
  </si>
  <si>
    <t>5/5,6/2001</t>
  </si>
  <si>
    <t>5/25-27/2001</t>
  </si>
  <si>
    <t>6/22-26/2001</t>
  </si>
  <si>
    <t>7/19-22/2001</t>
  </si>
  <si>
    <t>7/23-31/2001</t>
  </si>
  <si>
    <t>8/13-24/2001</t>
  </si>
  <si>
    <t>11/23-25/2001</t>
  </si>
  <si>
    <t>2002</t>
  </si>
  <si>
    <t>SL(1-4-0)</t>
  </si>
  <si>
    <t>SL/VL(2-0-0)</t>
  </si>
  <si>
    <t>SL(0-4-0)</t>
  </si>
  <si>
    <t>SL(6-0-0)</t>
  </si>
  <si>
    <t>2/3-10/2002</t>
  </si>
  <si>
    <t>5/21-24,27/2002</t>
  </si>
  <si>
    <t>6/10,11/2002</t>
  </si>
  <si>
    <t>7/16,17/2002</t>
  </si>
  <si>
    <t>8/30,31/2002</t>
  </si>
  <si>
    <t>2003</t>
  </si>
  <si>
    <t>7/1-3/2003</t>
  </si>
  <si>
    <t>7/24-26/2003</t>
  </si>
  <si>
    <t>8/1-3/2003</t>
  </si>
  <si>
    <t>9/18-20/2003</t>
  </si>
  <si>
    <t>2004</t>
  </si>
  <si>
    <t>SL(14-0-0)</t>
  </si>
  <si>
    <t>2/2-4/2004</t>
  </si>
  <si>
    <t>2/10-29/2004</t>
  </si>
  <si>
    <t>SL(11-0-0)</t>
  </si>
  <si>
    <t>SL(12-0-0)</t>
  </si>
  <si>
    <t>SVL(19-0-0)</t>
  </si>
  <si>
    <t>SVL(5-0-0)</t>
  </si>
  <si>
    <t>3/1-15/2004</t>
  </si>
  <si>
    <t>3/16-31/2004</t>
  </si>
  <si>
    <t>4/1-30/2004</t>
  </si>
  <si>
    <t>2005</t>
  </si>
  <si>
    <t>SP(1-0-0)</t>
  </si>
  <si>
    <t>UT(0-0-11)</t>
  </si>
  <si>
    <t>FL(1-0-0)</t>
  </si>
  <si>
    <t>UT(0-0-32)</t>
  </si>
  <si>
    <t>4/23-25/2005</t>
  </si>
  <si>
    <t>6/13,14/2005</t>
  </si>
  <si>
    <t>8/9,10/2005</t>
  </si>
  <si>
    <t>9/8,9/2005</t>
  </si>
  <si>
    <t>FL(7-0-0)</t>
  </si>
  <si>
    <t>FL(4-0-0)</t>
  </si>
  <si>
    <t>10/28,31/2005</t>
  </si>
  <si>
    <t>11/21-28/2005</t>
  </si>
  <si>
    <t>12/1-6/2005</t>
  </si>
  <si>
    <t>2006</t>
  </si>
  <si>
    <t>UT(0-4-0)</t>
  </si>
  <si>
    <t>FL(5-0-0)</t>
  </si>
  <si>
    <t>1/25-27,31/2006</t>
  </si>
  <si>
    <t>3/6-10/2006</t>
  </si>
  <si>
    <t>UT(0-4-35)</t>
  </si>
  <si>
    <t>UT(0-1-33)</t>
  </si>
  <si>
    <t>UT(0-2-21)</t>
  </si>
  <si>
    <t>UT(0-1-3)</t>
  </si>
  <si>
    <t>5/25-30/2006</t>
  </si>
  <si>
    <t>5/10-12/2006</t>
  </si>
  <si>
    <t>8/14,18/2006</t>
  </si>
  <si>
    <t>11/1,2/2006</t>
  </si>
  <si>
    <t>2007</t>
  </si>
  <si>
    <t>SVL(18-0-0)</t>
  </si>
  <si>
    <t>3/23,30/2007</t>
  </si>
  <si>
    <t>4/1-31/2007</t>
  </si>
  <si>
    <t>5/29-6/1,4/2007</t>
  </si>
  <si>
    <t>9/10,11/2007</t>
  </si>
  <si>
    <t>2008</t>
  </si>
  <si>
    <t>5/26-30/2008</t>
  </si>
  <si>
    <t>7/28-31/2008</t>
  </si>
  <si>
    <t>9/24,25/2008</t>
  </si>
  <si>
    <t>10/28-31/2008</t>
  </si>
  <si>
    <t>2009</t>
  </si>
  <si>
    <t>SP(2-0-0)</t>
  </si>
  <si>
    <t>UT(1-1-15)</t>
  </si>
  <si>
    <t>UT(0-5-33)</t>
  </si>
  <si>
    <t>UT(1-1-4)</t>
  </si>
  <si>
    <t>UT(1-1-09)</t>
  </si>
  <si>
    <t>UT(1-6-42)</t>
  </si>
  <si>
    <t>2/26,27/2009</t>
  </si>
  <si>
    <t>4/1-3,7,8,13,14/2009</t>
  </si>
  <si>
    <t>4/17,20,21/2009</t>
  </si>
  <si>
    <t>8/14,17/2009</t>
  </si>
  <si>
    <t>UT(2-1-0)</t>
  </si>
  <si>
    <t>UT(0-7-59)</t>
  </si>
  <si>
    <t>UT(0-2-09)</t>
  </si>
  <si>
    <t>UT(1-7-08)</t>
  </si>
  <si>
    <t>10/20-26/2009</t>
  </si>
  <si>
    <t>11/23,24/2009</t>
  </si>
  <si>
    <t>2010</t>
  </si>
  <si>
    <t>UT(1-4-48)</t>
  </si>
  <si>
    <t>UT(1-1-27)</t>
  </si>
  <si>
    <t>UT(0-6-59)</t>
  </si>
  <si>
    <t>2/4,5/2010</t>
  </si>
  <si>
    <t>3/22,18/2010</t>
  </si>
  <si>
    <t>UT(0-5-27)</t>
  </si>
  <si>
    <t>UT(0-6-26)</t>
  </si>
  <si>
    <t>UT(0-4-20)</t>
  </si>
  <si>
    <t>UT(2-6-27)</t>
  </si>
  <si>
    <t>UT(0-4-46)</t>
  </si>
  <si>
    <t>UT(-1-1-17)</t>
  </si>
  <si>
    <t>10/28,29/2010</t>
  </si>
  <si>
    <t>UT(1-0-25)</t>
  </si>
  <si>
    <t>UT(0-2-41)</t>
  </si>
  <si>
    <t>UT(1-1-44)</t>
  </si>
  <si>
    <t>UT(0-4-22)</t>
  </si>
  <si>
    <t>UT(2-0-0)</t>
  </si>
  <si>
    <t>5/19,20/2011</t>
  </si>
  <si>
    <t>UT(1-0-7)</t>
  </si>
  <si>
    <t>UT(0-1-0)</t>
  </si>
  <si>
    <t>UT(0-6-35)</t>
  </si>
  <si>
    <t>UT(0-4-26)</t>
  </si>
  <si>
    <t>UT(2-1-43)</t>
  </si>
  <si>
    <t>UT(0-5-5)</t>
  </si>
  <si>
    <t>7/21,22/2011</t>
  </si>
  <si>
    <t>10/24,25/2011</t>
  </si>
  <si>
    <t>UT(0-0-37)</t>
  </si>
  <si>
    <t>UT(1-0-2)</t>
  </si>
  <si>
    <t>UT(0-1-6)</t>
  </si>
  <si>
    <t>UT(0-0-48)</t>
  </si>
  <si>
    <t>UT(1-7-5)</t>
  </si>
  <si>
    <t>UT(1-4-25)</t>
  </si>
  <si>
    <t>UT(1-4-0)</t>
  </si>
  <si>
    <t>UT(0-5-4)</t>
  </si>
  <si>
    <t>UT(0-1-32)</t>
  </si>
  <si>
    <t>UT(1-4-10)</t>
  </si>
  <si>
    <t>5/15-18/12</t>
  </si>
  <si>
    <t>9/27-28/2012</t>
  </si>
  <si>
    <t>10/23,24/2012</t>
  </si>
  <si>
    <t>UT(0-1-29)</t>
  </si>
  <si>
    <t>UT(2-2-30)</t>
  </si>
  <si>
    <t>12/18,31/2012</t>
  </si>
  <si>
    <t>2013</t>
  </si>
  <si>
    <t>UT(0-1-23)</t>
  </si>
  <si>
    <t>UT(1-3-2)</t>
  </si>
  <si>
    <t>UT(0-7-15)</t>
  </si>
  <si>
    <t>UT(0-1-54)</t>
  </si>
  <si>
    <t>7/17-19/2013</t>
  </si>
  <si>
    <t>9/5,6/2013</t>
  </si>
  <si>
    <t>9/17-20/2013</t>
  </si>
  <si>
    <t>10/23-25,29/2013</t>
  </si>
  <si>
    <t>2014</t>
  </si>
  <si>
    <t>UT(0-7-19)</t>
  </si>
  <si>
    <t>UT(1-5-9)</t>
  </si>
  <si>
    <t>UT(0-4-21)</t>
  </si>
  <si>
    <t>UT(-1-1-35)</t>
  </si>
  <si>
    <t>UT(1-2-57)</t>
  </si>
  <si>
    <t>UT(1-2-12)</t>
  </si>
  <si>
    <t>UT(2-2-33)</t>
  </si>
  <si>
    <t>UT(1-7-49)</t>
  </si>
  <si>
    <t>10/23,24/2014</t>
  </si>
  <si>
    <t>UT(2-3-12)</t>
  </si>
  <si>
    <t>2015</t>
  </si>
  <si>
    <t>UT(1-1-10)</t>
  </si>
  <si>
    <t>UT(0-7-5)</t>
  </si>
  <si>
    <t>UT(1-0-39)</t>
  </si>
  <si>
    <t>UT(2-0-32)</t>
  </si>
  <si>
    <t>UT(1-3-36)</t>
  </si>
  <si>
    <t>UT(1-0-05)</t>
  </si>
  <si>
    <t>1/30,2/4-13/2015</t>
  </si>
  <si>
    <t>4/30,5/2/2015</t>
  </si>
  <si>
    <t>5/4-8/2015</t>
  </si>
  <si>
    <t>10/27,28/2015</t>
  </si>
  <si>
    <t>2016</t>
  </si>
  <si>
    <t>4/28,29/2016</t>
  </si>
  <si>
    <t>8/9-22/2016</t>
  </si>
  <si>
    <t>9/28,30/2016</t>
  </si>
  <si>
    <t>12/28,29/2016</t>
  </si>
  <si>
    <t>2017</t>
  </si>
  <si>
    <t>SP(3-0-0)</t>
  </si>
  <si>
    <t>VL(8-0-0)</t>
  </si>
  <si>
    <t>3/1-8/2017</t>
  </si>
  <si>
    <t>2/24,27,28/2017</t>
  </si>
  <si>
    <t>2/13-17/2017</t>
  </si>
  <si>
    <t>10/12,13,23,24/2017</t>
  </si>
  <si>
    <t>11/29,12/29/2017</t>
  </si>
  <si>
    <t>2018</t>
  </si>
  <si>
    <t>2/20-23/2018</t>
  </si>
  <si>
    <t>3/8,9,12-14/2018</t>
  </si>
  <si>
    <t>SL(4-4-0)</t>
  </si>
  <si>
    <t>7/24-27/2018</t>
  </si>
  <si>
    <t>10/22,23/2018</t>
  </si>
  <si>
    <t>10/24,25/2018</t>
  </si>
  <si>
    <t>2019</t>
  </si>
  <si>
    <t>4/15-17/2019</t>
  </si>
  <si>
    <t>5/15,16/2019</t>
  </si>
  <si>
    <t>10/23-25/2019</t>
  </si>
  <si>
    <t>11/7-15/2019</t>
  </si>
  <si>
    <t>2020</t>
  </si>
  <si>
    <t>CL(1-0-0)</t>
  </si>
  <si>
    <t>CL(3-0-0)</t>
  </si>
  <si>
    <t>1/27-29/2020</t>
  </si>
  <si>
    <t>FL(3-0-0)</t>
  </si>
  <si>
    <t>10/21,22/2020</t>
  </si>
  <si>
    <t>2/28,29/2020</t>
  </si>
  <si>
    <t>2021</t>
  </si>
  <si>
    <t>12/29-31/2021</t>
  </si>
  <si>
    <t>2022</t>
  </si>
  <si>
    <t>4/19,27-29/2022</t>
  </si>
  <si>
    <t>2023</t>
  </si>
  <si>
    <t>12/28,29/2022</t>
  </si>
  <si>
    <t>BDAY 4/17/2023</t>
  </si>
  <si>
    <t>5/3-5/2023</t>
  </si>
  <si>
    <t>5/25-26/2023</t>
  </si>
  <si>
    <t>CCT</t>
  </si>
  <si>
    <t>A(2-0-0)</t>
  </si>
  <si>
    <t>3/1,2/2022</t>
  </si>
  <si>
    <t>A(1-0-0)</t>
  </si>
  <si>
    <t>UT(0-2-30)</t>
  </si>
  <si>
    <t>UT(0-3-54)</t>
  </si>
  <si>
    <t>UT(0-3-10)</t>
  </si>
  <si>
    <t>UT(0-0-16)</t>
  </si>
  <si>
    <t>2024</t>
  </si>
  <si>
    <t>10/23,24/2023</t>
  </si>
  <si>
    <t>12/27-29/2023</t>
  </si>
  <si>
    <t>11/17,20,21,22,23,24/2023</t>
  </si>
  <si>
    <t>A(12-0-0)</t>
  </si>
  <si>
    <t>11/6-10,13-16,28-30/2023</t>
  </si>
  <si>
    <t>A(19-0-0)</t>
  </si>
  <si>
    <t>10/2-6,9-13,16-20,25-27,31/2023</t>
  </si>
  <si>
    <t>A(20-0-0)</t>
  </si>
  <si>
    <t>9/1,4-8,11-15,18-22,25-28/2023</t>
  </si>
  <si>
    <t>A(17-0-0)</t>
  </si>
  <si>
    <t>6/5-9,13-16,19,20,22,23,26,27,29,20/2023</t>
  </si>
  <si>
    <t>A(3-0-0)</t>
  </si>
  <si>
    <t>3/9,10,13/2023</t>
  </si>
  <si>
    <t>UT(1-6-0)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</si>
</sst>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98" totalsRowShown="0" headerRowDxfId="14" headerRowBorderDxfId="13" tableBorderDxfId="12" totalsRowBorderDxfId="11">
  <autoFilter ref="A8:K598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98"/>
  <sheetViews>
    <sheetView tabSelected="1" zoomScale="120" zoomScaleNormal="120" workbookViewId="0">
      <pane ySplit="4428" topLeftCell="A533" activePane="bottomLeft"/>
      <selection activeCell="E8" sqref="E8"/>
      <selection pane="bottomLeft" activeCell="B541" sqref="B54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 t="s">
        <v>287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-11.840000000000005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78.249999999999972</v>
      </c>
      <c r="J9" s="11"/>
      <c r="K9" s="20"/>
    </row>
    <row r="10" spans="1:11" x14ac:dyDescent="0.3">
      <c r="A10" s="48" t="s">
        <v>55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35611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35642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35673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35703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35734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35764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35795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35826</v>
      </c>
      <c r="B19" s="20" t="s">
        <v>46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36176</v>
      </c>
    </row>
    <row r="20" spans="1:11" x14ac:dyDescent="0.3">
      <c r="A20" s="40">
        <v>35854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35885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35915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35946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36292</v>
      </c>
    </row>
    <row r="24" spans="1:11" x14ac:dyDescent="0.3">
      <c r="A24" s="40"/>
      <c r="B24" s="20" t="s">
        <v>46</v>
      </c>
      <c r="C24" s="13"/>
      <c r="D24" s="39"/>
      <c r="E24" s="9"/>
      <c r="F24" s="20"/>
      <c r="G24" s="13"/>
      <c r="H24" s="39">
        <v>1</v>
      </c>
      <c r="I24" s="9"/>
      <c r="J24" s="11"/>
      <c r="K24" s="49">
        <v>36295</v>
      </c>
    </row>
    <row r="25" spans="1:11" x14ac:dyDescent="0.3">
      <c r="A25" s="40">
        <v>35976</v>
      </c>
      <c r="B25" s="20" t="s">
        <v>47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36312</v>
      </c>
    </row>
    <row r="26" spans="1:11" x14ac:dyDescent="0.3">
      <c r="A26" s="40">
        <v>36007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36038</v>
      </c>
      <c r="B27" s="20" t="s">
        <v>48</v>
      </c>
      <c r="C27" s="13">
        <v>0.625</v>
      </c>
      <c r="D27" s="39"/>
      <c r="E27" s="9"/>
      <c r="F27" s="20"/>
      <c r="G27" s="13">
        <f>IF(ISBLANK(Table1[[#This Row],[EARNED]]),"",Table1[[#This Row],[EARNED]])</f>
        <v>0.625</v>
      </c>
      <c r="H27" s="39"/>
      <c r="I27" s="9"/>
      <c r="J27" s="11"/>
      <c r="K27" s="20"/>
    </row>
    <row r="28" spans="1:11" x14ac:dyDescent="0.3">
      <c r="A28" s="40">
        <v>36038</v>
      </c>
      <c r="B28" s="20"/>
      <c r="C28" s="13">
        <v>0.625</v>
      </c>
      <c r="D28" s="39"/>
      <c r="E28" s="9"/>
      <c r="F28" s="20"/>
      <c r="G28" s="13">
        <f>IF(ISBLANK(Table1[[#This Row],[EARNED]]),"",Table1[[#This Row],[EARNED]])</f>
        <v>0.625</v>
      </c>
      <c r="H28" s="39"/>
      <c r="I28" s="9"/>
      <c r="J28" s="11"/>
      <c r="K28" s="20"/>
    </row>
    <row r="29" spans="1:11" x14ac:dyDescent="0.3">
      <c r="A29" s="40">
        <v>36068</v>
      </c>
      <c r="B29" s="20" t="s">
        <v>49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53</v>
      </c>
    </row>
    <row r="30" spans="1:11" x14ac:dyDescent="0.3">
      <c r="A30" s="40"/>
      <c r="B30" s="20" t="s">
        <v>50</v>
      </c>
      <c r="C30" s="13"/>
      <c r="D30" s="39"/>
      <c r="E30" s="9"/>
      <c r="F30" s="20"/>
      <c r="G30" s="13"/>
      <c r="H30" s="39">
        <v>2</v>
      </c>
      <c r="I30" s="9"/>
      <c r="J30" s="11"/>
      <c r="K30" s="20" t="s">
        <v>54</v>
      </c>
    </row>
    <row r="31" spans="1:11" x14ac:dyDescent="0.3">
      <c r="A31" s="40">
        <v>36099</v>
      </c>
      <c r="B31" s="20" t="s">
        <v>51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36129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36160</v>
      </c>
      <c r="B33" s="20" t="s">
        <v>52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8" t="s">
        <v>45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36191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36219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36250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36280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36311</v>
      </c>
      <c r="B39" s="20" t="s">
        <v>56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3</v>
      </c>
      <c r="I39" s="9"/>
      <c r="J39" s="11"/>
      <c r="K39" s="20" t="s">
        <v>58</v>
      </c>
    </row>
    <row r="40" spans="1:11" x14ac:dyDescent="0.3">
      <c r="A40" s="40"/>
      <c r="B40" s="20" t="s">
        <v>49</v>
      </c>
      <c r="C40" s="13"/>
      <c r="D40" s="39">
        <v>2</v>
      </c>
      <c r="E40" s="9"/>
      <c r="F40" s="20"/>
      <c r="G40" s="13"/>
      <c r="H40" s="39"/>
      <c r="I40" s="9"/>
      <c r="J40" s="11"/>
      <c r="K40" s="20" t="s">
        <v>59</v>
      </c>
    </row>
    <row r="41" spans="1:11" x14ac:dyDescent="0.3">
      <c r="A41" s="40"/>
      <c r="B41" s="20" t="s">
        <v>57</v>
      </c>
      <c r="C41" s="13"/>
      <c r="D41" s="39">
        <v>3</v>
      </c>
      <c r="E41" s="9"/>
      <c r="F41" s="20"/>
      <c r="G41" s="13"/>
      <c r="H41" s="39"/>
      <c r="I41" s="9"/>
      <c r="J41" s="11"/>
      <c r="K41" s="20" t="s">
        <v>60</v>
      </c>
    </row>
    <row r="42" spans="1:11" x14ac:dyDescent="0.3">
      <c r="A42" s="40">
        <v>36341</v>
      </c>
      <c r="B42" s="20" t="s">
        <v>47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36331</v>
      </c>
    </row>
    <row r="43" spans="1:11" x14ac:dyDescent="0.3">
      <c r="A43" s="40">
        <v>36372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36403</v>
      </c>
      <c r="B44" s="20" t="s">
        <v>46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36393</v>
      </c>
    </row>
    <row r="45" spans="1:11" x14ac:dyDescent="0.3">
      <c r="A45" s="40">
        <v>36433</v>
      </c>
      <c r="B45" s="20" t="s">
        <v>46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36438</v>
      </c>
    </row>
    <row r="46" spans="1:11" x14ac:dyDescent="0.3">
      <c r="A46" s="40"/>
      <c r="B46" s="20" t="s">
        <v>47</v>
      </c>
      <c r="C46" s="13"/>
      <c r="D46" s="39">
        <v>1</v>
      </c>
      <c r="E46" s="9"/>
      <c r="F46" s="20"/>
      <c r="G46" s="13"/>
      <c r="H46" s="39"/>
      <c r="I46" s="9"/>
      <c r="J46" s="11"/>
      <c r="K46" s="49">
        <v>36443</v>
      </c>
    </row>
    <row r="47" spans="1:11" x14ac:dyDescent="0.3">
      <c r="A47" s="40">
        <v>36464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36494</v>
      </c>
      <c r="B48" s="20" t="s">
        <v>49</v>
      </c>
      <c r="C48" s="13">
        <v>1.25</v>
      </c>
      <c r="D48" s="39">
        <v>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63</v>
      </c>
    </row>
    <row r="49" spans="1:11" x14ac:dyDescent="0.3">
      <c r="A49" s="40"/>
      <c r="B49" s="20" t="s">
        <v>49</v>
      </c>
      <c r="C49" s="13"/>
      <c r="D49" s="39">
        <v>2</v>
      </c>
      <c r="E49" s="9"/>
      <c r="F49" s="20"/>
      <c r="G49" s="13"/>
      <c r="H49" s="39"/>
      <c r="I49" s="9"/>
      <c r="J49" s="11"/>
      <c r="K49" s="20" t="s">
        <v>64</v>
      </c>
    </row>
    <row r="50" spans="1:11" x14ac:dyDescent="0.3">
      <c r="A50" s="40">
        <v>36525</v>
      </c>
      <c r="B50" s="20" t="s">
        <v>61</v>
      </c>
      <c r="C50" s="13">
        <v>1.25</v>
      </c>
      <c r="D50" s="39">
        <v>6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65</v>
      </c>
    </row>
    <row r="51" spans="1:11" x14ac:dyDescent="0.3">
      <c r="A51" s="40"/>
      <c r="B51" s="20" t="s">
        <v>62</v>
      </c>
      <c r="C51" s="13"/>
      <c r="D51" s="39">
        <v>0.187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8" t="s">
        <v>66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36556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36585</v>
      </c>
      <c r="B54" s="20" t="s">
        <v>46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36561</v>
      </c>
    </row>
    <row r="55" spans="1:11" x14ac:dyDescent="0.3">
      <c r="A55" s="40"/>
      <c r="B55" s="20" t="s">
        <v>47</v>
      </c>
      <c r="C55" s="13"/>
      <c r="D55" s="39">
        <v>1</v>
      </c>
      <c r="E55" s="9"/>
      <c r="F55" s="20"/>
      <c r="G55" s="13"/>
      <c r="H55" s="39"/>
      <c r="I55" s="9"/>
      <c r="J55" s="11"/>
      <c r="K55" s="49">
        <v>36563</v>
      </c>
    </row>
    <row r="56" spans="1:11" x14ac:dyDescent="0.3">
      <c r="A56" s="40">
        <v>36616</v>
      </c>
      <c r="B56" s="20" t="s">
        <v>46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36595</v>
      </c>
    </row>
    <row r="57" spans="1:11" x14ac:dyDescent="0.3">
      <c r="A57" s="40">
        <v>36646</v>
      </c>
      <c r="B57" s="20" t="s">
        <v>49</v>
      </c>
      <c r="C57" s="13">
        <v>1.25</v>
      </c>
      <c r="D57" s="39">
        <v>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69</v>
      </c>
    </row>
    <row r="58" spans="1:11" x14ac:dyDescent="0.3">
      <c r="A58" s="40"/>
      <c r="B58" s="20" t="s">
        <v>67</v>
      </c>
      <c r="C58" s="13"/>
      <c r="D58" s="39"/>
      <c r="E58" s="9"/>
      <c r="F58" s="20"/>
      <c r="G58" s="13"/>
      <c r="H58" s="39">
        <v>5</v>
      </c>
      <c r="I58" s="9"/>
      <c r="J58" s="11"/>
      <c r="K58" s="20" t="s">
        <v>70</v>
      </c>
    </row>
    <row r="59" spans="1:11" x14ac:dyDescent="0.3">
      <c r="A59" s="40">
        <v>36677</v>
      </c>
      <c r="B59" s="20" t="s">
        <v>47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36648</v>
      </c>
    </row>
    <row r="60" spans="1:11" x14ac:dyDescent="0.3">
      <c r="A60" s="40"/>
      <c r="B60" s="20" t="s">
        <v>68</v>
      </c>
      <c r="C60" s="13"/>
      <c r="D60" s="39">
        <v>5</v>
      </c>
      <c r="E60" s="9"/>
      <c r="F60" s="20"/>
      <c r="G60" s="13"/>
      <c r="H60" s="39"/>
      <c r="I60" s="9"/>
      <c r="J60" s="11"/>
      <c r="K60" s="20" t="s">
        <v>71</v>
      </c>
    </row>
    <row r="61" spans="1:11" x14ac:dyDescent="0.3">
      <c r="A61" s="40">
        <v>36707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36738</v>
      </c>
      <c r="B62" s="20" t="s">
        <v>47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36733</v>
      </c>
    </row>
    <row r="63" spans="1:11" x14ac:dyDescent="0.3">
      <c r="A63" s="40"/>
      <c r="B63" s="20" t="s">
        <v>72</v>
      </c>
      <c r="C63" s="13"/>
      <c r="D63" s="39">
        <v>2.1000000000000001E-2</v>
      </c>
      <c r="E63" s="9"/>
      <c r="F63" s="20"/>
      <c r="G63" s="13"/>
      <c r="H63" s="39"/>
      <c r="I63" s="9"/>
      <c r="J63" s="11"/>
      <c r="K63" s="20"/>
    </row>
    <row r="64" spans="1:11" x14ac:dyDescent="0.3">
      <c r="A64" s="40">
        <v>36769</v>
      </c>
      <c r="B64" s="20" t="s">
        <v>46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36747</v>
      </c>
    </row>
    <row r="65" spans="1:11" x14ac:dyDescent="0.3">
      <c r="A65" s="40">
        <v>36799</v>
      </c>
      <c r="B65" s="20" t="s">
        <v>57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74</v>
      </c>
    </row>
    <row r="66" spans="1:11" x14ac:dyDescent="0.3">
      <c r="A66" s="40">
        <v>36830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36860</v>
      </c>
      <c r="B67" s="20" t="s">
        <v>73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7</v>
      </c>
      <c r="I67" s="9"/>
      <c r="J67" s="11"/>
      <c r="K67" s="20" t="s">
        <v>75</v>
      </c>
    </row>
    <row r="68" spans="1:11" x14ac:dyDescent="0.3">
      <c r="A68" s="40">
        <v>36891</v>
      </c>
      <c r="B68" s="20" t="s">
        <v>47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36881</v>
      </c>
    </row>
    <row r="69" spans="1:11" x14ac:dyDescent="0.3">
      <c r="A69" s="48" t="s">
        <v>76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36922</v>
      </c>
      <c r="B70" s="20" t="s">
        <v>50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77</v>
      </c>
    </row>
    <row r="71" spans="1:11" x14ac:dyDescent="0.3">
      <c r="A71" s="40"/>
      <c r="B71" s="20" t="s">
        <v>49</v>
      </c>
      <c r="C71" s="13"/>
      <c r="D71" s="39">
        <v>2</v>
      </c>
      <c r="E71" s="9"/>
      <c r="F71" s="20"/>
      <c r="G71" s="13"/>
      <c r="H71" s="39"/>
      <c r="I71" s="9"/>
      <c r="J71" s="11"/>
      <c r="K71" s="20" t="s">
        <v>78</v>
      </c>
    </row>
    <row r="72" spans="1:11" x14ac:dyDescent="0.3">
      <c r="A72" s="40">
        <v>36950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36981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37011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37042</v>
      </c>
      <c r="B75" s="20" t="s">
        <v>50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84</v>
      </c>
    </row>
    <row r="76" spans="1:11" x14ac:dyDescent="0.3">
      <c r="A76" s="40"/>
      <c r="B76" s="20" t="s">
        <v>79</v>
      </c>
      <c r="C76" s="13"/>
      <c r="D76" s="39">
        <v>4</v>
      </c>
      <c r="E76" s="9"/>
      <c r="F76" s="20"/>
      <c r="G76" s="13"/>
      <c r="H76" s="39"/>
      <c r="I76" s="9"/>
      <c r="J76" s="11"/>
      <c r="K76" s="20" t="s">
        <v>85</v>
      </c>
    </row>
    <row r="77" spans="1:11" x14ac:dyDescent="0.3">
      <c r="A77" s="40"/>
      <c r="B77" s="20" t="s">
        <v>80</v>
      </c>
      <c r="C77" s="13"/>
      <c r="D77" s="39">
        <v>3.1E-2</v>
      </c>
      <c r="E77" s="9"/>
      <c r="F77" s="20"/>
      <c r="G77" s="13"/>
      <c r="H77" s="39"/>
      <c r="I77" s="9"/>
      <c r="J77" s="11"/>
      <c r="K77" s="20"/>
    </row>
    <row r="78" spans="1:11" x14ac:dyDescent="0.3">
      <c r="A78" s="40">
        <v>37072</v>
      </c>
      <c r="B78" s="20" t="s">
        <v>67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5</v>
      </c>
      <c r="I78" s="9"/>
      <c r="J78" s="11"/>
      <c r="K78" s="20" t="s">
        <v>86</v>
      </c>
    </row>
    <row r="79" spans="1:11" x14ac:dyDescent="0.3">
      <c r="A79" s="40">
        <v>37103</v>
      </c>
      <c r="B79" s="20" t="s">
        <v>81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4</v>
      </c>
      <c r="I79" s="9"/>
      <c r="J79" s="11"/>
      <c r="K79" s="20" t="s">
        <v>87</v>
      </c>
    </row>
    <row r="80" spans="1:11" x14ac:dyDescent="0.3">
      <c r="A80" s="40"/>
      <c r="B80" s="20" t="s">
        <v>82</v>
      </c>
      <c r="C80" s="13"/>
      <c r="D80" s="39">
        <v>7</v>
      </c>
      <c r="E80" s="9"/>
      <c r="F80" s="20"/>
      <c r="G80" s="13"/>
      <c r="H80" s="39"/>
      <c r="I80" s="9"/>
      <c r="J80" s="11"/>
      <c r="K80" s="20" t="s">
        <v>88</v>
      </c>
    </row>
    <row r="81" spans="1:11" x14ac:dyDescent="0.3">
      <c r="A81" s="40">
        <v>37134</v>
      </c>
      <c r="B81" s="20" t="s">
        <v>83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10</v>
      </c>
      <c r="I81" s="9"/>
      <c r="J81" s="11"/>
      <c r="K81" s="20" t="s">
        <v>89</v>
      </c>
    </row>
    <row r="82" spans="1:11" x14ac:dyDescent="0.3">
      <c r="A82" s="40">
        <v>37164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37195</v>
      </c>
      <c r="B83" s="20" t="s">
        <v>47</v>
      </c>
      <c r="C83" s="13">
        <v>1.25</v>
      </c>
      <c r="D83" s="39">
        <v>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37192</v>
      </c>
    </row>
    <row r="84" spans="1:11" x14ac:dyDescent="0.3">
      <c r="A84" s="40">
        <v>37225</v>
      </c>
      <c r="B84" s="20" t="s">
        <v>57</v>
      </c>
      <c r="C84" s="13">
        <v>1.25</v>
      </c>
      <c r="D84" s="39">
        <v>3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90</v>
      </c>
    </row>
    <row r="85" spans="1:11" x14ac:dyDescent="0.3">
      <c r="A85" s="40">
        <v>37256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91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37287</v>
      </c>
      <c r="B87" s="20" t="s">
        <v>47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37315</v>
      </c>
      <c r="B88" s="20" t="s">
        <v>95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6</v>
      </c>
      <c r="I88" s="9"/>
      <c r="J88" s="11"/>
      <c r="K88" s="20" t="s">
        <v>96</v>
      </c>
    </row>
    <row r="89" spans="1:11" x14ac:dyDescent="0.3">
      <c r="A89" s="40">
        <v>37346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37347</v>
      </c>
    </row>
    <row r="90" spans="1:11" x14ac:dyDescent="0.3">
      <c r="A90" s="40">
        <v>37376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49">
        <v>37362</v>
      </c>
    </row>
    <row r="91" spans="1:11" x14ac:dyDescent="0.3">
      <c r="A91" s="40">
        <v>37407</v>
      </c>
      <c r="B91" s="20" t="s">
        <v>68</v>
      </c>
      <c r="C91" s="13">
        <v>1.25</v>
      </c>
      <c r="D91" s="39">
        <v>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97</v>
      </c>
    </row>
    <row r="92" spans="1:11" x14ac:dyDescent="0.3">
      <c r="A92" s="40">
        <v>37437</v>
      </c>
      <c r="B92" s="20" t="s">
        <v>92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1.5</v>
      </c>
      <c r="I92" s="9"/>
      <c r="J92" s="11"/>
      <c r="K92" s="20" t="s">
        <v>98</v>
      </c>
    </row>
    <row r="93" spans="1:11" x14ac:dyDescent="0.3">
      <c r="A93" s="40">
        <v>37468</v>
      </c>
      <c r="B93" s="20" t="s">
        <v>93</v>
      </c>
      <c r="C93" s="13">
        <v>1.25</v>
      </c>
      <c r="D93" s="39">
        <v>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99</v>
      </c>
    </row>
    <row r="94" spans="1:11" x14ac:dyDescent="0.3">
      <c r="A94" s="40"/>
      <c r="B94" s="20" t="s">
        <v>94</v>
      </c>
      <c r="C94" s="13"/>
      <c r="D94" s="39"/>
      <c r="E94" s="9"/>
      <c r="F94" s="20"/>
      <c r="G94" s="13"/>
      <c r="H94" s="39">
        <v>0.5</v>
      </c>
      <c r="I94" s="9"/>
      <c r="J94" s="11"/>
      <c r="K94" s="49">
        <v>37467</v>
      </c>
    </row>
    <row r="95" spans="1:11" x14ac:dyDescent="0.3">
      <c r="A95" s="40">
        <v>37499</v>
      </c>
      <c r="B95" s="20" t="s">
        <v>92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1.5</v>
      </c>
      <c r="I95" s="9"/>
      <c r="J95" s="11"/>
      <c r="K95" s="20" t="s">
        <v>100</v>
      </c>
    </row>
    <row r="96" spans="1:11" x14ac:dyDescent="0.3">
      <c r="A96" s="40">
        <v>37529</v>
      </c>
      <c r="B96" s="20" t="s">
        <v>46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37511</v>
      </c>
    </row>
    <row r="97" spans="1:11" x14ac:dyDescent="0.3">
      <c r="A97" s="40">
        <v>37560</v>
      </c>
      <c r="B97" s="20" t="s">
        <v>47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37562</v>
      </c>
    </row>
    <row r="98" spans="1:11" x14ac:dyDescent="0.3">
      <c r="A98" s="40">
        <v>37590</v>
      </c>
      <c r="B98" s="20" t="s">
        <v>47</v>
      </c>
      <c r="C98" s="13">
        <v>1.25</v>
      </c>
      <c r="D98" s="39">
        <v>1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50">
        <v>37583</v>
      </c>
    </row>
    <row r="99" spans="1:11" x14ac:dyDescent="0.3">
      <c r="A99" s="40">
        <v>37621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8" t="s">
        <v>101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37652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37680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37711</v>
      </c>
      <c r="B103" s="20" t="s">
        <v>47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37693</v>
      </c>
    </row>
    <row r="104" spans="1:11" x14ac:dyDescent="0.3">
      <c r="A104" s="40"/>
      <c r="B104" s="20" t="s">
        <v>47</v>
      </c>
      <c r="C104" s="13"/>
      <c r="D104" s="39">
        <v>1</v>
      </c>
      <c r="E104" s="9"/>
      <c r="F104" s="20"/>
      <c r="G104" s="13"/>
      <c r="H104" s="39"/>
      <c r="I104" s="9"/>
      <c r="J104" s="11"/>
      <c r="K104" s="49">
        <v>37716</v>
      </c>
    </row>
    <row r="105" spans="1:11" x14ac:dyDescent="0.3">
      <c r="A105" s="40">
        <v>37741</v>
      </c>
      <c r="B105" s="20" t="s">
        <v>47</v>
      </c>
      <c r="C105" s="13">
        <v>1.25</v>
      </c>
      <c r="D105" s="39">
        <v>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9">
        <v>37727</v>
      </c>
    </row>
    <row r="106" spans="1:11" x14ac:dyDescent="0.3">
      <c r="A106" s="40">
        <v>37772</v>
      </c>
      <c r="B106" s="20" t="s">
        <v>68</v>
      </c>
      <c r="C106" s="13">
        <v>1.25</v>
      </c>
      <c r="D106" s="39">
        <v>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9">
        <v>37744</v>
      </c>
    </row>
    <row r="107" spans="1:11" x14ac:dyDescent="0.3">
      <c r="A107" s="40">
        <v>37802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37833</v>
      </c>
      <c r="B108" s="20" t="s">
        <v>56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102</v>
      </c>
    </row>
    <row r="109" spans="1:11" x14ac:dyDescent="0.3">
      <c r="A109" s="40"/>
      <c r="B109" s="20" t="s">
        <v>46</v>
      </c>
      <c r="C109" s="13"/>
      <c r="D109" s="39"/>
      <c r="E109" s="9"/>
      <c r="F109" s="20"/>
      <c r="G109" s="13"/>
      <c r="H109" s="39">
        <v>1</v>
      </c>
      <c r="I109" s="9"/>
      <c r="J109" s="11"/>
      <c r="K109" s="49">
        <v>37824</v>
      </c>
    </row>
    <row r="110" spans="1:11" x14ac:dyDescent="0.3">
      <c r="A110" s="40"/>
      <c r="B110" s="20" t="s">
        <v>56</v>
      </c>
      <c r="C110" s="13"/>
      <c r="D110" s="39"/>
      <c r="E110" s="9"/>
      <c r="F110" s="20"/>
      <c r="G110" s="13"/>
      <c r="H110" s="39">
        <v>3</v>
      </c>
      <c r="I110" s="9"/>
      <c r="J110" s="11"/>
      <c r="K110" s="20" t="s">
        <v>103</v>
      </c>
    </row>
    <row r="111" spans="1:11" x14ac:dyDescent="0.3">
      <c r="A111" s="40">
        <v>37864</v>
      </c>
      <c r="B111" s="20" t="s">
        <v>56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3</v>
      </c>
      <c r="I111" s="9"/>
      <c r="J111" s="11"/>
      <c r="K111" s="20" t="s">
        <v>104</v>
      </c>
    </row>
    <row r="112" spans="1:11" x14ac:dyDescent="0.3">
      <c r="A112" s="40">
        <v>37894</v>
      </c>
      <c r="B112" s="20" t="s">
        <v>56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105</v>
      </c>
    </row>
    <row r="113" spans="1:11" x14ac:dyDescent="0.3">
      <c r="A113" s="40"/>
      <c r="B113" s="20" t="s">
        <v>47</v>
      </c>
      <c r="C113" s="13"/>
      <c r="D113" s="39">
        <v>1</v>
      </c>
      <c r="E113" s="9"/>
      <c r="F113" s="20"/>
      <c r="G113" s="13"/>
      <c r="H113" s="39"/>
      <c r="I113" s="9"/>
      <c r="J113" s="11"/>
      <c r="K113" s="49">
        <v>37888</v>
      </c>
    </row>
    <row r="114" spans="1:11" x14ac:dyDescent="0.3">
      <c r="A114" s="40">
        <v>37925</v>
      </c>
      <c r="B114" s="20" t="s">
        <v>47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9">
        <v>37922</v>
      </c>
    </row>
    <row r="115" spans="1:11" x14ac:dyDescent="0.3">
      <c r="A115" s="40"/>
      <c r="B115" s="20" t="s">
        <v>47</v>
      </c>
      <c r="C115" s="13"/>
      <c r="D115" s="39">
        <v>1</v>
      </c>
      <c r="E115" s="9"/>
      <c r="F115" s="20"/>
      <c r="G115" s="13"/>
      <c r="H115" s="39"/>
      <c r="I115" s="9"/>
      <c r="J115" s="11"/>
      <c r="K115" s="49">
        <v>37927</v>
      </c>
    </row>
    <row r="116" spans="1:11" x14ac:dyDescent="0.3">
      <c r="A116" s="40">
        <v>37955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37986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8" t="s">
        <v>106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38017</v>
      </c>
      <c r="B119" s="20" t="s">
        <v>57</v>
      </c>
      <c r="C119" s="13">
        <v>1.25</v>
      </c>
      <c r="D119" s="39">
        <v>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108</v>
      </c>
    </row>
    <row r="120" spans="1:11" x14ac:dyDescent="0.3">
      <c r="A120" s="40">
        <v>38046</v>
      </c>
      <c r="B120" s="20" t="s">
        <v>107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14</v>
      </c>
      <c r="I120" s="9"/>
      <c r="J120" s="11"/>
      <c r="K120" s="20" t="s">
        <v>109</v>
      </c>
    </row>
    <row r="121" spans="1:11" x14ac:dyDescent="0.3">
      <c r="A121" s="40">
        <v>38077</v>
      </c>
      <c r="B121" s="20" t="s">
        <v>110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11</v>
      </c>
      <c r="I121" s="9"/>
      <c r="J121" s="11"/>
      <c r="K121" s="20" t="s">
        <v>114</v>
      </c>
    </row>
    <row r="122" spans="1:11" x14ac:dyDescent="0.3">
      <c r="A122" s="40"/>
      <c r="B122" s="20" t="s">
        <v>111</v>
      </c>
      <c r="C122" s="13"/>
      <c r="D122" s="39">
        <v>3.5830000000000002</v>
      </c>
      <c r="E122" s="9"/>
      <c r="F122" s="20"/>
      <c r="G122" s="13"/>
      <c r="H122" s="39">
        <v>8.4169999999999998</v>
      </c>
      <c r="I122" s="9"/>
      <c r="J122" s="11"/>
      <c r="K122" s="20" t="s">
        <v>115</v>
      </c>
    </row>
    <row r="123" spans="1:11" x14ac:dyDescent="0.3">
      <c r="A123" s="40">
        <v>38107</v>
      </c>
      <c r="B123" s="20" t="s">
        <v>112</v>
      </c>
      <c r="C123" s="13">
        <v>1.25</v>
      </c>
      <c r="D123" s="39">
        <v>17.75</v>
      </c>
      <c r="E123" s="9"/>
      <c r="F123" s="20"/>
      <c r="G123" s="13">
        <f>IF(ISBLANK(Table1[[#This Row],[EARNED]]),"",Table1[[#This Row],[EARNED]])</f>
        <v>1.25</v>
      </c>
      <c r="H123" s="39">
        <v>1.25</v>
      </c>
      <c r="I123" s="9"/>
      <c r="J123" s="11"/>
      <c r="K123" s="20" t="s">
        <v>116</v>
      </c>
    </row>
    <row r="124" spans="1:11" x14ac:dyDescent="0.3">
      <c r="A124" s="40"/>
      <c r="B124" s="20" t="s">
        <v>113</v>
      </c>
      <c r="C124" s="13"/>
      <c r="D124" s="39">
        <v>5</v>
      </c>
      <c r="E124" s="9"/>
      <c r="F124" s="20"/>
      <c r="G124" s="13"/>
      <c r="H124" s="39"/>
      <c r="I124" s="9"/>
      <c r="J124" s="11"/>
      <c r="K124" s="20"/>
    </row>
    <row r="125" spans="1:11" x14ac:dyDescent="0.3">
      <c r="A125" s="40">
        <v>38138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38168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38199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38230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38260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38291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38321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38352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8" t="s">
        <v>117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38383</v>
      </c>
      <c r="B134" s="20" t="s">
        <v>118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49">
        <v>38370</v>
      </c>
    </row>
    <row r="135" spans="1:11" x14ac:dyDescent="0.3">
      <c r="A135" s="40"/>
      <c r="B135" s="20" t="s">
        <v>118</v>
      </c>
      <c r="C135" s="13"/>
      <c r="D135" s="39"/>
      <c r="E135" s="9"/>
      <c r="F135" s="20"/>
      <c r="G135" s="13"/>
      <c r="H135" s="39"/>
      <c r="I135" s="9"/>
      <c r="J135" s="11"/>
      <c r="K135" s="49">
        <v>38383</v>
      </c>
    </row>
    <row r="136" spans="1:11" x14ac:dyDescent="0.3">
      <c r="A136" s="40">
        <v>38411</v>
      </c>
      <c r="B136" s="20" t="s">
        <v>119</v>
      </c>
      <c r="C136" s="13">
        <v>1.25</v>
      </c>
      <c r="D136" s="39">
        <v>2.9000000000000001E-2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49">
        <v>38399</v>
      </c>
    </row>
    <row r="137" spans="1:11" x14ac:dyDescent="0.3">
      <c r="A137" s="40">
        <v>38442</v>
      </c>
      <c r="B137" s="20" t="s">
        <v>46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9">
        <v>38425</v>
      </c>
    </row>
    <row r="138" spans="1:11" x14ac:dyDescent="0.3">
      <c r="A138" s="40"/>
      <c r="B138" s="20" t="s">
        <v>120</v>
      </c>
      <c r="C138" s="13"/>
      <c r="D138" s="39">
        <v>1</v>
      </c>
      <c r="E138" s="9"/>
      <c r="F138" s="20"/>
      <c r="G138" s="13"/>
      <c r="H138" s="39"/>
      <c r="I138" s="9"/>
      <c r="J138" s="11"/>
      <c r="K138" s="49">
        <v>38443</v>
      </c>
    </row>
    <row r="139" spans="1:11" x14ac:dyDescent="0.3">
      <c r="A139" s="40"/>
      <c r="B139" s="20" t="s">
        <v>121</v>
      </c>
      <c r="C139" s="13"/>
      <c r="D139" s="39">
        <v>6.7000000000000004E-2</v>
      </c>
      <c r="E139" s="9"/>
      <c r="F139" s="20"/>
      <c r="G139" s="13"/>
      <c r="H139" s="39"/>
      <c r="I139" s="9"/>
      <c r="J139" s="11"/>
      <c r="K139" s="20"/>
    </row>
    <row r="140" spans="1:11" x14ac:dyDescent="0.3">
      <c r="A140" s="40">
        <v>38472</v>
      </c>
      <c r="B140" s="20" t="s">
        <v>120</v>
      </c>
      <c r="C140" s="13">
        <v>1.25</v>
      </c>
      <c r="D140" s="39">
        <v>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49">
        <v>38457</v>
      </c>
    </row>
    <row r="141" spans="1:11" x14ac:dyDescent="0.3">
      <c r="A141" s="40"/>
      <c r="B141" s="20" t="s">
        <v>120</v>
      </c>
      <c r="C141" s="13"/>
      <c r="D141" s="39">
        <v>1</v>
      </c>
      <c r="E141" s="9"/>
      <c r="F141" s="20"/>
      <c r="G141" s="13"/>
      <c r="H141" s="39"/>
      <c r="I141" s="9"/>
      <c r="J141" s="11"/>
      <c r="K141" s="49">
        <v>38469</v>
      </c>
    </row>
    <row r="142" spans="1:11" x14ac:dyDescent="0.3">
      <c r="A142" s="40"/>
      <c r="B142" s="20" t="s">
        <v>56</v>
      </c>
      <c r="C142" s="13"/>
      <c r="D142" s="39"/>
      <c r="E142" s="9"/>
      <c r="F142" s="20"/>
      <c r="G142" s="13"/>
      <c r="H142" s="39">
        <v>3</v>
      </c>
      <c r="I142" s="9"/>
      <c r="J142" s="11"/>
      <c r="K142" s="20" t="s">
        <v>122</v>
      </c>
    </row>
    <row r="143" spans="1:11" x14ac:dyDescent="0.3">
      <c r="A143" s="40"/>
      <c r="B143" s="20" t="s">
        <v>46</v>
      </c>
      <c r="C143" s="13"/>
      <c r="D143" s="39"/>
      <c r="E143" s="9"/>
      <c r="F143" s="20"/>
      <c r="G143" s="13"/>
      <c r="H143" s="39">
        <v>1</v>
      </c>
      <c r="I143" s="9"/>
      <c r="J143" s="11"/>
      <c r="K143" s="49">
        <v>38470</v>
      </c>
    </row>
    <row r="144" spans="1:11" x14ac:dyDescent="0.3">
      <c r="A144" s="40">
        <v>38503</v>
      </c>
      <c r="B144" s="20" t="s">
        <v>120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38499</v>
      </c>
    </row>
    <row r="145" spans="1:11" x14ac:dyDescent="0.3">
      <c r="A145" s="40">
        <v>38533</v>
      </c>
      <c r="B145" s="20" t="s">
        <v>50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123</v>
      </c>
    </row>
    <row r="146" spans="1:11" x14ac:dyDescent="0.3">
      <c r="A146" s="40"/>
      <c r="B146" s="20" t="s">
        <v>120</v>
      </c>
      <c r="C146" s="13"/>
      <c r="D146" s="39">
        <v>1</v>
      </c>
      <c r="E146" s="9"/>
      <c r="F146" s="20"/>
      <c r="G146" s="13"/>
      <c r="H146" s="39"/>
      <c r="I146" s="9"/>
      <c r="J146" s="11"/>
      <c r="K146" s="49">
        <v>38523</v>
      </c>
    </row>
    <row r="147" spans="1:11" x14ac:dyDescent="0.3">
      <c r="A147" s="40">
        <v>38564</v>
      </c>
      <c r="B147" s="20" t="s">
        <v>120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9">
        <v>38544</v>
      </c>
    </row>
    <row r="148" spans="1:11" x14ac:dyDescent="0.3">
      <c r="A148" s="40"/>
      <c r="B148" s="20" t="s">
        <v>52</v>
      </c>
      <c r="C148" s="13"/>
      <c r="D148" s="39">
        <v>2</v>
      </c>
      <c r="E148" s="9"/>
      <c r="F148" s="20"/>
      <c r="G148" s="13"/>
      <c r="H148" s="39"/>
      <c r="I148" s="9"/>
      <c r="J148" s="11"/>
      <c r="K148" s="20" t="s">
        <v>124</v>
      </c>
    </row>
    <row r="149" spans="1:11" x14ac:dyDescent="0.3">
      <c r="A149" s="40">
        <v>38595</v>
      </c>
      <c r="B149" s="20" t="s">
        <v>52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125</v>
      </c>
    </row>
    <row r="150" spans="1:11" x14ac:dyDescent="0.3">
      <c r="A150" s="40">
        <v>38625</v>
      </c>
      <c r="B150" s="20" t="s">
        <v>46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9">
        <v>38600</v>
      </c>
    </row>
    <row r="151" spans="1:11" x14ac:dyDescent="0.3">
      <c r="A151" s="40"/>
      <c r="B151" s="20" t="s">
        <v>120</v>
      </c>
      <c r="C151" s="13"/>
      <c r="D151" s="39">
        <v>1</v>
      </c>
      <c r="E151" s="9"/>
      <c r="F151" s="20"/>
      <c r="G151" s="13"/>
      <c r="H151" s="39"/>
      <c r="I151" s="9"/>
      <c r="J151" s="11"/>
      <c r="K151" s="49">
        <v>38621</v>
      </c>
    </row>
    <row r="152" spans="1:11" x14ac:dyDescent="0.3">
      <c r="A152" s="40"/>
      <c r="B152" s="20" t="s">
        <v>46</v>
      </c>
      <c r="C152" s="13"/>
      <c r="D152" s="39"/>
      <c r="E152" s="9"/>
      <c r="F152" s="20"/>
      <c r="G152" s="13"/>
      <c r="H152" s="39">
        <v>1</v>
      </c>
      <c r="I152" s="9"/>
      <c r="J152" s="11"/>
      <c r="K152" s="49">
        <v>38618</v>
      </c>
    </row>
    <row r="153" spans="1:11" x14ac:dyDescent="0.3">
      <c r="A153" s="40">
        <v>38656</v>
      </c>
      <c r="B153" s="20" t="s">
        <v>52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128</v>
      </c>
    </row>
    <row r="154" spans="1:11" x14ac:dyDescent="0.3">
      <c r="A154" s="40">
        <v>38686</v>
      </c>
      <c r="B154" s="20" t="s">
        <v>126</v>
      </c>
      <c r="C154" s="13">
        <v>1.25</v>
      </c>
      <c r="D154" s="39">
        <v>7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129</v>
      </c>
    </row>
    <row r="155" spans="1:11" x14ac:dyDescent="0.3">
      <c r="A155" s="40"/>
      <c r="B155" s="20" t="s">
        <v>127</v>
      </c>
      <c r="C155" s="13"/>
      <c r="D155" s="39">
        <v>4</v>
      </c>
      <c r="E155" s="9"/>
      <c r="F155" s="20"/>
      <c r="G155" s="13"/>
      <c r="H155" s="39"/>
      <c r="I155" s="9"/>
      <c r="J155" s="11"/>
      <c r="K155" s="20" t="s">
        <v>130</v>
      </c>
    </row>
    <row r="156" spans="1:11" x14ac:dyDescent="0.3">
      <c r="A156" s="40">
        <v>38717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8" t="s">
        <v>131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38748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38719</v>
      </c>
    </row>
    <row r="159" spans="1:11" x14ac:dyDescent="0.3">
      <c r="A159" s="40"/>
      <c r="B159" s="20" t="s">
        <v>81</v>
      </c>
      <c r="C159" s="13"/>
      <c r="D159" s="39"/>
      <c r="E159" s="9"/>
      <c r="F159" s="20"/>
      <c r="G159" s="13"/>
      <c r="H159" s="39">
        <v>4</v>
      </c>
      <c r="I159" s="9"/>
      <c r="J159" s="11"/>
      <c r="K159" s="20" t="s">
        <v>134</v>
      </c>
    </row>
    <row r="160" spans="1:11" x14ac:dyDescent="0.3">
      <c r="A160" s="40"/>
      <c r="B160" s="20" t="s">
        <v>132</v>
      </c>
      <c r="C160" s="13"/>
      <c r="D160" s="39">
        <v>0.5</v>
      </c>
      <c r="E160" s="9"/>
      <c r="F160" s="20"/>
      <c r="G160" s="13"/>
      <c r="H160" s="39"/>
      <c r="I160" s="9"/>
      <c r="J160" s="11"/>
      <c r="K160" s="20"/>
    </row>
    <row r="161" spans="1:11" x14ac:dyDescent="0.3">
      <c r="A161" s="40">
        <v>38776</v>
      </c>
      <c r="B161" s="20" t="s">
        <v>133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135</v>
      </c>
    </row>
    <row r="162" spans="1:11" x14ac:dyDescent="0.3">
      <c r="A162" s="40"/>
      <c r="B162" s="20" t="s">
        <v>51</v>
      </c>
      <c r="C162" s="13"/>
      <c r="D162" s="39">
        <v>1</v>
      </c>
      <c r="E162" s="9"/>
      <c r="F162" s="20"/>
      <c r="G162" s="13"/>
      <c r="H162" s="39"/>
      <c r="I162" s="9"/>
      <c r="J162" s="11"/>
      <c r="K162" s="20"/>
    </row>
    <row r="163" spans="1:11" x14ac:dyDescent="0.3">
      <c r="A163" s="40">
        <v>38807</v>
      </c>
      <c r="B163" s="20" t="s">
        <v>118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49">
        <v>38797</v>
      </c>
    </row>
    <row r="164" spans="1:11" x14ac:dyDescent="0.3">
      <c r="A164" s="40"/>
      <c r="B164" s="20" t="s">
        <v>46</v>
      </c>
      <c r="C164" s="13"/>
      <c r="D164" s="39"/>
      <c r="E164" s="9"/>
      <c r="F164" s="20"/>
      <c r="G164" s="13"/>
      <c r="H164" s="39">
        <v>1</v>
      </c>
      <c r="I164" s="9"/>
      <c r="J164" s="11"/>
      <c r="K164" s="49">
        <v>38803</v>
      </c>
    </row>
    <row r="165" spans="1:11" x14ac:dyDescent="0.3">
      <c r="A165" s="40">
        <v>38837</v>
      </c>
      <c r="B165" s="20" t="s">
        <v>118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49">
        <v>38824</v>
      </c>
    </row>
    <row r="166" spans="1:11" x14ac:dyDescent="0.3">
      <c r="A166" s="40">
        <v>38868</v>
      </c>
      <c r="B166" s="20" t="s">
        <v>79</v>
      </c>
      <c r="C166" s="13">
        <v>1.25</v>
      </c>
      <c r="D166" s="39">
        <v>2.891</v>
      </c>
      <c r="E166" s="9"/>
      <c r="F166" s="20">
        <v>1.5</v>
      </c>
      <c r="G166" s="13">
        <f>IF(ISBLANK(Table1[[#This Row],[EARNED]]),"",Table1[[#This Row],[EARNED]])</f>
        <v>1.25</v>
      </c>
      <c r="H166" s="39"/>
      <c r="I166" s="9"/>
      <c r="J166" s="11"/>
      <c r="K166" s="20" t="s">
        <v>140</v>
      </c>
    </row>
    <row r="167" spans="1:11" x14ac:dyDescent="0.3">
      <c r="A167" s="40"/>
      <c r="B167" s="20" t="s">
        <v>56</v>
      </c>
      <c r="C167" s="13"/>
      <c r="D167" s="39"/>
      <c r="E167" s="9"/>
      <c r="F167" s="20"/>
      <c r="G167" s="13"/>
      <c r="H167" s="39">
        <v>3</v>
      </c>
      <c r="I167" s="9"/>
      <c r="J167" s="11"/>
      <c r="K167" s="20" t="s">
        <v>141</v>
      </c>
    </row>
    <row r="168" spans="1:11" x14ac:dyDescent="0.3">
      <c r="A168" s="40"/>
      <c r="B168" s="20" t="s">
        <v>136</v>
      </c>
      <c r="C168" s="13"/>
      <c r="D168" s="39"/>
      <c r="E168" s="9"/>
      <c r="F168" s="20">
        <v>0.57299999999999995</v>
      </c>
      <c r="G168" s="13"/>
      <c r="H168" s="39"/>
      <c r="I168" s="9"/>
      <c r="J168" s="11"/>
      <c r="K168" s="20"/>
    </row>
    <row r="169" spans="1:11" x14ac:dyDescent="0.3">
      <c r="A169" s="40">
        <v>38898</v>
      </c>
      <c r="B169" s="20" t="s">
        <v>118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38929</v>
      </c>
      <c r="B170" s="15" t="s">
        <v>132</v>
      </c>
      <c r="C170" s="13">
        <v>1.25</v>
      </c>
      <c r="D170" s="43">
        <v>0.5</v>
      </c>
      <c r="E170" s="9"/>
      <c r="F170" s="15"/>
      <c r="G170" s="42">
        <f>IF(ISBLANK(Table1[[#This Row],[EARNED]]),"",Table1[[#This Row],[EARNED]])</f>
        <v>1.25</v>
      </c>
      <c r="H170" s="43"/>
      <c r="I170" s="9"/>
      <c r="J170" s="12"/>
      <c r="K170" s="15"/>
    </row>
    <row r="171" spans="1:11" x14ac:dyDescent="0.3">
      <c r="A171" s="40">
        <v>38960</v>
      </c>
      <c r="B171" s="20" t="s">
        <v>92</v>
      </c>
      <c r="C171" s="13">
        <v>1.25</v>
      </c>
      <c r="D171" s="39">
        <v>0.82299999999999995</v>
      </c>
      <c r="E171" s="9"/>
      <c r="F171" s="20"/>
      <c r="G171" s="42">
        <f>IF(ISBLANK(Table1[[#This Row],[EARNED]]),"",Table1[[#This Row],[EARNED]])</f>
        <v>1.25</v>
      </c>
      <c r="H171" s="39">
        <v>1.5</v>
      </c>
      <c r="I171" s="9"/>
      <c r="J171" s="11"/>
      <c r="K171" s="20" t="s">
        <v>142</v>
      </c>
    </row>
    <row r="172" spans="1:11" x14ac:dyDescent="0.3">
      <c r="A172" s="40"/>
      <c r="B172" s="20"/>
      <c r="C172" s="13"/>
      <c r="D172" s="39">
        <v>7.2999999999999995E-2</v>
      </c>
      <c r="E172" s="9"/>
      <c r="F172" s="20"/>
      <c r="G172" s="42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38990</v>
      </c>
      <c r="B173" s="20" t="s">
        <v>120</v>
      </c>
      <c r="C173" s="13">
        <v>1.25</v>
      </c>
      <c r="D173" s="39">
        <v>1</v>
      </c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49">
        <v>38980</v>
      </c>
    </row>
    <row r="174" spans="1:11" x14ac:dyDescent="0.3">
      <c r="A174" s="40"/>
      <c r="B174" s="20" t="s">
        <v>137</v>
      </c>
      <c r="C174" s="13"/>
      <c r="D174" s="39">
        <v>0.19400000000000001</v>
      </c>
      <c r="E174" s="9"/>
      <c r="F174" s="20"/>
      <c r="G174" s="42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39021</v>
      </c>
      <c r="B175" s="20" t="s">
        <v>52</v>
      </c>
      <c r="C175" s="13">
        <v>1.25</v>
      </c>
      <c r="D175" s="39">
        <v>2</v>
      </c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 t="s">
        <v>143</v>
      </c>
    </row>
    <row r="176" spans="1:11" x14ac:dyDescent="0.3">
      <c r="A176" s="40"/>
      <c r="B176" s="20" t="s">
        <v>46</v>
      </c>
      <c r="C176" s="13"/>
      <c r="D176" s="39">
        <v>0.76700000000000002</v>
      </c>
      <c r="E176" s="9"/>
      <c r="F176" s="20"/>
      <c r="G176" s="42" t="str">
        <f>IF(ISBLANK(Table1[[#This Row],[EARNED]]),"",Table1[[#This Row],[EARNED]])</f>
        <v/>
      </c>
      <c r="H176" s="39">
        <v>1</v>
      </c>
      <c r="I176" s="9"/>
      <c r="J176" s="11"/>
      <c r="K176" s="49">
        <v>39013</v>
      </c>
    </row>
    <row r="177" spans="1:11" x14ac:dyDescent="0.3">
      <c r="A177" s="40">
        <v>39051</v>
      </c>
      <c r="B177" s="20" t="s">
        <v>120</v>
      </c>
      <c r="C177" s="13">
        <v>1.25</v>
      </c>
      <c r="D177" s="39">
        <v>1</v>
      </c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49">
        <v>39076</v>
      </c>
    </row>
    <row r="178" spans="1:11" x14ac:dyDescent="0.3">
      <c r="A178" s="40"/>
      <c r="B178" s="20" t="s">
        <v>138</v>
      </c>
      <c r="C178" s="13"/>
      <c r="D178" s="39">
        <v>0.29399999999999998</v>
      </c>
      <c r="E178" s="9"/>
      <c r="F178" s="20"/>
      <c r="G178" s="42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39082</v>
      </c>
      <c r="B179" s="20" t="s">
        <v>139</v>
      </c>
      <c r="C179" s="13">
        <v>1.25</v>
      </c>
      <c r="D179" s="39">
        <v>0.13100000000000001</v>
      </c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8" t="s">
        <v>144</v>
      </c>
      <c r="B180" s="20"/>
      <c r="C180" s="13"/>
      <c r="D180" s="39"/>
      <c r="E180" s="9"/>
      <c r="F180" s="20"/>
      <c r="G180" s="42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39113</v>
      </c>
      <c r="B181" s="20" t="s">
        <v>118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49">
        <v>39108</v>
      </c>
    </row>
    <row r="182" spans="1:11" x14ac:dyDescent="0.3">
      <c r="A182" s="40">
        <v>39141</v>
      </c>
      <c r="B182" s="20" t="s">
        <v>46</v>
      </c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>
        <v>1</v>
      </c>
      <c r="I182" s="9"/>
      <c r="J182" s="11"/>
      <c r="K182" s="49">
        <v>39116</v>
      </c>
    </row>
    <row r="183" spans="1:11" x14ac:dyDescent="0.3">
      <c r="A183" s="40"/>
      <c r="B183" s="20" t="s">
        <v>118</v>
      </c>
      <c r="C183" s="13"/>
      <c r="D183" s="39"/>
      <c r="E183" s="9"/>
      <c r="F183" s="20"/>
      <c r="G183" s="13"/>
      <c r="H183" s="39"/>
      <c r="I183" s="9"/>
      <c r="J183" s="11"/>
      <c r="K183" s="49">
        <v>39119</v>
      </c>
    </row>
    <row r="184" spans="1:11" x14ac:dyDescent="0.3">
      <c r="A184" s="40">
        <v>39172</v>
      </c>
      <c r="B184" s="20" t="s">
        <v>50</v>
      </c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>
        <v>2</v>
      </c>
      <c r="I184" s="9"/>
      <c r="J184" s="11"/>
      <c r="K184" s="20" t="s">
        <v>146</v>
      </c>
    </row>
    <row r="185" spans="1:11" x14ac:dyDescent="0.3">
      <c r="A185" s="40">
        <v>39202</v>
      </c>
      <c r="B185" s="20" t="s">
        <v>145</v>
      </c>
      <c r="C185" s="13">
        <v>1.25</v>
      </c>
      <c r="D185" s="39">
        <v>2.125</v>
      </c>
      <c r="E185" s="9"/>
      <c r="F185" s="20"/>
      <c r="G185" s="42">
        <f>IF(ISBLANK(Table1[[#This Row],[EARNED]]),"",Table1[[#This Row],[EARNED]])</f>
        <v>1.25</v>
      </c>
      <c r="H185" s="39">
        <v>15.875</v>
      </c>
      <c r="I185" s="9"/>
      <c r="J185" s="11"/>
      <c r="K185" s="20" t="s">
        <v>147</v>
      </c>
    </row>
    <row r="186" spans="1:11" x14ac:dyDescent="0.3">
      <c r="A186" s="40">
        <v>39233</v>
      </c>
      <c r="B186" s="20" t="s">
        <v>133</v>
      </c>
      <c r="C186" s="13">
        <v>1.25</v>
      </c>
      <c r="D186" s="39">
        <v>5</v>
      </c>
      <c r="E186" s="9"/>
      <c r="F186" s="20">
        <v>1.8169999999999999</v>
      </c>
      <c r="G186" s="42">
        <f>IF(ISBLANK(Table1[[#This Row],[EARNED]]),"",Table1[[#This Row],[EARNED]])</f>
        <v>1.25</v>
      </c>
      <c r="H186" s="39"/>
      <c r="I186" s="9"/>
      <c r="J186" s="11"/>
      <c r="K186" s="20" t="s">
        <v>148</v>
      </c>
    </row>
    <row r="187" spans="1:11" x14ac:dyDescent="0.3">
      <c r="A187" s="40"/>
      <c r="B187" s="20" t="s">
        <v>118</v>
      </c>
      <c r="C187" s="13"/>
      <c r="D187" s="39"/>
      <c r="E187" s="9"/>
      <c r="F187" s="20"/>
      <c r="G187" s="13"/>
      <c r="H187" s="39"/>
      <c r="I187" s="9"/>
      <c r="J187" s="11"/>
      <c r="K187" s="49">
        <v>39224</v>
      </c>
    </row>
    <row r="188" spans="1:11" x14ac:dyDescent="0.3">
      <c r="A188" s="40">
        <v>39263</v>
      </c>
      <c r="B188" s="20" t="s">
        <v>47</v>
      </c>
      <c r="C188" s="13">
        <v>1.25</v>
      </c>
      <c r="D188" s="39">
        <v>1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49">
        <v>39253</v>
      </c>
    </row>
    <row r="189" spans="1:11" x14ac:dyDescent="0.3">
      <c r="A189" s="40">
        <v>39294</v>
      </c>
      <c r="B189" s="20"/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39325</v>
      </c>
      <c r="B190" s="20" t="s">
        <v>46</v>
      </c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>
        <v>1</v>
      </c>
      <c r="I190" s="9"/>
      <c r="J190" s="11"/>
      <c r="K190" s="49">
        <v>39304</v>
      </c>
    </row>
    <row r="191" spans="1:11" x14ac:dyDescent="0.3">
      <c r="A191" s="40"/>
      <c r="B191" s="20" t="s">
        <v>52</v>
      </c>
      <c r="C191" s="13"/>
      <c r="D191" s="39">
        <v>2</v>
      </c>
      <c r="E191" s="9"/>
      <c r="F191" s="20"/>
      <c r="G191" s="13"/>
      <c r="H191" s="39"/>
      <c r="I191" s="9"/>
      <c r="J191" s="11"/>
      <c r="K191" s="20" t="s">
        <v>149</v>
      </c>
    </row>
    <row r="192" spans="1:11" x14ac:dyDescent="0.3">
      <c r="A192" s="40">
        <v>39355</v>
      </c>
      <c r="B192" s="20" t="s">
        <v>46</v>
      </c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>
        <v>1</v>
      </c>
      <c r="I192" s="9"/>
      <c r="J192" s="11"/>
      <c r="K192" s="49">
        <v>39332</v>
      </c>
    </row>
    <row r="193" spans="1:11" x14ac:dyDescent="0.3">
      <c r="A193" s="40">
        <v>39386</v>
      </c>
      <c r="B193" s="20" t="s">
        <v>46</v>
      </c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>
        <v>1</v>
      </c>
      <c r="I193" s="9"/>
      <c r="J193" s="11"/>
      <c r="K193" s="49">
        <v>39386</v>
      </c>
    </row>
    <row r="194" spans="1:11" x14ac:dyDescent="0.3">
      <c r="A194" s="40">
        <v>39416</v>
      </c>
      <c r="B194" s="20" t="s">
        <v>46</v>
      </c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>
        <v>1</v>
      </c>
      <c r="I194" s="9"/>
      <c r="J194" s="11"/>
      <c r="K194" s="49">
        <v>39402</v>
      </c>
    </row>
    <row r="195" spans="1:11" x14ac:dyDescent="0.3">
      <c r="A195" s="40"/>
      <c r="B195" s="20" t="s">
        <v>46</v>
      </c>
      <c r="C195" s="13"/>
      <c r="D195" s="39"/>
      <c r="E195" s="9"/>
      <c r="F195" s="20"/>
      <c r="G195" s="13"/>
      <c r="H195" s="39">
        <v>1</v>
      </c>
      <c r="I195" s="9"/>
      <c r="J195" s="11"/>
      <c r="K195" s="49">
        <v>39419</v>
      </c>
    </row>
    <row r="196" spans="1:11" x14ac:dyDescent="0.3">
      <c r="A196" s="40">
        <v>39447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8" t="s">
        <v>150</v>
      </c>
      <c r="B197" s="20"/>
      <c r="C197" s="13"/>
      <c r="D197" s="39"/>
      <c r="E197" s="9"/>
      <c r="F197" s="20"/>
      <c r="G197" s="42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39478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39507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39538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39568</v>
      </c>
      <c r="B201" s="20" t="s">
        <v>118</v>
      </c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49">
        <v>39562</v>
      </c>
    </row>
    <row r="202" spans="1:11" x14ac:dyDescent="0.3">
      <c r="A202" s="40"/>
      <c r="B202" s="20" t="s">
        <v>118</v>
      </c>
      <c r="C202" s="13"/>
      <c r="D202" s="39"/>
      <c r="E202" s="9"/>
      <c r="F202" s="20"/>
      <c r="G202" s="13"/>
      <c r="H202" s="39"/>
      <c r="I202" s="9"/>
      <c r="J202" s="11"/>
      <c r="K202" s="49">
        <v>39554</v>
      </c>
    </row>
    <row r="203" spans="1:11" x14ac:dyDescent="0.3">
      <c r="A203" s="40">
        <v>39599</v>
      </c>
      <c r="B203" s="20" t="s">
        <v>133</v>
      </c>
      <c r="C203" s="13">
        <v>1.25</v>
      </c>
      <c r="D203" s="39">
        <v>5</v>
      </c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 t="s">
        <v>151</v>
      </c>
    </row>
    <row r="204" spans="1:11" x14ac:dyDescent="0.3">
      <c r="A204" s="40"/>
      <c r="B204" s="20" t="s">
        <v>50</v>
      </c>
      <c r="C204" s="13"/>
      <c r="D204" s="39"/>
      <c r="E204" s="9"/>
      <c r="F204" s="20"/>
      <c r="G204" s="13"/>
      <c r="H204" s="39">
        <v>2</v>
      </c>
      <c r="I204" s="9"/>
      <c r="J204" s="11"/>
      <c r="K204" s="20"/>
    </row>
    <row r="205" spans="1:11" x14ac:dyDescent="0.3">
      <c r="A205" s="40">
        <v>39629</v>
      </c>
      <c r="B205" s="20" t="s">
        <v>118</v>
      </c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49">
        <v>39619</v>
      </c>
    </row>
    <row r="206" spans="1:11" x14ac:dyDescent="0.3">
      <c r="A206" s="40">
        <v>39660</v>
      </c>
      <c r="B206" s="20" t="s">
        <v>57</v>
      </c>
      <c r="C206" s="13">
        <v>1.25</v>
      </c>
      <c r="D206" s="39">
        <v>3</v>
      </c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 t="s">
        <v>152</v>
      </c>
    </row>
    <row r="207" spans="1:11" x14ac:dyDescent="0.3">
      <c r="A207" s="40">
        <v>39691</v>
      </c>
      <c r="B207" s="20" t="s">
        <v>46</v>
      </c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>
        <v>1</v>
      </c>
      <c r="I207" s="9"/>
      <c r="J207" s="11"/>
      <c r="K207" s="49">
        <v>39689</v>
      </c>
    </row>
    <row r="208" spans="1:11" x14ac:dyDescent="0.3">
      <c r="A208" s="40">
        <v>39721</v>
      </c>
      <c r="B208" s="20" t="s">
        <v>50</v>
      </c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>
        <v>2</v>
      </c>
      <c r="I208" s="9"/>
      <c r="J208" s="11"/>
      <c r="K208" s="20" t="s">
        <v>153</v>
      </c>
    </row>
    <row r="209" spans="1:11" x14ac:dyDescent="0.3">
      <c r="A209" s="40">
        <v>39752</v>
      </c>
      <c r="B209" s="20" t="s">
        <v>127</v>
      </c>
      <c r="C209" s="13">
        <v>1.25</v>
      </c>
      <c r="D209" s="39">
        <v>4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 t="s">
        <v>154</v>
      </c>
    </row>
    <row r="210" spans="1:11" x14ac:dyDescent="0.3">
      <c r="A210" s="40">
        <v>39782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39813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8" t="s">
        <v>155</v>
      </c>
      <c r="B212" s="20"/>
      <c r="C212" s="13"/>
      <c r="D212" s="39"/>
      <c r="E212" s="9"/>
      <c r="F212" s="20"/>
      <c r="G212" s="42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39844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39872</v>
      </c>
      <c r="B214" s="20" t="s">
        <v>156</v>
      </c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 t="s">
        <v>162</v>
      </c>
    </row>
    <row r="215" spans="1:11" x14ac:dyDescent="0.3">
      <c r="A215" s="40">
        <v>39903</v>
      </c>
      <c r="B215" s="20" t="s">
        <v>73</v>
      </c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>
        <v>7</v>
      </c>
      <c r="I215" s="9"/>
      <c r="J215" s="11"/>
      <c r="K215" s="20" t="s">
        <v>163</v>
      </c>
    </row>
    <row r="216" spans="1:11" x14ac:dyDescent="0.3">
      <c r="A216" s="40">
        <v>39933</v>
      </c>
      <c r="B216" s="20" t="s">
        <v>57</v>
      </c>
      <c r="C216" s="13">
        <v>1.25</v>
      </c>
      <c r="D216" s="39">
        <v>3</v>
      </c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 t="s">
        <v>164</v>
      </c>
    </row>
    <row r="217" spans="1:11" x14ac:dyDescent="0.3">
      <c r="A217" s="40"/>
      <c r="B217" s="20" t="s">
        <v>157</v>
      </c>
      <c r="C217" s="13"/>
      <c r="D217" s="39">
        <v>1.516</v>
      </c>
      <c r="E217" s="9"/>
      <c r="F217" s="20"/>
      <c r="G217" s="13"/>
      <c r="H217" s="39"/>
      <c r="I217" s="9"/>
      <c r="J217" s="11"/>
      <c r="K217" s="20"/>
    </row>
    <row r="218" spans="1:11" x14ac:dyDescent="0.3">
      <c r="A218" s="40">
        <v>39964</v>
      </c>
      <c r="B218" s="20" t="s">
        <v>118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49">
        <v>39983</v>
      </c>
    </row>
    <row r="219" spans="1:11" x14ac:dyDescent="0.3">
      <c r="A219" s="40"/>
      <c r="B219" s="20" t="s">
        <v>158</v>
      </c>
      <c r="C219" s="13"/>
      <c r="D219" s="39">
        <v>0.69399999999999995</v>
      </c>
      <c r="E219" s="9"/>
      <c r="F219" s="20"/>
      <c r="G219" s="13"/>
      <c r="H219" s="39"/>
      <c r="I219" s="9"/>
      <c r="J219" s="11"/>
      <c r="K219" s="20"/>
    </row>
    <row r="220" spans="1:11" x14ac:dyDescent="0.3">
      <c r="A220" s="40">
        <v>39994</v>
      </c>
      <c r="B220" s="20" t="s">
        <v>46</v>
      </c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>
        <v>1</v>
      </c>
      <c r="I220" s="9"/>
      <c r="J220" s="11"/>
      <c r="K220" s="49">
        <v>39973</v>
      </c>
    </row>
    <row r="221" spans="1:11" x14ac:dyDescent="0.3">
      <c r="A221" s="40"/>
      <c r="B221" s="20" t="s">
        <v>159</v>
      </c>
      <c r="C221" s="13"/>
      <c r="D221" s="39">
        <v>1.133</v>
      </c>
      <c r="E221" s="9"/>
      <c r="F221" s="20"/>
      <c r="G221" s="13"/>
      <c r="H221" s="39"/>
      <c r="I221" s="9"/>
      <c r="J221" s="11"/>
      <c r="K221" s="20"/>
    </row>
    <row r="222" spans="1:11" x14ac:dyDescent="0.3">
      <c r="A222" s="40">
        <v>40025</v>
      </c>
      <c r="B222" s="20" t="s">
        <v>46</v>
      </c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>
        <v>1</v>
      </c>
      <c r="I222" s="9"/>
      <c r="J222" s="11"/>
      <c r="K222" s="49">
        <v>39996</v>
      </c>
    </row>
    <row r="223" spans="1:11" x14ac:dyDescent="0.3">
      <c r="A223" s="40"/>
      <c r="B223" s="20" t="s">
        <v>120</v>
      </c>
      <c r="C223" s="13"/>
      <c r="D223" s="39">
        <v>1</v>
      </c>
      <c r="E223" s="9"/>
      <c r="F223" s="20"/>
      <c r="G223" s="13"/>
      <c r="H223" s="39"/>
      <c r="I223" s="9"/>
      <c r="J223" s="11"/>
      <c r="K223" s="49">
        <v>40016</v>
      </c>
    </row>
    <row r="224" spans="1:11" x14ac:dyDescent="0.3">
      <c r="A224" s="40"/>
      <c r="B224" s="20" t="s">
        <v>46</v>
      </c>
      <c r="C224" s="13"/>
      <c r="D224" s="39"/>
      <c r="E224" s="9"/>
      <c r="F224" s="20"/>
      <c r="G224" s="13"/>
      <c r="H224" s="39">
        <v>1</v>
      </c>
      <c r="I224" s="9"/>
      <c r="J224" s="11"/>
      <c r="K224" s="49">
        <v>40017</v>
      </c>
    </row>
    <row r="225" spans="1:11" x14ac:dyDescent="0.3">
      <c r="A225" s="40"/>
      <c r="B225" s="20" t="s">
        <v>46</v>
      </c>
      <c r="C225" s="13"/>
      <c r="D225" s="39"/>
      <c r="E225" s="9"/>
      <c r="F225" s="20"/>
      <c r="G225" s="13"/>
      <c r="H225" s="39">
        <v>1</v>
      </c>
      <c r="I225" s="9"/>
      <c r="J225" s="11"/>
      <c r="K225" s="49">
        <v>40022</v>
      </c>
    </row>
    <row r="226" spans="1:11" x14ac:dyDescent="0.3">
      <c r="A226" s="40"/>
      <c r="B226" s="20" t="s">
        <v>52</v>
      </c>
      <c r="C226" s="13"/>
      <c r="D226" s="39">
        <v>2</v>
      </c>
      <c r="E226" s="9"/>
      <c r="F226" s="20"/>
      <c r="G226" s="13"/>
      <c r="H226" s="39"/>
      <c r="I226" s="9"/>
      <c r="J226" s="11"/>
      <c r="K226" s="20" t="s">
        <v>165</v>
      </c>
    </row>
    <row r="227" spans="1:11" x14ac:dyDescent="0.3">
      <c r="A227" s="40"/>
      <c r="B227" s="20" t="s">
        <v>160</v>
      </c>
      <c r="C227" s="13"/>
      <c r="D227" s="39">
        <v>1.1439999999999999</v>
      </c>
      <c r="E227" s="9"/>
      <c r="F227" s="20"/>
      <c r="G227" s="13"/>
      <c r="H227" s="39"/>
      <c r="I227" s="9"/>
      <c r="J227" s="11"/>
      <c r="K227" s="20"/>
    </row>
    <row r="228" spans="1:11" x14ac:dyDescent="0.3">
      <c r="A228" s="40">
        <v>40056</v>
      </c>
      <c r="B228" s="20" t="s">
        <v>161</v>
      </c>
      <c r="C228" s="13">
        <v>1.25</v>
      </c>
      <c r="D228" s="39">
        <v>1.837</v>
      </c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40086</v>
      </c>
      <c r="B229" s="20" t="s">
        <v>120</v>
      </c>
      <c r="C229" s="13">
        <v>1.25</v>
      </c>
      <c r="D229" s="39">
        <v>1</v>
      </c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49">
        <v>40091</v>
      </c>
    </row>
    <row r="230" spans="1:11" x14ac:dyDescent="0.3">
      <c r="A230" s="40"/>
      <c r="B230" s="20" t="s">
        <v>166</v>
      </c>
      <c r="C230" s="13"/>
      <c r="D230" s="39">
        <v>2.1749999999999998</v>
      </c>
      <c r="E230" s="9"/>
      <c r="F230" s="20"/>
      <c r="G230" s="13"/>
      <c r="H230" s="39"/>
      <c r="I230" s="9"/>
      <c r="J230" s="11"/>
      <c r="K230" s="20"/>
    </row>
    <row r="231" spans="1:11" x14ac:dyDescent="0.3">
      <c r="A231" s="40">
        <v>40117</v>
      </c>
      <c r="B231" s="20" t="s">
        <v>46</v>
      </c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>
        <v>1</v>
      </c>
      <c r="I231" s="9"/>
      <c r="J231" s="11"/>
      <c r="K231" s="49">
        <v>40092</v>
      </c>
    </row>
    <row r="232" spans="1:11" x14ac:dyDescent="0.3">
      <c r="A232" s="40"/>
      <c r="B232" s="20" t="s">
        <v>67</v>
      </c>
      <c r="C232" s="13"/>
      <c r="D232" s="39"/>
      <c r="E232" s="9"/>
      <c r="F232" s="20"/>
      <c r="G232" s="13"/>
      <c r="H232" s="39">
        <v>5</v>
      </c>
      <c r="I232" s="9"/>
      <c r="J232" s="11"/>
      <c r="K232" s="20" t="s">
        <v>170</v>
      </c>
    </row>
    <row r="233" spans="1:11" x14ac:dyDescent="0.3">
      <c r="A233" s="40"/>
      <c r="B233" s="20" t="s">
        <v>46</v>
      </c>
      <c r="C233" s="13"/>
      <c r="D233" s="39"/>
      <c r="E233" s="9"/>
      <c r="F233" s="20"/>
      <c r="G233" s="13"/>
      <c r="H233" s="39">
        <v>1</v>
      </c>
      <c r="I233" s="9"/>
      <c r="J233" s="11"/>
      <c r="K233" s="49">
        <v>40094</v>
      </c>
    </row>
    <row r="234" spans="1:11" x14ac:dyDescent="0.3">
      <c r="A234" s="40"/>
      <c r="B234" s="20" t="s">
        <v>167</v>
      </c>
      <c r="C234" s="13"/>
      <c r="D234" s="39">
        <v>0.998</v>
      </c>
      <c r="E234" s="9"/>
      <c r="F234" s="20"/>
      <c r="G234" s="13"/>
      <c r="H234" s="39"/>
      <c r="I234" s="9"/>
      <c r="J234" s="11"/>
      <c r="K234" s="20"/>
    </row>
    <row r="235" spans="1:11" x14ac:dyDescent="0.3">
      <c r="A235" s="40">
        <v>40147</v>
      </c>
      <c r="B235" s="20" t="s">
        <v>50</v>
      </c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>
        <v>2</v>
      </c>
      <c r="I235" s="9"/>
      <c r="J235" s="11"/>
      <c r="K235" s="20" t="s">
        <v>171</v>
      </c>
    </row>
    <row r="236" spans="1:11" x14ac:dyDescent="0.3">
      <c r="A236" s="40"/>
      <c r="B236" s="20" t="s">
        <v>168</v>
      </c>
      <c r="C236" s="13"/>
      <c r="D236" s="39">
        <v>0.26900000000000002</v>
      </c>
      <c r="E236" s="9"/>
      <c r="F236" s="20"/>
      <c r="G236" s="13"/>
      <c r="H236" s="39"/>
      <c r="I236" s="9"/>
      <c r="J236" s="11"/>
      <c r="K236" s="20"/>
    </row>
    <row r="237" spans="1:11" x14ac:dyDescent="0.3">
      <c r="A237" s="40">
        <v>40178</v>
      </c>
      <c r="B237" s="20" t="s">
        <v>169</v>
      </c>
      <c r="C237" s="13">
        <v>1.25</v>
      </c>
      <c r="D237" s="39">
        <v>1.8919999999999999</v>
      </c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8" t="s">
        <v>172</v>
      </c>
      <c r="B238" s="20"/>
      <c r="C238" s="13"/>
      <c r="D238" s="39"/>
      <c r="E238" s="9"/>
      <c r="F238" s="20"/>
      <c r="G238" s="42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40209</v>
      </c>
      <c r="B239" s="20" t="s">
        <v>50</v>
      </c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>
        <v>2</v>
      </c>
      <c r="I239" s="9"/>
      <c r="J239" s="11"/>
      <c r="K239" s="20" t="s">
        <v>176</v>
      </c>
    </row>
    <row r="240" spans="1:11" x14ac:dyDescent="0.3">
      <c r="A240" s="40"/>
      <c r="B240" s="20" t="s">
        <v>173</v>
      </c>
      <c r="C240" s="13"/>
      <c r="D240" s="39">
        <v>1.6</v>
      </c>
      <c r="E240" s="9"/>
      <c r="F240" s="20"/>
      <c r="G240" s="13"/>
      <c r="H240" s="39"/>
      <c r="I240" s="9"/>
      <c r="J240" s="11"/>
      <c r="K240" s="20"/>
    </row>
    <row r="241" spans="1:11" x14ac:dyDescent="0.3">
      <c r="A241" s="40">
        <v>40237</v>
      </c>
      <c r="B241" s="20" t="s">
        <v>118</v>
      </c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49">
        <v>40235</v>
      </c>
    </row>
    <row r="242" spans="1:11" x14ac:dyDescent="0.3">
      <c r="A242" s="40"/>
      <c r="B242" s="20" t="s">
        <v>174</v>
      </c>
      <c r="C242" s="13"/>
      <c r="D242" s="39">
        <v>1.181</v>
      </c>
      <c r="E242" s="9"/>
      <c r="F242" s="20"/>
      <c r="G242" s="13"/>
      <c r="H242" s="39"/>
      <c r="I242" s="9"/>
      <c r="J242" s="11"/>
      <c r="K242" s="20"/>
    </row>
    <row r="243" spans="1:11" x14ac:dyDescent="0.3">
      <c r="A243" s="40">
        <v>40268</v>
      </c>
      <c r="B243" s="20" t="s">
        <v>46</v>
      </c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>
        <v>1</v>
      </c>
      <c r="I243" s="9"/>
      <c r="J243" s="11"/>
      <c r="K243" s="49">
        <v>40249</v>
      </c>
    </row>
    <row r="244" spans="1:11" x14ac:dyDescent="0.3">
      <c r="A244" s="40"/>
      <c r="B244" s="20" t="s">
        <v>46</v>
      </c>
      <c r="C244" s="13"/>
      <c r="D244" s="39"/>
      <c r="E244" s="9"/>
      <c r="F244" s="20"/>
      <c r="G244" s="13"/>
      <c r="H244" s="39">
        <v>1</v>
      </c>
      <c r="I244" s="9"/>
      <c r="J244" s="11"/>
      <c r="K244" s="49">
        <v>40268</v>
      </c>
    </row>
    <row r="245" spans="1:11" x14ac:dyDescent="0.3">
      <c r="A245" s="40"/>
      <c r="B245" s="20" t="s">
        <v>118</v>
      </c>
      <c r="C245" s="13"/>
      <c r="D245" s="39"/>
      <c r="E245" s="9"/>
      <c r="F245" s="20"/>
      <c r="G245" s="13"/>
      <c r="H245" s="39"/>
      <c r="I245" s="9"/>
      <c r="J245" s="11"/>
      <c r="K245" s="49">
        <v>40279</v>
      </c>
    </row>
    <row r="246" spans="1:11" x14ac:dyDescent="0.3">
      <c r="A246" s="40"/>
      <c r="B246" s="20" t="s">
        <v>175</v>
      </c>
      <c r="C246" s="13"/>
      <c r="D246" s="39">
        <v>0.873</v>
      </c>
      <c r="E246" s="9"/>
      <c r="F246" s="20"/>
      <c r="G246" s="13"/>
      <c r="H246" s="39"/>
      <c r="I246" s="9"/>
      <c r="J246" s="11"/>
      <c r="K246" s="20" t="s">
        <v>177</v>
      </c>
    </row>
    <row r="247" spans="1:11" x14ac:dyDescent="0.3">
      <c r="A247" s="40">
        <v>40298</v>
      </c>
      <c r="B247" s="20" t="s">
        <v>47</v>
      </c>
      <c r="C247" s="13">
        <v>1.25</v>
      </c>
      <c r="D247" s="39">
        <v>1</v>
      </c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49">
        <v>40276</v>
      </c>
    </row>
    <row r="248" spans="1:11" x14ac:dyDescent="0.3">
      <c r="A248" s="40"/>
      <c r="B248" s="20" t="s">
        <v>46</v>
      </c>
      <c r="C248" s="13"/>
      <c r="D248" s="39"/>
      <c r="E248" s="9"/>
      <c r="F248" s="20"/>
      <c r="G248" s="13"/>
      <c r="H248" s="39">
        <v>1</v>
      </c>
      <c r="I248" s="9"/>
      <c r="J248" s="11"/>
      <c r="K248" s="49">
        <v>40281</v>
      </c>
    </row>
    <row r="249" spans="1:11" x14ac:dyDescent="0.3">
      <c r="A249" s="40"/>
      <c r="B249" s="20" t="s">
        <v>178</v>
      </c>
      <c r="C249" s="13"/>
      <c r="D249" s="39">
        <v>0.68100000000000005</v>
      </c>
      <c r="E249" s="9"/>
      <c r="F249" s="20"/>
      <c r="G249" s="13"/>
      <c r="H249" s="39"/>
      <c r="I249" s="9"/>
      <c r="J249" s="11"/>
      <c r="K249" s="49"/>
    </row>
    <row r="250" spans="1:11" x14ac:dyDescent="0.3">
      <c r="A250" s="40">
        <v>40329</v>
      </c>
      <c r="B250" s="20" t="s">
        <v>120</v>
      </c>
      <c r="C250" s="13">
        <v>1.25</v>
      </c>
      <c r="D250" s="39">
        <v>1</v>
      </c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49">
        <v>40324</v>
      </c>
    </row>
    <row r="251" spans="1:11" x14ac:dyDescent="0.3">
      <c r="A251" s="40"/>
      <c r="B251" s="20" t="s">
        <v>46</v>
      </c>
      <c r="C251" s="13"/>
      <c r="D251" s="39"/>
      <c r="E251" s="9"/>
      <c r="F251" s="20"/>
      <c r="G251" s="13"/>
      <c r="H251" s="39">
        <v>1</v>
      </c>
      <c r="I251" s="9"/>
      <c r="J251" s="11"/>
      <c r="K251" s="49">
        <v>40317</v>
      </c>
    </row>
    <row r="252" spans="1:11" x14ac:dyDescent="0.3">
      <c r="A252" s="40"/>
      <c r="B252" s="20" t="s">
        <v>46</v>
      </c>
      <c r="C252" s="13"/>
      <c r="D252" s="39"/>
      <c r="E252" s="9"/>
      <c r="F252" s="20"/>
      <c r="G252" s="13"/>
      <c r="H252" s="39">
        <v>1</v>
      </c>
      <c r="I252" s="9"/>
      <c r="J252" s="11"/>
      <c r="K252" s="49">
        <v>40325</v>
      </c>
    </row>
    <row r="253" spans="1:11" x14ac:dyDescent="0.3">
      <c r="A253" s="40"/>
      <c r="B253" s="20" t="s">
        <v>179</v>
      </c>
      <c r="C253" s="13"/>
      <c r="D253" s="39">
        <v>0.80400000000000005</v>
      </c>
      <c r="E253" s="9"/>
      <c r="F253" s="20"/>
      <c r="G253" s="13"/>
      <c r="H253" s="39"/>
      <c r="I253" s="9"/>
      <c r="J253" s="11"/>
      <c r="K253" s="20"/>
    </row>
    <row r="254" spans="1:11" x14ac:dyDescent="0.3">
      <c r="A254" s="40">
        <v>40359</v>
      </c>
      <c r="B254" s="20" t="s">
        <v>46</v>
      </c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>
        <v>1</v>
      </c>
      <c r="I254" s="9"/>
      <c r="J254" s="11"/>
      <c r="K254" s="49">
        <v>40330</v>
      </c>
    </row>
    <row r="255" spans="1:11" x14ac:dyDescent="0.3">
      <c r="A255" s="40"/>
      <c r="B255" s="20" t="s">
        <v>46</v>
      </c>
      <c r="C255" s="13"/>
      <c r="D255" s="39"/>
      <c r="E255" s="9"/>
      <c r="F255" s="20"/>
      <c r="G255" s="13"/>
      <c r="H255" s="39">
        <v>1</v>
      </c>
      <c r="I255" s="9"/>
      <c r="J255" s="11"/>
      <c r="K255" s="49">
        <v>40333</v>
      </c>
    </row>
    <row r="256" spans="1:11" x14ac:dyDescent="0.3">
      <c r="A256" s="40"/>
      <c r="B256" s="20" t="s">
        <v>46</v>
      </c>
      <c r="C256" s="13"/>
      <c r="D256" s="39"/>
      <c r="E256" s="9"/>
      <c r="F256" s="20"/>
      <c r="G256" s="13"/>
      <c r="H256" s="39">
        <v>1</v>
      </c>
      <c r="I256" s="9"/>
      <c r="J256" s="11"/>
      <c r="K256" s="49">
        <v>40338</v>
      </c>
    </row>
    <row r="257" spans="1:11" x14ac:dyDescent="0.3">
      <c r="A257" s="40"/>
      <c r="B257" s="20" t="s">
        <v>118</v>
      </c>
      <c r="C257" s="13"/>
      <c r="D257" s="39"/>
      <c r="E257" s="9"/>
      <c r="F257" s="20"/>
      <c r="G257" s="13"/>
      <c r="H257" s="39"/>
      <c r="I257" s="9"/>
      <c r="J257" s="11"/>
      <c r="K257" s="49">
        <v>40350</v>
      </c>
    </row>
    <row r="258" spans="1:11" x14ac:dyDescent="0.3">
      <c r="A258" s="40"/>
      <c r="B258" s="20" t="s">
        <v>46</v>
      </c>
      <c r="C258" s="13"/>
      <c r="D258" s="39"/>
      <c r="E258" s="9"/>
      <c r="F258" s="20"/>
      <c r="G258" s="13"/>
      <c r="H258" s="39">
        <v>1</v>
      </c>
      <c r="I258" s="9"/>
      <c r="J258" s="11"/>
      <c r="K258" s="49">
        <v>40345</v>
      </c>
    </row>
    <row r="259" spans="1:11" x14ac:dyDescent="0.3">
      <c r="A259" s="40"/>
      <c r="B259" s="20" t="s">
        <v>180</v>
      </c>
      <c r="C259" s="13"/>
      <c r="D259" s="39">
        <v>0.54200000000000004</v>
      </c>
      <c r="E259" s="9"/>
      <c r="F259" s="20"/>
      <c r="G259" s="13"/>
      <c r="H259" s="39"/>
      <c r="I259" s="9"/>
      <c r="J259" s="11"/>
      <c r="K259" s="20"/>
    </row>
    <row r="260" spans="1:11" x14ac:dyDescent="0.3">
      <c r="A260" s="40">
        <v>40390</v>
      </c>
      <c r="B260" s="20" t="s">
        <v>120</v>
      </c>
      <c r="C260" s="13">
        <v>1.25</v>
      </c>
      <c r="D260" s="39">
        <v>1</v>
      </c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49">
        <v>40389</v>
      </c>
    </row>
    <row r="261" spans="1:11" x14ac:dyDescent="0.3">
      <c r="A261" s="40"/>
      <c r="B261" s="20" t="s">
        <v>181</v>
      </c>
      <c r="C261" s="13"/>
      <c r="D261" s="39">
        <v>2.827</v>
      </c>
      <c r="E261" s="9"/>
      <c r="F261" s="20"/>
      <c r="G261" s="13"/>
      <c r="H261" s="39"/>
      <c r="I261" s="9"/>
      <c r="J261" s="11"/>
      <c r="K261" s="20"/>
    </row>
    <row r="262" spans="1:11" x14ac:dyDescent="0.3">
      <c r="A262" s="40">
        <v>40421</v>
      </c>
      <c r="B262" s="20" t="s">
        <v>46</v>
      </c>
      <c r="C262" s="13">
        <v>1.25</v>
      </c>
      <c r="D262" s="39"/>
      <c r="E262" s="9"/>
      <c r="F262" s="20"/>
      <c r="G262" s="42">
        <f>IF(ISBLANK(Table1[[#This Row],[EARNED]]),"",Table1[[#This Row],[EARNED]])</f>
        <v>1.25</v>
      </c>
      <c r="H262" s="39">
        <v>1</v>
      </c>
      <c r="I262" s="9"/>
      <c r="J262" s="11"/>
      <c r="K262" s="49">
        <v>40400</v>
      </c>
    </row>
    <row r="263" spans="1:11" x14ac:dyDescent="0.3">
      <c r="A263" s="40"/>
      <c r="B263" s="20" t="s">
        <v>46</v>
      </c>
      <c r="C263" s="13"/>
      <c r="D263" s="39"/>
      <c r="E263" s="9"/>
      <c r="F263" s="20"/>
      <c r="G263" s="13"/>
      <c r="H263" s="39">
        <v>1</v>
      </c>
      <c r="I263" s="9"/>
      <c r="J263" s="11"/>
      <c r="K263" s="49">
        <v>40406</v>
      </c>
    </row>
    <row r="264" spans="1:11" x14ac:dyDescent="0.3">
      <c r="A264" s="40"/>
      <c r="B264" s="20" t="s">
        <v>120</v>
      </c>
      <c r="C264" s="13"/>
      <c r="D264" s="39">
        <v>1</v>
      </c>
      <c r="E264" s="9"/>
      <c r="F264" s="20"/>
      <c r="G264" s="13"/>
      <c r="H264" s="39"/>
      <c r="I264" s="9"/>
      <c r="J264" s="11"/>
      <c r="K264" s="49">
        <v>40421</v>
      </c>
    </row>
    <row r="265" spans="1:11" x14ac:dyDescent="0.3">
      <c r="A265" s="40"/>
      <c r="B265" s="20" t="s">
        <v>182</v>
      </c>
      <c r="C265" s="13"/>
      <c r="D265" s="39">
        <v>0.59599999999999997</v>
      </c>
      <c r="E265" s="9"/>
      <c r="F265" s="20"/>
      <c r="G265" s="13"/>
      <c r="H265" s="39"/>
      <c r="I265" s="9"/>
      <c r="J265" s="11"/>
      <c r="K265" s="20"/>
    </row>
    <row r="266" spans="1:11" x14ac:dyDescent="0.3">
      <c r="A266" s="40">
        <v>40451</v>
      </c>
      <c r="B266" s="20" t="s">
        <v>120</v>
      </c>
      <c r="C266" s="13">
        <v>1.25</v>
      </c>
      <c r="D266" s="39">
        <v>1</v>
      </c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49">
        <v>40452</v>
      </c>
    </row>
    <row r="267" spans="1:11" x14ac:dyDescent="0.3">
      <c r="A267" s="40"/>
      <c r="B267" s="20" t="s">
        <v>183</v>
      </c>
      <c r="C267" s="13"/>
      <c r="D267" s="39">
        <v>1.1599999999999999</v>
      </c>
      <c r="E267" s="9"/>
      <c r="F267" s="20"/>
      <c r="G267" s="13"/>
      <c r="H267" s="39"/>
      <c r="I267" s="9"/>
      <c r="J267" s="11"/>
      <c r="K267" s="20"/>
    </row>
    <row r="268" spans="1:11" x14ac:dyDescent="0.3">
      <c r="A268" s="40">
        <v>40482</v>
      </c>
      <c r="B268" s="20" t="s">
        <v>50</v>
      </c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>
        <v>2</v>
      </c>
      <c r="I268" s="9"/>
      <c r="J268" s="11"/>
      <c r="K268" s="20" t="s">
        <v>184</v>
      </c>
    </row>
    <row r="269" spans="1:11" x14ac:dyDescent="0.3">
      <c r="A269" s="40"/>
      <c r="B269" s="20" t="s">
        <v>46</v>
      </c>
      <c r="C269" s="13"/>
      <c r="D269" s="39"/>
      <c r="E269" s="9"/>
      <c r="F269" s="20"/>
      <c r="G269" s="13"/>
      <c r="H269" s="39">
        <v>1</v>
      </c>
      <c r="I269" s="9"/>
      <c r="J269" s="11"/>
      <c r="K269" s="49">
        <v>40472</v>
      </c>
    </row>
    <row r="270" spans="1:11" x14ac:dyDescent="0.3">
      <c r="A270" s="40"/>
      <c r="B270" s="20" t="s">
        <v>185</v>
      </c>
      <c r="C270" s="13"/>
      <c r="D270" s="39">
        <v>1.052</v>
      </c>
      <c r="E270" s="9"/>
      <c r="F270" s="20"/>
      <c r="G270" s="13"/>
      <c r="H270" s="39"/>
      <c r="I270" s="9"/>
      <c r="J270" s="11"/>
      <c r="K270" s="20"/>
    </row>
    <row r="271" spans="1:11" x14ac:dyDescent="0.3">
      <c r="A271" s="40">
        <v>40512</v>
      </c>
      <c r="B271" s="20" t="s">
        <v>46</v>
      </c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>
        <v>1</v>
      </c>
      <c r="I271" s="9"/>
      <c r="J271" s="11"/>
      <c r="K271" s="49">
        <v>40499</v>
      </c>
    </row>
    <row r="272" spans="1:11" x14ac:dyDescent="0.3">
      <c r="A272" s="40"/>
      <c r="B272" s="20" t="s">
        <v>186</v>
      </c>
      <c r="C272" s="13"/>
      <c r="D272" s="39">
        <v>0.33500000000000002</v>
      </c>
      <c r="E272" s="9"/>
      <c r="F272" s="20"/>
      <c r="G272" s="13"/>
      <c r="H272" s="39"/>
      <c r="I272" s="9"/>
      <c r="J272" s="11"/>
      <c r="K272" s="20"/>
    </row>
    <row r="273" spans="1:11" x14ac:dyDescent="0.3">
      <c r="A273" s="40">
        <v>40543</v>
      </c>
      <c r="B273" s="20" t="s">
        <v>46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1</v>
      </c>
      <c r="I273" s="9"/>
      <c r="J273" s="11"/>
      <c r="K273" s="49">
        <v>40533</v>
      </c>
    </row>
    <row r="274" spans="1:11" x14ac:dyDescent="0.3">
      <c r="A274" s="40"/>
      <c r="B274" s="20" t="s">
        <v>46</v>
      </c>
      <c r="C274" s="13"/>
      <c r="D274" s="39"/>
      <c r="E274" s="9"/>
      <c r="F274" s="20"/>
      <c r="G274" s="42" t="str">
        <f>IF(ISBLANK(Table1[[#This Row],[EARNED]]),"",Table1[[#This Row],[EARNED]])</f>
        <v/>
      </c>
      <c r="H274" s="39">
        <v>1</v>
      </c>
      <c r="I274" s="9"/>
      <c r="J274" s="11"/>
      <c r="K274" s="49">
        <v>40542</v>
      </c>
    </row>
    <row r="275" spans="1:11" x14ac:dyDescent="0.3">
      <c r="A275" s="40"/>
      <c r="B275" s="20" t="s">
        <v>187</v>
      </c>
      <c r="C275" s="13"/>
      <c r="D275" s="39">
        <v>1.2170000000000001</v>
      </c>
      <c r="E275" s="9"/>
      <c r="F275" s="20"/>
      <c r="G275" s="42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8">
        <v>2039</v>
      </c>
      <c r="B276" s="20"/>
      <c r="C276" s="13"/>
      <c r="D276" s="39"/>
      <c r="E276" s="9"/>
      <c r="F276" s="20"/>
      <c r="G276" s="42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40574</v>
      </c>
      <c r="B277" s="20" t="s">
        <v>118</v>
      </c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49">
        <v>40561</v>
      </c>
    </row>
    <row r="278" spans="1:11" x14ac:dyDescent="0.3">
      <c r="A278" s="40"/>
      <c r="B278" s="20" t="s">
        <v>132</v>
      </c>
      <c r="C278" s="13"/>
      <c r="D278" s="39">
        <v>0.5</v>
      </c>
      <c r="E278" s="9"/>
      <c r="F278" s="20"/>
      <c r="G278" s="13"/>
      <c r="H278" s="39"/>
      <c r="I278" s="9"/>
      <c r="J278" s="11"/>
      <c r="K278" s="20"/>
    </row>
    <row r="279" spans="1:11" x14ac:dyDescent="0.3">
      <c r="A279" s="40">
        <v>40602</v>
      </c>
      <c r="B279" s="20" t="s">
        <v>120</v>
      </c>
      <c r="C279" s="13">
        <v>1.25</v>
      </c>
      <c r="D279" s="39">
        <v>1</v>
      </c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49">
        <v>40592</v>
      </c>
    </row>
    <row r="280" spans="1:11" x14ac:dyDescent="0.3">
      <c r="A280" s="40"/>
      <c r="B280" s="20" t="s">
        <v>120</v>
      </c>
      <c r="C280" s="13"/>
      <c r="D280" s="39">
        <v>1</v>
      </c>
      <c r="E280" s="9"/>
      <c r="F280" s="20"/>
      <c r="G280" s="13"/>
      <c r="H280" s="39"/>
      <c r="I280" s="9"/>
      <c r="J280" s="11"/>
      <c r="K280" s="49">
        <v>40612</v>
      </c>
    </row>
    <row r="281" spans="1:11" x14ac:dyDescent="0.3">
      <c r="A281" s="40"/>
      <c r="B281" s="20" t="s">
        <v>132</v>
      </c>
      <c r="C281" s="13"/>
      <c r="D281" s="39">
        <v>0.5</v>
      </c>
      <c r="E281" s="9"/>
      <c r="F281" s="20"/>
      <c r="G281" s="13"/>
      <c r="H281" s="39"/>
      <c r="I281" s="9"/>
      <c r="J281" s="11"/>
      <c r="K281" s="20"/>
    </row>
    <row r="282" spans="1:11" x14ac:dyDescent="0.3">
      <c r="A282" s="40">
        <v>40633</v>
      </c>
      <c r="B282" s="20" t="s">
        <v>118</v>
      </c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49">
        <v>40651</v>
      </c>
    </row>
    <row r="283" spans="1:11" x14ac:dyDescent="0.3">
      <c r="A283" s="40"/>
      <c r="B283" s="20" t="s">
        <v>188</v>
      </c>
      <c r="C283" s="13"/>
      <c r="D283" s="39">
        <v>0.54600000000000004</v>
      </c>
      <c r="E283" s="9"/>
      <c r="F283" s="20"/>
      <c r="G283" s="13"/>
      <c r="H283" s="39"/>
      <c r="I283" s="9"/>
      <c r="J283" s="11"/>
      <c r="K283" s="20"/>
    </row>
    <row r="284" spans="1:11" x14ac:dyDescent="0.3">
      <c r="A284" s="40">
        <v>40663</v>
      </c>
      <c r="B284" s="20" t="s">
        <v>46</v>
      </c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>
        <v>1</v>
      </c>
      <c r="I284" s="9"/>
      <c r="J284" s="11"/>
      <c r="K284" s="49">
        <v>40660</v>
      </c>
    </row>
    <row r="285" spans="1:11" x14ac:dyDescent="0.3">
      <c r="A285" s="40"/>
      <c r="B285" s="20" t="s">
        <v>189</v>
      </c>
      <c r="C285" s="13"/>
      <c r="D285" s="39">
        <v>2</v>
      </c>
      <c r="E285" s="9"/>
      <c r="F285" s="20"/>
      <c r="G285" s="13"/>
      <c r="H285" s="39"/>
      <c r="I285" s="9"/>
      <c r="J285" s="11"/>
      <c r="K285" s="20"/>
    </row>
    <row r="286" spans="1:11" x14ac:dyDescent="0.3">
      <c r="A286" s="40">
        <v>40694</v>
      </c>
      <c r="B286" s="20" t="s">
        <v>46</v>
      </c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>
        <v>1</v>
      </c>
      <c r="I286" s="9"/>
      <c r="J286" s="11"/>
      <c r="K286" s="49">
        <v>40673</v>
      </c>
    </row>
    <row r="287" spans="1:11" x14ac:dyDescent="0.3">
      <c r="A287" s="40"/>
      <c r="B287" s="20" t="s">
        <v>50</v>
      </c>
      <c r="C287" s="13"/>
      <c r="D287" s="39"/>
      <c r="E287" s="9"/>
      <c r="F287" s="20"/>
      <c r="G287" s="13"/>
      <c r="H287" s="39">
        <v>2</v>
      </c>
      <c r="I287" s="9"/>
      <c r="J287" s="11"/>
      <c r="K287" s="20" t="s">
        <v>190</v>
      </c>
    </row>
    <row r="288" spans="1:11" x14ac:dyDescent="0.3">
      <c r="A288" s="40"/>
      <c r="B288" s="20" t="s">
        <v>118</v>
      </c>
      <c r="C288" s="13"/>
      <c r="D288" s="39"/>
      <c r="E288" s="9"/>
      <c r="F288" s="20"/>
      <c r="G288" s="13"/>
      <c r="H288" s="39"/>
      <c r="I288" s="9"/>
      <c r="J288" s="11"/>
      <c r="K288" s="49">
        <v>40715</v>
      </c>
    </row>
    <row r="289" spans="1:11" x14ac:dyDescent="0.3">
      <c r="A289" s="40"/>
      <c r="B289" s="20" t="s">
        <v>191</v>
      </c>
      <c r="C289" s="13"/>
      <c r="D289" s="39">
        <v>0.96399999999999997</v>
      </c>
      <c r="E289" s="9"/>
      <c r="F289" s="20"/>
      <c r="G289" s="13"/>
      <c r="H289" s="39"/>
      <c r="I289" s="9"/>
      <c r="J289" s="11"/>
      <c r="K289" s="49"/>
    </row>
    <row r="290" spans="1:11" x14ac:dyDescent="0.3">
      <c r="A290" s="40">
        <v>40724</v>
      </c>
      <c r="B290" s="20" t="s">
        <v>192</v>
      </c>
      <c r="C290" s="13">
        <v>1.25</v>
      </c>
      <c r="D290" s="39">
        <v>0.125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40755</v>
      </c>
      <c r="B291" s="20" t="s">
        <v>46</v>
      </c>
      <c r="C291" s="13">
        <v>1.25</v>
      </c>
      <c r="D291" s="39"/>
      <c r="E291" s="9"/>
      <c r="F291" s="20"/>
      <c r="G291" s="42">
        <f>IF(ISBLANK(Table1[[#This Row],[EARNED]]),"",Table1[[#This Row],[EARNED]])</f>
        <v>1.25</v>
      </c>
      <c r="H291" s="39">
        <v>1</v>
      </c>
      <c r="I291" s="9"/>
      <c r="J291" s="11"/>
      <c r="K291" s="49">
        <v>40736</v>
      </c>
    </row>
    <row r="292" spans="1:11" x14ac:dyDescent="0.3">
      <c r="A292" s="40"/>
      <c r="B292" s="20" t="s">
        <v>120</v>
      </c>
      <c r="C292" s="13"/>
      <c r="D292" s="39">
        <v>1</v>
      </c>
      <c r="E292" s="9"/>
      <c r="F292" s="20"/>
      <c r="G292" s="13"/>
      <c r="H292" s="39"/>
      <c r="I292" s="9"/>
      <c r="J292" s="11"/>
      <c r="K292" s="49">
        <v>40760</v>
      </c>
    </row>
    <row r="293" spans="1:11" x14ac:dyDescent="0.3">
      <c r="A293" s="40"/>
      <c r="B293" s="20" t="s">
        <v>50</v>
      </c>
      <c r="C293" s="13"/>
      <c r="D293" s="39"/>
      <c r="E293" s="9"/>
      <c r="F293" s="20"/>
      <c r="G293" s="13"/>
      <c r="H293" s="39">
        <v>2</v>
      </c>
      <c r="I293" s="9"/>
      <c r="J293" s="11"/>
      <c r="K293" s="20" t="s">
        <v>197</v>
      </c>
    </row>
    <row r="294" spans="1:11" x14ac:dyDescent="0.3">
      <c r="A294" s="40"/>
      <c r="B294" s="20" t="s">
        <v>193</v>
      </c>
      <c r="C294" s="13"/>
      <c r="D294" s="39">
        <v>0.82299999999999995</v>
      </c>
      <c r="E294" s="9"/>
      <c r="F294" s="20"/>
      <c r="G294" s="13"/>
      <c r="H294" s="39"/>
      <c r="I294" s="9"/>
      <c r="J294" s="11"/>
      <c r="K294" s="20"/>
    </row>
    <row r="295" spans="1:11" x14ac:dyDescent="0.3">
      <c r="A295" s="40">
        <v>40786</v>
      </c>
      <c r="B295" s="20" t="s">
        <v>120</v>
      </c>
      <c r="C295" s="13">
        <v>1.25</v>
      </c>
      <c r="D295" s="39">
        <v>1</v>
      </c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49">
        <v>40792</v>
      </c>
    </row>
    <row r="296" spans="1:11" x14ac:dyDescent="0.3">
      <c r="A296" s="40">
        <v>40816</v>
      </c>
      <c r="B296" s="20" t="s">
        <v>50</v>
      </c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>
        <v>2</v>
      </c>
      <c r="I296" s="9"/>
      <c r="J296" s="11"/>
      <c r="K296" s="20" t="s">
        <v>198</v>
      </c>
    </row>
    <row r="297" spans="1:11" x14ac:dyDescent="0.3">
      <c r="A297" s="40"/>
      <c r="B297" s="20" t="s">
        <v>118</v>
      </c>
      <c r="C297" s="13"/>
      <c r="D297" s="39"/>
      <c r="E297" s="9"/>
      <c r="F297" s="20"/>
      <c r="G297" s="13"/>
      <c r="H297" s="39"/>
      <c r="I297" s="9"/>
      <c r="J297" s="11"/>
      <c r="K297" s="49">
        <v>40844</v>
      </c>
    </row>
    <row r="298" spans="1:11" x14ac:dyDescent="0.3">
      <c r="A298" s="40"/>
      <c r="B298" s="20" t="s">
        <v>51</v>
      </c>
      <c r="C298" s="13"/>
      <c r="D298" s="39">
        <v>1</v>
      </c>
      <c r="E298" s="9"/>
      <c r="F298" s="20"/>
      <c r="G298" s="13"/>
      <c r="H298" s="39"/>
      <c r="I298" s="9"/>
      <c r="J298" s="11"/>
      <c r="K298" s="20"/>
    </row>
    <row r="299" spans="1:11" x14ac:dyDescent="0.3">
      <c r="A299" s="40">
        <v>40847</v>
      </c>
      <c r="B299" s="20" t="s">
        <v>46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>
        <v>1</v>
      </c>
      <c r="I299" s="9"/>
      <c r="J299" s="11"/>
      <c r="K299" s="49">
        <v>40823</v>
      </c>
    </row>
    <row r="300" spans="1:11" x14ac:dyDescent="0.3">
      <c r="A300" s="40"/>
      <c r="B300" s="20" t="s">
        <v>196</v>
      </c>
      <c r="C300" s="13"/>
      <c r="D300" s="39">
        <v>0.625</v>
      </c>
      <c r="E300" s="9"/>
      <c r="F300" s="20"/>
      <c r="G300" s="13"/>
      <c r="H300" s="39"/>
      <c r="I300" s="9"/>
      <c r="J300" s="11"/>
      <c r="K300" s="20"/>
    </row>
    <row r="301" spans="1:11" x14ac:dyDescent="0.3">
      <c r="A301" s="40">
        <v>40877</v>
      </c>
      <c r="B301" s="20" t="s">
        <v>46</v>
      </c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>
        <v>1</v>
      </c>
      <c r="I301" s="9"/>
      <c r="J301" s="11"/>
      <c r="K301" s="49">
        <v>40863</v>
      </c>
    </row>
    <row r="302" spans="1:11" x14ac:dyDescent="0.3">
      <c r="A302" s="40"/>
      <c r="B302" s="20" t="s">
        <v>194</v>
      </c>
      <c r="C302" s="13"/>
      <c r="D302" s="39">
        <v>0.55400000000000005</v>
      </c>
      <c r="E302" s="9"/>
      <c r="F302" s="20"/>
      <c r="G302" s="13"/>
      <c r="H302" s="39"/>
      <c r="I302" s="9"/>
      <c r="J302" s="11"/>
      <c r="K302" s="20"/>
    </row>
    <row r="303" spans="1:11" x14ac:dyDescent="0.3">
      <c r="A303" s="40">
        <v>40908</v>
      </c>
      <c r="B303" s="20" t="s">
        <v>195</v>
      </c>
      <c r="C303" s="13">
        <v>1.25</v>
      </c>
      <c r="D303" s="39">
        <v>2.19</v>
      </c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8">
        <v>2039</v>
      </c>
      <c r="B304" s="20"/>
      <c r="C304" s="13"/>
      <c r="D304" s="39"/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40939</v>
      </c>
      <c r="B305" s="20" t="s">
        <v>199</v>
      </c>
      <c r="C305" s="13">
        <v>1.25</v>
      </c>
      <c r="D305" s="39">
        <v>7.6999999999999999E-2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49"/>
    </row>
    <row r="306" spans="1:11" x14ac:dyDescent="0.3">
      <c r="A306" s="40">
        <v>40968</v>
      </c>
      <c r="B306" s="20" t="s">
        <v>118</v>
      </c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49">
        <v>40996</v>
      </c>
    </row>
    <row r="307" spans="1:11" x14ac:dyDescent="0.3">
      <c r="A307" s="40"/>
      <c r="B307" s="20" t="s">
        <v>118</v>
      </c>
      <c r="C307" s="13"/>
      <c r="D307" s="39"/>
      <c r="E307" s="9"/>
      <c r="F307" s="20"/>
      <c r="G307" s="13"/>
      <c r="H307" s="39"/>
      <c r="I307" s="9"/>
      <c r="J307" s="11"/>
      <c r="K307" s="49">
        <v>41015</v>
      </c>
    </row>
    <row r="308" spans="1:11" x14ac:dyDescent="0.3">
      <c r="A308" s="40"/>
      <c r="B308" s="20" t="s">
        <v>200</v>
      </c>
      <c r="C308" s="13"/>
      <c r="D308" s="39">
        <v>1.004</v>
      </c>
      <c r="E308" s="9"/>
      <c r="F308" s="20"/>
      <c r="G308" s="13"/>
      <c r="H308" s="39"/>
      <c r="I308" s="9"/>
      <c r="J308" s="11"/>
      <c r="K308" s="49"/>
    </row>
    <row r="309" spans="1:11" x14ac:dyDescent="0.3">
      <c r="A309" s="40">
        <v>40999</v>
      </c>
      <c r="B309" s="20" t="s">
        <v>201</v>
      </c>
      <c r="C309" s="13">
        <v>1.25</v>
      </c>
      <c r="D309" s="39">
        <v>0.13700000000000001</v>
      </c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41029</v>
      </c>
      <c r="B310" s="20" t="s">
        <v>202</v>
      </c>
      <c r="C310" s="13">
        <v>1.25</v>
      </c>
      <c r="D310" s="39">
        <v>0.1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41060</v>
      </c>
      <c r="B311" s="20" t="s">
        <v>120</v>
      </c>
      <c r="C311" s="13">
        <v>1.25</v>
      </c>
      <c r="D311" s="39">
        <v>1</v>
      </c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49">
        <v>41040</v>
      </c>
    </row>
    <row r="312" spans="1:11" x14ac:dyDescent="0.3">
      <c r="A312" s="40"/>
      <c r="B312" s="20" t="s">
        <v>81</v>
      </c>
      <c r="C312" s="13"/>
      <c r="D312" s="39"/>
      <c r="E312" s="9"/>
      <c r="F312" s="20"/>
      <c r="G312" s="13"/>
      <c r="H312" s="39">
        <v>4</v>
      </c>
      <c r="I312" s="9"/>
      <c r="J312" s="11"/>
      <c r="K312" s="20" t="s">
        <v>209</v>
      </c>
    </row>
    <row r="313" spans="1:11" x14ac:dyDescent="0.3">
      <c r="A313" s="40"/>
      <c r="B313" s="20" t="s">
        <v>118</v>
      </c>
      <c r="C313" s="13"/>
      <c r="D313" s="39"/>
      <c r="E313" s="9"/>
      <c r="F313" s="20"/>
      <c r="G313" s="13"/>
      <c r="H313" s="39"/>
      <c r="I313" s="9"/>
      <c r="J313" s="11"/>
      <c r="K313" s="49">
        <v>41080</v>
      </c>
    </row>
    <row r="314" spans="1:11" x14ac:dyDescent="0.3">
      <c r="A314" s="40"/>
      <c r="B314" s="20" t="s">
        <v>203</v>
      </c>
      <c r="C314" s="13"/>
      <c r="D314" s="39">
        <v>1.885</v>
      </c>
      <c r="E314" s="9"/>
      <c r="F314" s="20"/>
      <c r="G314" s="13"/>
      <c r="H314" s="39"/>
      <c r="I314" s="9"/>
      <c r="J314" s="11"/>
      <c r="K314" s="20"/>
    </row>
    <row r="315" spans="1:11" x14ac:dyDescent="0.3">
      <c r="A315" s="40">
        <v>41090</v>
      </c>
      <c r="B315" s="20" t="s">
        <v>120</v>
      </c>
      <c r="C315" s="13">
        <v>1.25</v>
      </c>
      <c r="D315" s="39">
        <v>1</v>
      </c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49">
        <v>41089</v>
      </c>
    </row>
    <row r="316" spans="1:11" x14ac:dyDescent="0.3">
      <c r="A316" s="40"/>
      <c r="B316" s="20" t="s">
        <v>204</v>
      </c>
      <c r="C316" s="13"/>
      <c r="D316" s="39">
        <v>1.552</v>
      </c>
      <c r="E316" s="9"/>
      <c r="F316" s="20"/>
      <c r="G316" s="13"/>
      <c r="H316" s="39"/>
      <c r="I316" s="9"/>
      <c r="J316" s="11"/>
      <c r="K316" s="20"/>
    </row>
    <row r="317" spans="1:11" x14ac:dyDescent="0.3">
      <c r="A317" s="40">
        <v>41121</v>
      </c>
      <c r="B317" s="20" t="s">
        <v>46</v>
      </c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>
        <v>1</v>
      </c>
      <c r="I317" s="9"/>
      <c r="J317" s="11"/>
      <c r="K317" s="49">
        <v>41116</v>
      </c>
    </row>
    <row r="318" spans="1:11" x14ac:dyDescent="0.3">
      <c r="A318" s="40"/>
      <c r="B318" s="20" t="s">
        <v>205</v>
      </c>
      <c r="C318" s="13"/>
      <c r="D318" s="39">
        <v>1.5</v>
      </c>
      <c r="E318" s="9"/>
      <c r="F318" s="20"/>
      <c r="G318" s="13"/>
      <c r="H318" s="39"/>
      <c r="I318" s="9"/>
      <c r="J318" s="11"/>
      <c r="K318" s="20"/>
    </row>
    <row r="319" spans="1:11" x14ac:dyDescent="0.3">
      <c r="A319" s="40">
        <v>41152</v>
      </c>
      <c r="B319" s="20" t="s">
        <v>46</v>
      </c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>
        <v>1</v>
      </c>
      <c r="I319" s="9"/>
      <c r="J319" s="11"/>
      <c r="K319" s="49">
        <v>41131</v>
      </c>
    </row>
    <row r="320" spans="1:11" x14ac:dyDescent="0.3">
      <c r="A320" s="40"/>
      <c r="B320" s="20" t="s">
        <v>206</v>
      </c>
      <c r="C320" s="13"/>
      <c r="D320" s="39">
        <v>0.63300000000000001</v>
      </c>
      <c r="E320" s="9"/>
      <c r="F320" s="20"/>
      <c r="G320" s="13"/>
      <c r="H320" s="39"/>
      <c r="I320" s="9"/>
      <c r="J320" s="11"/>
      <c r="K320" s="20"/>
    </row>
    <row r="321" spans="1:11" x14ac:dyDescent="0.3">
      <c r="A321" s="40">
        <v>41182</v>
      </c>
      <c r="B321" s="20" t="s">
        <v>120</v>
      </c>
      <c r="C321" s="13">
        <v>1.25</v>
      </c>
      <c r="D321" s="39">
        <v>1</v>
      </c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49">
        <v>41165</v>
      </c>
    </row>
    <row r="322" spans="1:11" x14ac:dyDescent="0.3">
      <c r="A322" s="40"/>
      <c r="B322" s="20" t="s">
        <v>50</v>
      </c>
      <c r="C322" s="13"/>
      <c r="D322" s="39"/>
      <c r="E322" s="9"/>
      <c r="F322" s="20"/>
      <c r="G322" s="13"/>
      <c r="H322" s="39">
        <v>2</v>
      </c>
      <c r="I322" s="9"/>
      <c r="J322" s="11"/>
      <c r="K322" s="20" t="s">
        <v>210</v>
      </c>
    </row>
    <row r="323" spans="1:11" x14ac:dyDescent="0.3">
      <c r="A323" s="40"/>
      <c r="B323" s="20" t="s">
        <v>207</v>
      </c>
      <c r="C323" s="13"/>
      <c r="D323" s="39">
        <v>0.192</v>
      </c>
      <c r="E323" s="9"/>
      <c r="F323" s="20"/>
      <c r="G323" s="13"/>
      <c r="H323" s="39"/>
      <c r="I323" s="9"/>
      <c r="J323" s="11"/>
      <c r="K323" s="20"/>
    </row>
    <row r="324" spans="1:11" x14ac:dyDescent="0.3">
      <c r="A324" s="40">
        <v>41213</v>
      </c>
      <c r="B324" s="20" t="s">
        <v>52</v>
      </c>
      <c r="C324" s="13">
        <v>1.25</v>
      </c>
      <c r="D324" s="39">
        <v>2</v>
      </c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 t="s">
        <v>211</v>
      </c>
    </row>
    <row r="325" spans="1:11" x14ac:dyDescent="0.3">
      <c r="A325" s="40"/>
      <c r="B325" s="20" t="s">
        <v>46</v>
      </c>
      <c r="C325" s="13"/>
      <c r="D325" s="39"/>
      <c r="E325" s="9"/>
      <c r="F325" s="20"/>
      <c r="G325" s="13"/>
      <c r="H325" s="39">
        <v>1</v>
      </c>
      <c r="I325" s="9"/>
      <c r="J325" s="11"/>
      <c r="K325" s="49">
        <v>41207</v>
      </c>
    </row>
    <row r="326" spans="1:11" x14ac:dyDescent="0.3">
      <c r="A326" s="40"/>
      <c r="B326" s="20" t="s">
        <v>208</v>
      </c>
      <c r="C326" s="13"/>
      <c r="D326" s="39">
        <v>1.5209999999999999</v>
      </c>
      <c r="E326" s="9"/>
      <c r="F326" s="20"/>
      <c r="G326" s="13"/>
      <c r="H326" s="39"/>
      <c r="I326" s="9"/>
      <c r="J326" s="11"/>
      <c r="K326" s="20"/>
    </row>
    <row r="327" spans="1:11" x14ac:dyDescent="0.3">
      <c r="A327" s="40">
        <v>41243</v>
      </c>
      <c r="B327" s="20" t="s">
        <v>46</v>
      </c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>
        <v>1</v>
      </c>
      <c r="I327" s="9"/>
      <c r="J327" s="11"/>
      <c r="K327" s="49">
        <v>41242</v>
      </c>
    </row>
    <row r="328" spans="1:11" x14ac:dyDescent="0.3">
      <c r="A328" s="40"/>
      <c r="B328" s="20" t="s">
        <v>46</v>
      </c>
      <c r="C328" s="13"/>
      <c r="D328" s="39"/>
      <c r="E328" s="9"/>
      <c r="F328" s="20"/>
      <c r="G328" s="13"/>
      <c r="H328" s="39">
        <v>1</v>
      </c>
      <c r="I328" s="9"/>
      <c r="J328" s="11"/>
      <c r="K328" s="49">
        <v>41236</v>
      </c>
    </row>
    <row r="329" spans="1:11" x14ac:dyDescent="0.3">
      <c r="A329" s="40"/>
      <c r="B329" s="20" t="s">
        <v>212</v>
      </c>
      <c r="C329" s="13"/>
      <c r="D329" s="39">
        <v>0.185</v>
      </c>
      <c r="E329" s="9"/>
      <c r="F329" s="20"/>
      <c r="G329" s="13"/>
      <c r="H329" s="39"/>
      <c r="I329" s="9"/>
      <c r="J329" s="11"/>
      <c r="K329" s="49"/>
    </row>
    <row r="330" spans="1:11" x14ac:dyDescent="0.3">
      <c r="A330" s="40">
        <v>41274</v>
      </c>
      <c r="B330" s="20" t="s">
        <v>50</v>
      </c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>
        <v>2</v>
      </c>
      <c r="I330" s="9"/>
      <c r="J330" s="11"/>
      <c r="K330" s="20" t="s">
        <v>214</v>
      </c>
    </row>
    <row r="331" spans="1:11" x14ac:dyDescent="0.3">
      <c r="A331" s="40"/>
      <c r="B331" s="20" t="s">
        <v>46</v>
      </c>
      <c r="C331" s="13"/>
      <c r="D331" s="39"/>
      <c r="E331" s="9"/>
      <c r="F331" s="20"/>
      <c r="G331" s="42" t="str">
        <f>IF(ISBLANK(Table1[[#This Row],[EARNED]]),"",Table1[[#This Row],[EARNED]])</f>
        <v/>
      </c>
      <c r="H331" s="39">
        <v>1</v>
      </c>
      <c r="I331" s="9"/>
      <c r="J331" s="11"/>
      <c r="K331" s="49">
        <v>41271</v>
      </c>
    </row>
    <row r="332" spans="1:11" x14ac:dyDescent="0.3">
      <c r="A332" s="40"/>
      <c r="B332" s="20" t="s">
        <v>213</v>
      </c>
      <c r="C332" s="13"/>
      <c r="D332" s="39">
        <v>2.3119999999999998</v>
      </c>
      <c r="E332" s="9"/>
      <c r="F332" s="20"/>
      <c r="G332" s="42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8" t="s">
        <v>215</v>
      </c>
      <c r="B333" s="20"/>
      <c r="C333" s="13"/>
      <c r="D333" s="39"/>
      <c r="E333" s="9"/>
      <c r="F333" s="20"/>
      <c r="G333" s="42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41305</v>
      </c>
      <c r="B334" s="20" t="s">
        <v>216</v>
      </c>
      <c r="C334" s="13">
        <v>1.25</v>
      </c>
      <c r="D334" s="39">
        <v>0.17299999999999999</v>
      </c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41333</v>
      </c>
      <c r="B335" s="20" t="s">
        <v>118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49">
        <v>41319</v>
      </c>
    </row>
    <row r="336" spans="1:11" x14ac:dyDescent="0.3">
      <c r="A336" s="40"/>
      <c r="B336" s="20" t="s">
        <v>46</v>
      </c>
      <c r="C336" s="13"/>
      <c r="D336" s="39"/>
      <c r="E336" s="9"/>
      <c r="F336" s="20"/>
      <c r="G336" s="13"/>
      <c r="H336" s="39">
        <v>1</v>
      </c>
      <c r="I336" s="9"/>
      <c r="J336" s="11"/>
      <c r="K336" s="49">
        <v>41320</v>
      </c>
    </row>
    <row r="337" spans="1:11" x14ac:dyDescent="0.3">
      <c r="A337" s="40"/>
      <c r="B337" s="20" t="s">
        <v>46</v>
      </c>
      <c r="C337" s="13"/>
      <c r="D337" s="39"/>
      <c r="E337" s="9"/>
      <c r="F337" s="20"/>
      <c r="G337" s="13"/>
      <c r="H337" s="39">
        <v>1</v>
      </c>
      <c r="I337" s="9"/>
      <c r="J337" s="11"/>
      <c r="K337" s="49">
        <v>41338</v>
      </c>
    </row>
    <row r="338" spans="1:11" x14ac:dyDescent="0.3">
      <c r="A338" s="40">
        <v>41364</v>
      </c>
      <c r="B338" s="20" t="s">
        <v>46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>
        <v>1</v>
      </c>
      <c r="I338" s="9"/>
      <c r="J338" s="11"/>
      <c r="K338" s="49">
        <v>41360</v>
      </c>
    </row>
    <row r="339" spans="1:11" x14ac:dyDescent="0.3">
      <c r="A339" s="40"/>
      <c r="B339" s="20" t="s">
        <v>118</v>
      </c>
      <c r="C339" s="13"/>
      <c r="D339" s="39"/>
      <c r="E339" s="9"/>
      <c r="F339" s="20"/>
      <c r="G339" s="13"/>
      <c r="H339" s="39"/>
      <c r="I339" s="9"/>
      <c r="J339" s="11"/>
      <c r="K339" s="49">
        <v>41380</v>
      </c>
    </row>
    <row r="340" spans="1:11" x14ac:dyDescent="0.3">
      <c r="A340" s="40">
        <v>41394</v>
      </c>
      <c r="B340" s="20" t="s">
        <v>217</v>
      </c>
      <c r="C340" s="13">
        <v>1.25</v>
      </c>
      <c r="D340" s="39">
        <v>1.379</v>
      </c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41425</v>
      </c>
      <c r="B341" s="20" t="s">
        <v>46</v>
      </c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>
        <v>1</v>
      </c>
      <c r="I341" s="9"/>
      <c r="J341" s="11"/>
      <c r="K341" s="50">
        <v>41400</v>
      </c>
    </row>
    <row r="342" spans="1:11" x14ac:dyDescent="0.3">
      <c r="A342" s="40"/>
      <c r="B342" s="20" t="s">
        <v>118</v>
      </c>
      <c r="C342" s="13"/>
      <c r="D342" s="39"/>
      <c r="E342" s="9"/>
      <c r="F342" s="20"/>
      <c r="G342" s="13"/>
      <c r="H342" s="39"/>
      <c r="I342" s="9"/>
      <c r="J342" s="11"/>
      <c r="K342" s="49">
        <v>41445</v>
      </c>
    </row>
    <row r="343" spans="1:11" x14ac:dyDescent="0.3">
      <c r="A343" s="40"/>
      <c r="B343" s="20" t="s">
        <v>218</v>
      </c>
      <c r="C343" s="13"/>
      <c r="D343" s="39">
        <v>0.90600000000000003</v>
      </c>
      <c r="E343" s="9"/>
      <c r="F343" s="20"/>
      <c r="G343" s="13"/>
      <c r="H343" s="39"/>
      <c r="I343" s="9"/>
      <c r="J343" s="11"/>
      <c r="K343" s="20"/>
    </row>
    <row r="344" spans="1:11" x14ac:dyDescent="0.3">
      <c r="A344" s="40">
        <v>41455</v>
      </c>
      <c r="B344" s="20" t="s">
        <v>219</v>
      </c>
      <c r="C344" s="13">
        <v>1.25</v>
      </c>
      <c r="D344" s="39">
        <v>0.23699999999999999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41486</v>
      </c>
      <c r="B345" s="20" t="s">
        <v>56</v>
      </c>
      <c r="C345" s="13">
        <v>1.25</v>
      </c>
      <c r="D345" s="39"/>
      <c r="E345" s="9"/>
      <c r="F345" s="20"/>
      <c r="G345" s="42">
        <f>IF(ISBLANK(Table1[[#This Row],[EARNED]]),"",Table1[[#This Row],[EARNED]])</f>
        <v>1.25</v>
      </c>
      <c r="H345" s="39">
        <v>3</v>
      </c>
      <c r="I345" s="9"/>
      <c r="J345" s="11"/>
      <c r="K345" s="20" t="s">
        <v>220</v>
      </c>
    </row>
    <row r="346" spans="1:11" x14ac:dyDescent="0.3">
      <c r="A346" s="40">
        <v>41517</v>
      </c>
      <c r="B346" s="20" t="s">
        <v>46</v>
      </c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>
        <v>1</v>
      </c>
      <c r="I346" s="9"/>
      <c r="J346" s="11"/>
      <c r="K346" s="49">
        <v>41491</v>
      </c>
    </row>
    <row r="347" spans="1:11" x14ac:dyDescent="0.3">
      <c r="A347" s="40"/>
      <c r="B347" s="20" t="s">
        <v>120</v>
      </c>
      <c r="C347" s="13"/>
      <c r="D347" s="39">
        <v>1</v>
      </c>
      <c r="E347" s="9"/>
      <c r="F347" s="20"/>
      <c r="G347" s="13"/>
      <c r="H347" s="39"/>
      <c r="I347" s="9"/>
      <c r="J347" s="11"/>
      <c r="K347" s="49">
        <v>41516</v>
      </c>
    </row>
    <row r="348" spans="1:11" x14ac:dyDescent="0.3">
      <c r="A348" s="40"/>
      <c r="B348" s="20" t="s">
        <v>52</v>
      </c>
      <c r="C348" s="13"/>
      <c r="D348" s="39">
        <v>2</v>
      </c>
      <c r="E348" s="9"/>
      <c r="F348" s="20"/>
      <c r="G348" s="13"/>
      <c r="H348" s="39"/>
      <c r="I348" s="9"/>
      <c r="J348" s="11"/>
      <c r="K348" s="20" t="s">
        <v>221</v>
      </c>
    </row>
    <row r="349" spans="1:11" x14ac:dyDescent="0.3">
      <c r="A349" s="40">
        <v>41547</v>
      </c>
      <c r="B349" s="20" t="s">
        <v>46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>
        <v>1</v>
      </c>
      <c r="I349" s="9"/>
      <c r="J349" s="11"/>
      <c r="K349" s="49">
        <v>41530</v>
      </c>
    </row>
    <row r="350" spans="1:11" x14ac:dyDescent="0.3">
      <c r="A350" s="40"/>
      <c r="B350" s="20" t="s">
        <v>81</v>
      </c>
      <c r="C350" s="13"/>
      <c r="D350" s="39"/>
      <c r="E350" s="9"/>
      <c r="F350" s="20"/>
      <c r="G350" s="13"/>
      <c r="H350" s="39">
        <v>4</v>
      </c>
      <c r="I350" s="9"/>
      <c r="J350" s="11"/>
      <c r="K350" s="20" t="s">
        <v>222</v>
      </c>
    </row>
    <row r="351" spans="1:11" x14ac:dyDescent="0.3">
      <c r="A351" s="40">
        <v>41578</v>
      </c>
      <c r="B351" s="20" t="s">
        <v>46</v>
      </c>
      <c r="C351" s="13">
        <v>1.25</v>
      </c>
      <c r="D351" s="39"/>
      <c r="E351" s="9"/>
      <c r="F351" s="20"/>
      <c r="G351" s="42">
        <f>IF(ISBLANK(Table1[[#This Row],[EARNED]]),"",Table1[[#This Row],[EARNED]])</f>
        <v>1.25</v>
      </c>
      <c r="H351" s="39">
        <v>1</v>
      </c>
      <c r="I351" s="9"/>
      <c r="J351" s="11"/>
      <c r="K351" s="20"/>
    </row>
    <row r="352" spans="1:11" x14ac:dyDescent="0.3">
      <c r="A352" s="40"/>
      <c r="B352" s="20" t="s">
        <v>81</v>
      </c>
      <c r="C352" s="13"/>
      <c r="D352" s="39"/>
      <c r="E352" s="9"/>
      <c r="F352" s="20"/>
      <c r="G352" s="13"/>
      <c r="H352" s="39">
        <v>4</v>
      </c>
      <c r="I352" s="9"/>
      <c r="J352" s="11"/>
      <c r="K352" s="20" t="s">
        <v>223</v>
      </c>
    </row>
    <row r="353" spans="1:11" x14ac:dyDescent="0.3">
      <c r="A353" s="40">
        <v>41608</v>
      </c>
      <c r="B353" s="20" t="s">
        <v>120</v>
      </c>
      <c r="C353" s="13">
        <v>1.25</v>
      </c>
      <c r="D353" s="39">
        <v>1</v>
      </c>
      <c r="E353" s="9"/>
      <c r="F353" s="20"/>
      <c r="G353" s="42">
        <f>IF(ISBLANK(Table1[[#This Row],[EARNED]]),"",Table1[[#This Row],[EARNED]])</f>
        <v>1.25</v>
      </c>
      <c r="H353" s="39"/>
      <c r="I353" s="9"/>
      <c r="J353" s="11"/>
      <c r="K353" s="49">
        <v>41611</v>
      </c>
    </row>
    <row r="354" spans="1:11" x14ac:dyDescent="0.3">
      <c r="A354" s="40"/>
      <c r="B354" s="20" t="s">
        <v>120</v>
      </c>
      <c r="C354" s="13"/>
      <c r="D354" s="39">
        <v>1</v>
      </c>
      <c r="E354" s="9"/>
      <c r="F354" s="20"/>
      <c r="G354" s="13"/>
      <c r="H354" s="39"/>
      <c r="I354" s="9"/>
      <c r="J354" s="11"/>
      <c r="K354" s="49">
        <v>41603</v>
      </c>
    </row>
    <row r="355" spans="1:11" x14ac:dyDescent="0.3">
      <c r="A355" s="40"/>
      <c r="B355" s="20" t="s">
        <v>120</v>
      </c>
      <c r="C355" s="13"/>
      <c r="D355" s="39">
        <v>1</v>
      </c>
      <c r="E355" s="9"/>
      <c r="F355" s="20"/>
      <c r="G355" s="13"/>
      <c r="H355" s="39"/>
      <c r="I355" s="9"/>
      <c r="J355" s="11"/>
      <c r="K355" s="20"/>
    </row>
    <row r="356" spans="1:11" x14ac:dyDescent="0.3">
      <c r="A356" s="40">
        <v>41639</v>
      </c>
      <c r="B356" s="20" t="s">
        <v>46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>
        <v>1</v>
      </c>
      <c r="I356" s="9"/>
      <c r="J356" s="11"/>
      <c r="K356" s="49">
        <v>41612</v>
      </c>
    </row>
    <row r="357" spans="1:11" x14ac:dyDescent="0.3">
      <c r="A357" s="40"/>
      <c r="B357" s="20" t="s">
        <v>120</v>
      </c>
      <c r="C357" s="13"/>
      <c r="D357" s="39">
        <v>1</v>
      </c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49">
        <v>41635</v>
      </c>
    </row>
    <row r="358" spans="1:11" x14ac:dyDescent="0.3">
      <c r="A358" s="40"/>
      <c r="B358" s="20" t="s">
        <v>46</v>
      </c>
      <c r="C358" s="13"/>
      <c r="D358" s="39"/>
      <c r="E358" s="9"/>
      <c r="F358" s="20"/>
      <c r="G358" s="42" t="str">
        <f>IF(ISBLANK(Table1[[#This Row],[EARNED]]),"",Table1[[#This Row],[EARNED]])</f>
        <v/>
      </c>
      <c r="H358" s="39">
        <v>1</v>
      </c>
      <c r="I358" s="9"/>
      <c r="J358" s="11"/>
      <c r="K358" s="49">
        <v>41619</v>
      </c>
    </row>
    <row r="359" spans="1:11" x14ac:dyDescent="0.3">
      <c r="A359" s="48" t="s">
        <v>224</v>
      </c>
      <c r="B359" s="20"/>
      <c r="C359" s="13"/>
      <c r="D359" s="39"/>
      <c r="E359" s="9"/>
      <c r="F359" s="20"/>
      <c r="G359" s="42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41670</v>
      </c>
      <c r="B360" s="20" t="s">
        <v>196</v>
      </c>
      <c r="C360" s="13">
        <v>1.25</v>
      </c>
      <c r="D360" s="39">
        <v>0.63500000000000001</v>
      </c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41698</v>
      </c>
      <c r="B361" s="20" t="s">
        <v>225</v>
      </c>
      <c r="C361" s="13">
        <v>1.25</v>
      </c>
      <c r="D361" s="39">
        <v>0.91500000000000004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41729</v>
      </c>
      <c r="B362" s="20" t="s">
        <v>120</v>
      </c>
      <c r="C362" s="13">
        <v>1.25</v>
      </c>
      <c r="D362" s="39">
        <v>1</v>
      </c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49">
        <v>41724</v>
      </c>
    </row>
    <row r="363" spans="1:11" x14ac:dyDescent="0.3">
      <c r="A363" s="40"/>
      <c r="B363" s="20" t="s">
        <v>118</v>
      </c>
      <c r="C363" s="13"/>
      <c r="D363" s="39"/>
      <c r="E363" s="9"/>
      <c r="F363" s="20"/>
      <c r="G363" s="13"/>
      <c r="H363" s="39"/>
      <c r="I363" s="9"/>
      <c r="J363" s="11"/>
      <c r="K363" s="49">
        <v>41745</v>
      </c>
    </row>
    <row r="364" spans="1:11" x14ac:dyDescent="0.3">
      <c r="A364" s="40"/>
      <c r="B364" s="20" t="s">
        <v>120</v>
      </c>
      <c r="C364" s="13"/>
      <c r="D364" s="39">
        <v>1</v>
      </c>
      <c r="E364" s="9"/>
      <c r="F364" s="20"/>
      <c r="G364" s="13"/>
      <c r="H364" s="39"/>
      <c r="I364" s="9"/>
      <c r="J364" s="11"/>
      <c r="K364" s="49">
        <v>41730</v>
      </c>
    </row>
    <row r="365" spans="1:11" x14ac:dyDescent="0.3">
      <c r="A365" s="40"/>
      <c r="B365" s="20" t="s">
        <v>219</v>
      </c>
      <c r="C365" s="13"/>
      <c r="D365" s="39">
        <v>1.1120000000000001</v>
      </c>
      <c r="E365" s="9"/>
      <c r="F365" s="20"/>
      <c r="G365" s="13"/>
      <c r="H365" s="39"/>
      <c r="I365" s="9"/>
      <c r="J365" s="11"/>
      <c r="K365" s="20"/>
    </row>
    <row r="366" spans="1:11" x14ac:dyDescent="0.3">
      <c r="A366" s="40">
        <v>41759</v>
      </c>
      <c r="B366" s="20" t="s">
        <v>191</v>
      </c>
      <c r="C366" s="13">
        <v>1.25</v>
      </c>
      <c r="D366" s="39">
        <v>1.0149999999999999</v>
      </c>
      <c r="E366" s="9"/>
      <c r="F366" s="20"/>
      <c r="G366" s="42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41790</v>
      </c>
      <c r="B367" s="20" t="s">
        <v>46</v>
      </c>
      <c r="C367" s="13">
        <v>1.25</v>
      </c>
      <c r="D367" s="39"/>
      <c r="E367" s="9"/>
      <c r="F367" s="20"/>
      <c r="G367" s="42">
        <f>IF(ISBLANK(Table1[[#This Row],[EARNED]]),"",Table1[[#This Row],[EARNED]])</f>
        <v>1.25</v>
      </c>
      <c r="H367" s="39">
        <v>1</v>
      </c>
      <c r="I367" s="9"/>
      <c r="J367" s="11"/>
      <c r="K367" s="49">
        <v>41782</v>
      </c>
    </row>
    <row r="368" spans="1:11" x14ac:dyDescent="0.3">
      <c r="A368" s="40"/>
      <c r="B368" s="20" t="s">
        <v>118</v>
      </c>
      <c r="C368" s="13"/>
      <c r="D368" s="39"/>
      <c r="E368" s="9"/>
      <c r="F368" s="20"/>
      <c r="G368" s="13"/>
      <c r="H368" s="39"/>
      <c r="I368" s="9"/>
      <c r="J368" s="11"/>
      <c r="K368" s="49">
        <v>41810</v>
      </c>
    </row>
    <row r="369" spans="1:11" x14ac:dyDescent="0.3">
      <c r="A369" s="40"/>
      <c r="B369" s="20" t="s">
        <v>226</v>
      </c>
      <c r="C369" s="13"/>
      <c r="D369" s="39">
        <v>1.6439999999999999</v>
      </c>
      <c r="E369" s="9"/>
      <c r="F369" s="20"/>
      <c r="G369" s="13"/>
      <c r="H369" s="39"/>
      <c r="I369" s="9"/>
      <c r="J369" s="11"/>
      <c r="K369" s="20"/>
    </row>
    <row r="370" spans="1:11" x14ac:dyDescent="0.3">
      <c r="A370" s="40">
        <v>41820</v>
      </c>
      <c r="B370" s="20" t="s">
        <v>227</v>
      </c>
      <c r="C370" s="13">
        <v>1.25</v>
      </c>
      <c r="D370" s="39">
        <v>0.54400000000000004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41851</v>
      </c>
      <c r="B371" s="20" t="s">
        <v>228</v>
      </c>
      <c r="C371" s="13">
        <v>1.25</v>
      </c>
      <c r="D371" s="39">
        <v>1.198</v>
      </c>
      <c r="E371" s="9"/>
      <c r="F371" s="20"/>
      <c r="G371" s="42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41882</v>
      </c>
      <c r="B372" s="20" t="s">
        <v>46</v>
      </c>
      <c r="C372" s="13">
        <v>1.25</v>
      </c>
      <c r="D372" s="39"/>
      <c r="E372" s="9"/>
      <c r="F372" s="20"/>
      <c r="G372" s="42">
        <f>IF(ISBLANK(Table1[[#This Row],[EARNED]]),"",Table1[[#This Row],[EARNED]])</f>
        <v>1.25</v>
      </c>
      <c r="H372" s="39">
        <v>1</v>
      </c>
      <c r="I372" s="9"/>
      <c r="J372" s="11"/>
      <c r="K372" s="49">
        <v>41856</v>
      </c>
    </row>
    <row r="373" spans="1:11" x14ac:dyDescent="0.3">
      <c r="A373" s="40"/>
      <c r="B373" s="20" t="s">
        <v>229</v>
      </c>
      <c r="C373" s="13"/>
      <c r="D373" s="39">
        <v>1.369</v>
      </c>
      <c r="E373" s="9"/>
      <c r="F373" s="20"/>
      <c r="G373" s="13"/>
      <c r="H373" s="39"/>
      <c r="I373" s="9"/>
      <c r="J373" s="11"/>
      <c r="K373" s="20"/>
    </row>
    <row r="374" spans="1:11" x14ac:dyDescent="0.3">
      <c r="A374" s="40">
        <v>41912</v>
      </c>
      <c r="B374" s="20" t="s">
        <v>230</v>
      </c>
      <c r="C374" s="13">
        <v>1.25</v>
      </c>
      <c r="D374" s="39">
        <v>1.2749999999999999</v>
      </c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41943</v>
      </c>
      <c r="B375" s="20" t="s">
        <v>50</v>
      </c>
      <c r="C375" s="13">
        <v>1.25</v>
      </c>
      <c r="D375" s="39"/>
      <c r="E375" s="9"/>
      <c r="F375" s="20"/>
      <c r="G375" s="42">
        <f>IF(ISBLANK(Table1[[#This Row],[EARNED]]),"",Table1[[#This Row],[EARNED]])</f>
        <v>1.25</v>
      </c>
      <c r="H375" s="39">
        <v>2</v>
      </c>
      <c r="I375" s="9"/>
      <c r="J375" s="11"/>
      <c r="K375" s="20" t="s">
        <v>233</v>
      </c>
    </row>
    <row r="376" spans="1:11" x14ac:dyDescent="0.3">
      <c r="A376" s="40"/>
      <c r="B376" s="20" t="s">
        <v>46</v>
      </c>
      <c r="C376" s="13"/>
      <c r="D376" s="39"/>
      <c r="E376" s="9"/>
      <c r="F376" s="20"/>
      <c r="G376" s="13"/>
      <c r="H376" s="39">
        <v>1</v>
      </c>
      <c r="I376" s="9"/>
      <c r="J376" s="11"/>
      <c r="K376" s="49">
        <v>41929</v>
      </c>
    </row>
    <row r="377" spans="1:11" x14ac:dyDescent="0.3">
      <c r="A377" s="40"/>
      <c r="B377" s="20" t="s">
        <v>231</v>
      </c>
      <c r="C377" s="13"/>
      <c r="D377" s="39">
        <v>2.319</v>
      </c>
      <c r="E377" s="9"/>
      <c r="F377" s="20"/>
      <c r="G377" s="13"/>
      <c r="H377" s="39"/>
      <c r="I377" s="9"/>
      <c r="J377" s="11"/>
      <c r="K377" s="20"/>
    </row>
    <row r="378" spans="1:11" x14ac:dyDescent="0.3">
      <c r="A378" s="40">
        <v>41973</v>
      </c>
      <c r="B378" s="20" t="s">
        <v>46</v>
      </c>
      <c r="C378" s="13">
        <v>1.25</v>
      </c>
      <c r="D378" s="39"/>
      <c r="E378" s="9"/>
      <c r="F378" s="20"/>
      <c r="G378" s="42">
        <f>IF(ISBLANK(Table1[[#This Row],[EARNED]]),"",Table1[[#This Row],[EARNED]])</f>
        <v>1.25</v>
      </c>
      <c r="H378" s="39">
        <v>1</v>
      </c>
      <c r="I378" s="9"/>
      <c r="J378" s="11"/>
      <c r="K378" s="49">
        <v>42002</v>
      </c>
    </row>
    <row r="379" spans="1:11" x14ac:dyDescent="0.3">
      <c r="A379" s="40"/>
      <c r="B379" s="20" t="s">
        <v>232</v>
      </c>
      <c r="C379" s="13"/>
      <c r="D379" s="39">
        <v>1.9770000000000001</v>
      </c>
      <c r="E379" s="9"/>
      <c r="F379" s="20"/>
      <c r="G379" s="13"/>
      <c r="H379" s="39"/>
      <c r="I379" s="9"/>
      <c r="J379" s="11"/>
      <c r="K379" s="20"/>
    </row>
    <row r="380" spans="1:11" x14ac:dyDescent="0.3">
      <c r="A380" s="40">
        <v>42004</v>
      </c>
      <c r="B380" s="20" t="s">
        <v>234</v>
      </c>
      <c r="C380" s="13">
        <v>1.25</v>
      </c>
      <c r="D380" s="39">
        <v>2.4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8" t="s">
        <v>235</v>
      </c>
      <c r="B381" s="20"/>
      <c r="C381" s="13"/>
      <c r="D381" s="39"/>
      <c r="E381" s="9"/>
      <c r="F381" s="20"/>
      <c r="G381" s="42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42035</v>
      </c>
      <c r="B382" s="20" t="s">
        <v>51</v>
      </c>
      <c r="C382" s="13">
        <v>1.25</v>
      </c>
      <c r="D382" s="39">
        <v>1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42063</v>
      </c>
      <c r="B383" s="20" t="s">
        <v>73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>
        <v>7</v>
      </c>
      <c r="I383" s="9"/>
      <c r="J383" s="11"/>
      <c r="K383" s="20" t="s">
        <v>242</v>
      </c>
    </row>
    <row r="384" spans="1:11" x14ac:dyDescent="0.3">
      <c r="A384" s="40"/>
      <c r="B384" s="20" t="s">
        <v>118</v>
      </c>
      <c r="C384" s="13"/>
      <c r="D384" s="39"/>
      <c r="E384" s="9"/>
      <c r="F384" s="20"/>
      <c r="G384" s="13"/>
      <c r="H384" s="39"/>
      <c r="I384" s="9"/>
      <c r="J384" s="11"/>
      <c r="K384" s="49">
        <v>42062</v>
      </c>
    </row>
    <row r="385" spans="1:11" x14ac:dyDescent="0.3">
      <c r="A385" s="40"/>
      <c r="B385" s="20" t="s">
        <v>236</v>
      </c>
      <c r="C385" s="13"/>
      <c r="D385" s="39">
        <v>1.1459999999999999</v>
      </c>
      <c r="E385" s="9"/>
      <c r="F385" s="20"/>
      <c r="G385" s="13"/>
      <c r="H385" s="39"/>
      <c r="I385" s="9"/>
      <c r="J385" s="11"/>
      <c r="K385" s="20"/>
    </row>
    <row r="386" spans="1:11" x14ac:dyDescent="0.3">
      <c r="A386" s="40">
        <v>42094</v>
      </c>
      <c r="B386" s="20" t="s">
        <v>237</v>
      </c>
      <c r="C386" s="13">
        <v>1.25</v>
      </c>
      <c r="D386" s="39">
        <v>0.88500000000000001</v>
      </c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42124</v>
      </c>
      <c r="B387" s="20" t="s">
        <v>118</v>
      </c>
      <c r="C387" s="13">
        <v>1.25</v>
      </c>
      <c r="D387" s="39"/>
      <c r="E387" s="9"/>
      <c r="F387" s="20"/>
      <c r="G387" s="42">
        <f>IF(ISBLANK(Table1[[#This Row],[EARNED]]),"",Table1[[#This Row],[EARNED]])</f>
        <v>1.25</v>
      </c>
      <c r="H387" s="39"/>
      <c r="I387" s="9"/>
      <c r="J387" s="11"/>
      <c r="K387" s="49">
        <v>42110</v>
      </c>
    </row>
    <row r="388" spans="1:11" x14ac:dyDescent="0.3">
      <c r="A388" s="40"/>
      <c r="B388" s="20" t="s">
        <v>46</v>
      </c>
      <c r="C388" s="13"/>
      <c r="D388" s="39"/>
      <c r="E388" s="9"/>
      <c r="F388" s="20"/>
      <c r="G388" s="13"/>
      <c r="H388" s="39">
        <v>1</v>
      </c>
      <c r="I388" s="9"/>
      <c r="J388" s="11"/>
      <c r="K388" s="49">
        <v>42111</v>
      </c>
    </row>
    <row r="389" spans="1:11" x14ac:dyDescent="0.3">
      <c r="A389" s="40"/>
      <c r="B389" s="20" t="s">
        <v>50</v>
      </c>
      <c r="C389" s="13"/>
      <c r="D389" s="39"/>
      <c r="E389" s="9"/>
      <c r="F389" s="20"/>
      <c r="G389" s="13"/>
      <c r="H389" s="39">
        <v>2</v>
      </c>
      <c r="I389" s="9"/>
      <c r="J389" s="11"/>
      <c r="K389" s="20" t="s">
        <v>243</v>
      </c>
    </row>
    <row r="390" spans="1:11" x14ac:dyDescent="0.3">
      <c r="A390" s="40"/>
      <c r="B390" s="20" t="s">
        <v>67</v>
      </c>
      <c r="C390" s="13"/>
      <c r="D390" s="39"/>
      <c r="E390" s="9"/>
      <c r="F390" s="20"/>
      <c r="G390" s="13"/>
      <c r="H390" s="39">
        <v>5</v>
      </c>
      <c r="I390" s="9"/>
      <c r="J390" s="11"/>
      <c r="K390" s="20" t="s">
        <v>244</v>
      </c>
    </row>
    <row r="391" spans="1:11" x14ac:dyDescent="0.3">
      <c r="A391" s="40"/>
      <c r="B391" s="20" t="s">
        <v>239</v>
      </c>
      <c r="C391" s="13"/>
      <c r="D391" s="39">
        <v>2.0670000000000002</v>
      </c>
      <c r="E391" s="9"/>
      <c r="F391" s="20"/>
      <c r="G391" s="13"/>
      <c r="H391" s="39"/>
      <c r="I391" s="9"/>
      <c r="J391" s="11"/>
      <c r="K391" s="20"/>
    </row>
    <row r="392" spans="1:11" x14ac:dyDescent="0.3">
      <c r="A392" s="40">
        <v>42155</v>
      </c>
      <c r="B392" s="20" t="s">
        <v>46</v>
      </c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>
        <v>1</v>
      </c>
      <c r="I392" s="9"/>
      <c r="J392" s="11"/>
      <c r="K392" s="49">
        <v>42153</v>
      </c>
    </row>
    <row r="393" spans="1:11" x14ac:dyDescent="0.3">
      <c r="A393" s="40"/>
      <c r="B393" s="20" t="s">
        <v>118</v>
      </c>
      <c r="C393" s="13"/>
      <c r="D393" s="39"/>
      <c r="E393" s="9"/>
      <c r="F393" s="20"/>
      <c r="G393" s="13"/>
      <c r="H393" s="39"/>
      <c r="I393" s="9"/>
      <c r="J393" s="11"/>
      <c r="K393" s="49">
        <v>42174</v>
      </c>
    </row>
    <row r="394" spans="1:11" x14ac:dyDescent="0.3">
      <c r="A394" s="40"/>
      <c r="B394" s="20" t="s">
        <v>238</v>
      </c>
      <c r="C394" s="13"/>
      <c r="D394" s="39">
        <v>1.081</v>
      </c>
      <c r="E394" s="9"/>
      <c r="F394" s="20"/>
      <c r="G394" s="13"/>
      <c r="H394" s="39"/>
      <c r="I394" s="9"/>
      <c r="J394" s="11"/>
      <c r="K394" s="20"/>
    </row>
    <row r="395" spans="1:11" x14ac:dyDescent="0.3">
      <c r="A395" s="40">
        <v>42185</v>
      </c>
      <c r="B395" s="20" t="s">
        <v>240</v>
      </c>
      <c r="C395" s="13">
        <v>1.25</v>
      </c>
      <c r="D395" s="39">
        <v>1.45</v>
      </c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42216</v>
      </c>
      <c r="B396" s="20" t="s">
        <v>241</v>
      </c>
      <c r="C396" s="13">
        <v>1.25</v>
      </c>
      <c r="D396" s="39">
        <v>1.01</v>
      </c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42247</v>
      </c>
      <c r="B397" s="20"/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42277</v>
      </c>
      <c r="B398" s="20" t="s">
        <v>51</v>
      </c>
      <c r="C398" s="13">
        <v>1.25</v>
      </c>
      <c r="D398" s="39">
        <v>1</v>
      </c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42308</v>
      </c>
      <c r="B399" s="20" t="s">
        <v>50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2</v>
      </c>
      <c r="I399" s="9"/>
      <c r="J399" s="11"/>
      <c r="K399" s="20" t="s">
        <v>245</v>
      </c>
    </row>
    <row r="400" spans="1:11" x14ac:dyDescent="0.3">
      <c r="A400" s="40"/>
      <c r="B400" s="20" t="s">
        <v>132</v>
      </c>
      <c r="C400" s="13"/>
      <c r="D400" s="39">
        <v>0.5</v>
      </c>
      <c r="E400" s="9"/>
      <c r="F400" s="20"/>
      <c r="G400" s="13"/>
      <c r="H400" s="39"/>
      <c r="I400" s="9"/>
      <c r="J400" s="11"/>
      <c r="K400" s="20"/>
    </row>
    <row r="401" spans="1:11" x14ac:dyDescent="0.3">
      <c r="A401" s="40">
        <v>42338</v>
      </c>
      <c r="B401" s="20" t="s">
        <v>46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1</v>
      </c>
      <c r="I401" s="9"/>
      <c r="J401" s="11"/>
      <c r="K401" s="49">
        <v>42314</v>
      </c>
    </row>
    <row r="402" spans="1:11" x14ac:dyDescent="0.3">
      <c r="A402" s="40">
        <v>42369</v>
      </c>
      <c r="B402" s="20" t="s">
        <v>132</v>
      </c>
      <c r="C402" s="13">
        <v>1.25</v>
      </c>
      <c r="D402" s="39">
        <v>0.5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8" t="s">
        <v>246</v>
      </c>
      <c r="B403" s="20"/>
      <c r="C403" s="13"/>
      <c r="D403" s="39"/>
      <c r="E403" s="9"/>
      <c r="F403" s="20"/>
      <c r="G403" s="42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42400</v>
      </c>
      <c r="B404" s="20"/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42429</v>
      </c>
      <c r="B405" s="20" t="s">
        <v>132</v>
      </c>
      <c r="C405" s="13">
        <v>1.25</v>
      </c>
      <c r="D405" s="39">
        <v>0.5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42460</v>
      </c>
      <c r="B406" s="20"/>
      <c r="C406" s="13">
        <v>1.25</v>
      </c>
      <c r="D406" s="39"/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42490</v>
      </c>
      <c r="B407" s="20" t="s">
        <v>52</v>
      </c>
      <c r="C407" s="13">
        <v>1.25</v>
      </c>
      <c r="D407" s="39">
        <v>2</v>
      </c>
      <c r="E407" s="9"/>
      <c r="F407" s="20"/>
      <c r="G407" s="42">
        <f>IF(ISBLANK(Table1[[#This Row],[EARNED]]),"",Table1[[#This Row],[EARNED]])</f>
        <v>1.25</v>
      </c>
      <c r="H407" s="39"/>
      <c r="I407" s="9"/>
      <c r="J407" s="11"/>
      <c r="K407" s="20" t="s">
        <v>247</v>
      </c>
    </row>
    <row r="408" spans="1:11" x14ac:dyDescent="0.3">
      <c r="A408" s="40"/>
      <c r="B408" s="20" t="s">
        <v>118</v>
      </c>
      <c r="C408" s="13"/>
      <c r="D408" s="39"/>
      <c r="E408" s="9"/>
      <c r="F408" s="20"/>
      <c r="G408" s="13"/>
      <c r="H408" s="39"/>
      <c r="I408" s="9"/>
      <c r="J408" s="11"/>
      <c r="K408" s="49">
        <v>42509</v>
      </c>
    </row>
    <row r="409" spans="1:11" x14ac:dyDescent="0.3">
      <c r="A409" s="40"/>
      <c r="B409" s="20" t="s">
        <v>132</v>
      </c>
      <c r="C409" s="13"/>
      <c r="D409" s="39">
        <v>0.5</v>
      </c>
      <c r="E409" s="9"/>
      <c r="F409" s="20"/>
      <c r="G409" s="13"/>
      <c r="H409" s="39"/>
      <c r="I409" s="9"/>
      <c r="J409" s="11"/>
      <c r="K409" s="20"/>
    </row>
    <row r="410" spans="1:11" x14ac:dyDescent="0.3">
      <c r="A410" s="40">
        <v>42521</v>
      </c>
      <c r="B410" s="20"/>
      <c r="C410" s="13">
        <v>1.25</v>
      </c>
      <c r="D410" s="39"/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42551</v>
      </c>
      <c r="B411" s="20" t="s">
        <v>118</v>
      </c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49">
        <v>42541</v>
      </c>
    </row>
    <row r="412" spans="1:11" x14ac:dyDescent="0.3">
      <c r="A412" s="40"/>
      <c r="B412" s="20" t="s">
        <v>47</v>
      </c>
      <c r="C412" s="13"/>
      <c r="D412" s="39">
        <v>1</v>
      </c>
      <c r="E412" s="9"/>
      <c r="F412" s="20"/>
      <c r="G412" s="13"/>
      <c r="H412" s="39"/>
      <c r="I412" s="9"/>
      <c r="J412" s="11"/>
      <c r="K412" s="49">
        <v>42566</v>
      </c>
    </row>
    <row r="413" spans="1:11" x14ac:dyDescent="0.3">
      <c r="A413" s="40">
        <v>42582</v>
      </c>
      <c r="B413" s="20" t="s">
        <v>132</v>
      </c>
      <c r="C413" s="13">
        <v>1.25</v>
      </c>
      <c r="D413" s="39">
        <v>0.5</v>
      </c>
      <c r="E413" s="9"/>
      <c r="F413" s="20"/>
      <c r="G413" s="42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42613</v>
      </c>
      <c r="B414" s="20" t="s">
        <v>83</v>
      </c>
      <c r="C414" s="13">
        <v>1.25</v>
      </c>
      <c r="D414" s="39"/>
      <c r="E414" s="9"/>
      <c r="F414" s="20"/>
      <c r="G414" s="42">
        <f>IF(ISBLANK(Table1[[#This Row],[EARNED]]),"",Table1[[#This Row],[EARNED]])</f>
        <v>1.25</v>
      </c>
      <c r="H414" s="39">
        <v>10</v>
      </c>
      <c r="I414" s="9"/>
      <c r="J414" s="11"/>
      <c r="K414" s="20" t="s">
        <v>248</v>
      </c>
    </row>
    <row r="415" spans="1:11" x14ac:dyDescent="0.3">
      <c r="A415" s="40"/>
      <c r="B415" s="20" t="s">
        <v>132</v>
      </c>
      <c r="C415" s="13"/>
      <c r="D415" s="39">
        <v>0.5</v>
      </c>
      <c r="E415" s="9"/>
      <c r="F415" s="20"/>
      <c r="G415" s="13"/>
      <c r="H415" s="39"/>
      <c r="I415" s="9"/>
      <c r="J415" s="11"/>
      <c r="K415" s="20"/>
    </row>
    <row r="416" spans="1:11" x14ac:dyDescent="0.3">
      <c r="A416" s="40">
        <v>42643</v>
      </c>
      <c r="B416" s="20" t="s">
        <v>118</v>
      </c>
      <c r="C416" s="13">
        <v>1.25</v>
      </c>
      <c r="D416" s="39"/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49">
        <v>42642</v>
      </c>
    </row>
    <row r="417" spans="1:11" x14ac:dyDescent="0.3">
      <c r="A417" s="40">
        <v>31</v>
      </c>
      <c r="B417" s="20" t="s">
        <v>50</v>
      </c>
      <c r="C417" s="13"/>
      <c r="D417" s="39"/>
      <c r="E417" s="9"/>
      <c r="F417" s="20"/>
      <c r="G417" s="13"/>
      <c r="H417" s="39">
        <v>2</v>
      </c>
      <c r="I417" s="9"/>
      <c r="J417" s="11"/>
      <c r="K417" s="20" t="s">
        <v>249</v>
      </c>
    </row>
    <row r="418" spans="1:11" x14ac:dyDescent="0.3">
      <c r="A418" s="40">
        <v>42674</v>
      </c>
      <c r="B418" s="20" t="s">
        <v>47</v>
      </c>
      <c r="C418" s="13">
        <v>1.25</v>
      </c>
      <c r="D418" s="39">
        <v>1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49">
        <v>42667</v>
      </c>
    </row>
    <row r="419" spans="1:11" x14ac:dyDescent="0.3">
      <c r="A419" s="40"/>
      <c r="B419" s="20" t="s">
        <v>132</v>
      </c>
      <c r="C419" s="13"/>
      <c r="D419" s="39">
        <v>0.5</v>
      </c>
      <c r="E419" s="9"/>
      <c r="F419" s="20"/>
      <c r="G419" s="13"/>
      <c r="H419" s="39"/>
      <c r="I419" s="9"/>
      <c r="J419" s="11"/>
      <c r="K419" s="20"/>
    </row>
    <row r="420" spans="1:11" x14ac:dyDescent="0.3">
      <c r="A420" s="40">
        <v>42704</v>
      </c>
      <c r="B420" s="20"/>
      <c r="C420" s="13">
        <v>1.25</v>
      </c>
      <c r="D420" s="39"/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42735</v>
      </c>
      <c r="B421" s="20" t="s">
        <v>49</v>
      </c>
      <c r="C421" s="13">
        <v>1.25</v>
      </c>
      <c r="D421" s="39">
        <v>2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 t="s">
        <v>250</v>
      </c>
    </row>
    <row r="422" spans="1:11" x14ac:dyDescent="0.3">
      <c r="A422" s="48" t="s">
        <v>251</v>
      </c>
      <c r="B422" s="20"/>
      <c r="C422" s="13"/>
      <c r="D422" s="39"/>
      <c r="E422" s="9"/>
      <c r="F422" s="20"/>
      <c r="G422" s="42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42766</v>
      </c>
      <c r="B423" s="20"/>
      <c r="C423" s="13">
        <v>1.25</v>
      </c>
      <c r="D423" s="39"/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42794</v>
      </c>
      <c r="B424" s="20" t="s">
        <v>110</v>
      </c>
      <c r="C424" s="13">
        <v>1.25</v>
      </c>
      <c r="D424" s="39"/>
      <c r="E424" s="9"/>
      <c r="F424" s="20"/>
      <c r="G424" s="42">
        <f>IF(ISBLANK(Table1[[#This Row],[EARNED]]),"",Table1[[#This Row],[EARNED]])</f>
        <v>1.25</v>
      </c>
      <c r="H424" s="39">
        <v>11</v>
      </c>
      <c r="I424" s="9"/>
      <c r="J424" s="11"/>
      <c r="K424" s="20" t="s">
        <v>256</v>
      </c>
    </row>
    <row r="425" spans="1:11" x14ac:dyDescent="0.3">
      <c r="A425" s="40"/>
      <c r="B425" s="20" t="s">
        <v>252</v>
      </c>
      <c r="C425" s="13"/>
      <c r="D425" s="39"/>
      <c r="E425" s="9"/>
      <c r="F425" s="20"/>
      <c r="G425" s="13"/>
      <c r="H425" s="39"/>
      <c r="I425" s="9"/>
      <c r="J425" s="11"/>
      <c r="K425" s="20" t="s">
        <v>255</v>
      </c>
    </row>
    <row r="426" spans="1:11" x14ac:dyDescent="0.3">
      <c r="A426" s="40"/>
      <c r="B426" s="20" t="s">
        <v>253</v>
      </c>
      <c r="C426" s="13"/>
      <c r="D426" s="39">
        <v>8</v>
      </c>
      <c r="E426" s="9"/>
      <c r="F426" s="20"/>
      <c r="G426" s="13"/>
      <c r="H426" s="39"/>
      <c r="I426" s="9"/>
      <c r="J426" s="11"/>
      <c r="K426" s="20" t="s">
        <v>254</v>
      </c>
    </row>
    <row r="427" spans="1:11" x14ac:dyDescent="0.3">
      <c r="A427" s="40"/>
      <c r="B427" s="20" t="s">
        <v>132</v>
      </c>
      <c r="C427" s="13"/>
      <c r="D427" s="39">
        <v>0.5</v>
      </c>
      <c r="E427" s="9"/>
      <c r="F427" s="20"/>
      <c r="G427" s="13"/>
      <c r="H427" s="39"/>
      <c r="I427" s="9"/>
      <c r="J427" s="11"/>
      <c r="K427" s="20"/>
    </row>
    <row r="428" spans="1:11" x14ac:dyDescent="0.3">
      <c r="A428" s="40">
        <v>42825</v>
      </c>
      <c r="B428" s="20" t="s">
        <v>47</v>
      </c>
      <c r="C428" s="13">
        <v>1.25</v>
      </c>
      <c r="D428" s="39">
        <v>1</v>
      </c>
      <c r="E428" s="9"/>
      <c r="F428" s="20"/>
      <c r="G428" s="42">
        <f>IF(ISBLANK(Table1[[#This Row],[EARNED]]),"",Table1[[#This Row],[EARNED]])</f>
        <v>1.25</v>
      </c>
      <c r="H428" s="39"/>
      <c r="I428" s="9"/>
      <c r="J428" s="11"/>
      <c r="K428" s="49">
        <v>42828</v>
      </c>
    </row>
    <row r="429" spans="1:11" x14ac:dyDescent="0.3">
      <c r="A429" s="40"/>
      <c r="B429" s="20" t="s">
        <v>47</v>
      </c>
      <c r="C429" s="13"/>
      <c r="D429" s="39">
        <v>1</v>
      </c>
      <c r="E429" s="9"/>
      <c r="F429" s="20"/>
      <c r="G429" s="13"/>
      <c r="H429" s="39"/>
      <c r="I429" s="9"/>
      <c r="J429" s="11"/>
      <c r="K429" s="49">
        <v>42842</v>
      </c>
    </row>
    <row r="430" spans="1:11" x14ac:dyDescent="0.3">
      <c r="A430" s="40">
        <v>42855</v>
      </c>
      <c r="B430" s="20"/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42886</v>
      </c>
      <c r="B431" s="20" t="s">
        <v>47</v>
      </c>
      <c r="C431" s="13">
        <v>1.25</v>
      </c>
      <c r="D431" s="39">
        <v>1</v>
      </c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49">
        <v>42906</v>
      </c>
    </row>
    <row r="432" spans="1:11" x14ac:dyDescent="0.3">
      <c r="A432" s="40">
        <v>42916</v>
      </c>
      <c r="B432" s="20"/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42947</v>
      </c>
      <c r="B433" s="20"/>
      <c r="C433" s="13">
        <v>1.25</v>
      </c>
      <c r="D433" s="39"/>
      <c r="E433" s="9"/>
      <c r="F433" s="20"/>
      <c r="G433" s="42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42978</v>
      </c>
      <c r="B434" s="20" t="s">
        <v>46</v>
      </c>
      <c r="C434" s="13">
        <v>1.25</v>
      </c>
      <c r="D434" s="39"/>
      <c r="E434" s="9"/>
      <c r="F434" s="20"/>
      <c r="G434" s="42">
        <f>IF(ISBLANK(Table1[[#This Row],[EARNED]]),"",Table1[[#This Row],[EARNED]])</f>
        <v>1.25</v>
      </c>
      <c r="H434" s="39">
        <v>1</v>
      </c>
      <c r="I434" s="9"/>
      <c r="J434" s="11"/>
      <c r="K434" s="49">
        <v>42955</v>
      </c>
    </row>
    <row r="435" spans="1:11" x14ac:dyDescent="0.3">
      <c r="A435" s="40">
        <v>43008</v>
      </c>
      <c r="B435" s="20"/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43039</v>
      </c>
      <c r="B436" s="20" t="s">
        <v>79</v>
      </c>
      <c r="C436" s="13">
        <v>1.25</v>
      </c>
      <c r="D436" s="39">
        <v>4</v>
      </c>
      <c r="E436" s="9"/>
      <c r="F436" s="20"/>
      <c r="G436" s="42">
        <f>IF(ISBLANK(Table1[[#This Row],[EARNED]]),"",Table1[[#This Row],[EARNED]])</f>
        <v>1.25</v>
      </c>
      <c r="H436" s="39"/>
      <c r="I436" s="9"/>
      <c r="J436" s="11"/>
      <c r="K436" s="20" t="s">
        <v>257</v>
      </c>
    </row>
    <row r="437" spans="1:11" x14ac:dyDescent="0.3">
      <c r="A437" s="40">
        <v>43069</v>
      </c>
      <c r="B437" s="20" t="s">
        <v>49</v>
      </c>
      <c r="C437" s="13">
        <v>1.25</v>
      </c>
      <c r="D437" s="39">
        <v>2</v>
      </c>
      <c r="E437" s="9"/>
      <c r="F437" s="20"/>
      <c r="G437" s="42">
        <f>IF(ISBLANK(Table1[[#This Row],[EARNED]]),"",Table1[[#This Row],[EARNED]])</f>
        <v>1.25</v>
      </c>
      <c r="H437" s="39"/>
      <c r="I437" s="9"/>
      <c r="J437" s="11"/>
      <c r="K437" s="20" t="s">
        <v>258</v>
      </c>
    </row>
    <row r="438" spans="1:11" x14ac:dyDescent="0.3">
      <c r="A438" s="40">
        <v>43100</v>
      </c>
      <c r="B438" s="20"/>
      <c r="C438" s="13">
        <v>1.25</v>
      </c>
      <c r="D438" s="39"/>
      <c r="E438" s="9"/>
      <c r="F438" s="20"/>
      <c r="G438" s="42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8" t="s">
        <v>259</v>
      </c>
      <c r="B439" s="20"/>
      <c r="C439" s="13"/>
      <c r="D439" s="39"/>
      <c r="E439" s="9"/>
      <c r="F439" s="20"/>
      <c r="G439" s="42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43131</v>
      </c>
      <c r="B440" s="20"/>
      <c r="C440" s="13">
        <v>1.25</v>
      </c>
      <c r="D440" s="39"/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43159</v>
      </c>
      <c r="B441" s="20" t="s">
        <v>127</v>
      </c>
      <c r="C441" s="13">
        <v>1.25</v>
      </c>
      <c r="D441" s="39">
        <v>4</v>
      </c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 t="s">
        <v>260</v>
      </c>
    </row>
    <row r="442" spans="1:11" x14ac:dyDescent="0.3">
      <c r="A442" s="40"/>
      <c r="B442" s="20" t="s">
        <v>67</v>
      </c>
      <c r="C442" s="13"/>
      <c r="D442" s="39"/>
      <c r="E442" s="9"/>
      <c r="F442" s="20"/>
      <c r="G442" s="13"/>
      <c r="H442" s="39">
        <v>5</v>
      </c>
      <c r="I442" s="9"/>
      <c r="J442" s="11"/>
      <c r="K442" s="20" t="s">
        <v>261</v>
      </c>
    </row>
    <row r="443" spans="1:11" x14ac:dyDescent="0.3">
      <c r="A443" s="40">
        <v>43190</v>
      </c>
      <c r="B443" s="20"/>
      <c r="C443" s="13">
        <v>1.25</v>
      </c>
      <c r="D443" s="39"/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43220</v>
      </c>
      <c r="B444" s="20" t="s">
        <v>118</v>
      </c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49">
        <v>43206</v>
      </c>
    </row>
    <row r="445" spans="1:11" x14ac:dyDescent="0.3">
      <c r="A445" s="40">
        <v>43251</v>
      </c>
      <c r="B445" s="20"/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43281</v>
      </c>
      <c r="B446" s="20" t="s">
        <v>46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49">
        <v>43259</v>
      </c>
    </row>
    <row r="447" spans="1:11" x14ac:dyDescent="0.3">
      <c r="A447" s="40"/>
      <c r="B447" s="20" t="s">
        <v>47</v>
      </c>
      <c r="C447" s="13"/>
      <c r="D447" s="39">
        <v>1</v>
      </c>
      <c r="E447" s="9"/>
      <c r="F447" s="20"/>
      <c r="G447" s="13"/>
      <c r="H447" s="39"/>
      <c r="I447" s="9"/>
      <c r="J447" s="11"/>
      <c r="K447" s="49">
        <v>43265</v>
      </c>
    </row>
    <row r="448" spans="1:11" x14ac:dyDescent="0.3">
      <c r="A448" s="40"/>
      <c r="B448" s="20" t="s">
        <v>47</v>
      </c>
      <c r="C448" s="13"/>
      <c r="D448" s="39">
        <v>1</v>
      </c>
      <c r="E448" s="9"/>
      <c r="F448" s="20"/>
      <c r="G448" s="13"/>
      <c r="H448" s="39"/>
      <c r="I448" s="9"/>
      <c r="J448" s="11"/>
      <c r="K448" s="49">
        <v>43277</v>
      </c>
    </row>
    <row r="449" spans="1:11" x14ac:dyDescent="0.3">
      <c r="A449" s="40">
        <v>43312</v>
      </c>
      <c r="B449" s="20" t="s">
        <v>262</v>
      </c>
      <c r="C449" s="13">
        <v>1.25</v>
      </c>
      <c r="D449" s="39"/>
      <c r="E449" s="9"/>
      <c r="F449" s="20"/>
      <c r="G449" s="42">
        <f>IF(ISBLANK(Table1[[#This Row],[EARNED]]),"",Table1[[#This Row],[EARNED]])</f>
        <v>1.25</v>
      </c>
      <c r="H449" s="39">
        <v>4.5</v>
      </c>
      <c r="I449" s="9"/>
      <c r="J449" s="11"/>
      <c r="K449" s="20" t="s">
        <v>263</v>
      </c>
    </row>
    <row r="450" spans="1:11" x14ac:dyDescent="0.3">
      <c r="A450" s="40">
        <v>43343</v>
      </c>
      <c r="B450" s="20" t="s">
        <v>46</v>
      </c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>
        <v>1</v>
      </c>
      <c r="I450" s="9"/>
      <c r="J450" s="11"/>
      <c r="K450" s="49">
        <v>43315</v>
      </c>
    </row>
    <row r="451" spans="1:11" x14ac:dyDescent="0.3">
      <c r="A451" s="40">
        <v>43373</v>
      </c>
      <c r="B451" s="20"/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43404</v>
      </c>
      <c r="B452" s="20" t="s">
        <v>49</v>
      </c>
      <c r="C452" s="13">
        <v>1.25</v>
      </c>
      <c r="D452" s="39">
        <v>2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 t="s">
        <v>264</v>
      </c>
    </row>
    <row r="453" spans="1:11" x14ac:dyDescent="0.3">
      <c r="A453" s="40"/>
      <c r="B453" s="20" t="s">
        <v>118</v>
      </c>
      <c r="C453" s="13"/>
      <c r="D453" s="39"/>
      <c r="E453" s="9"/>
      <c r="F453" s="20"/>
      <c r="G453" s="13"/>
      <c r="H453" s="39"/>
      <c r="I453" s="9"/>
      <c r="J453" s="11"/>
      <c r="K453" s="20" t="s">
        <v>265</v>
      </c>
    </row>
    <row r="454" spans="1:11" x14ac:dyDescent="0.3">
      <c r="A454" s="40">
        <v>43434</v>
      </c>
      <c r="B454" s="20"/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43465</v>
      </c>
      <c r="B455" s="20"/>
      <c r="C455" s="13">
        <v>1.25</v>
      </c>
      <c r="D455" s="39"/>
      <c r="E455" s="9"/>
      <c r="F455" s="20"/>
      <c r="G455" s="42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8" t="s">
        <v>266</v>
      </c>
      <c r="B456" s="20"/>
      <c r="C456" s="13"/>
      <c r="D456" s="39"/>
      <c r="E456" s="9"/>
      <c r="F456" s="20"/>
      <c r="G456" s="42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43496</v>
      </c>
      <c r="B457" s="20"/>
      <c r="C457" s="13">
        <v>1.25</v>
      </c>
      <c r="D457" s="39"/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43524</v>
      </c>
      <c r="B458" s="20"/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43555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43585</v>
      </c>
      <c r="B460" s="20" t="s">
        <v>49</v>
      </c>
      <c r="C460" s="13">
        <v>1.25</v>
      </c>
      <c r="D460" s="39">
        <v>2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 t="s">
        <v>267</v>
      </c>
    </row>
    <row r="461" spans="1:11" x14ac:dyDescent="0.3">
      <c r="A461" s="40"/>
      <c r="B461" s="20" t="s">
        <v>118</v>
      </c>
      <c r="C461" s="13"/>
      <c r="D461" s="39"/>
      <c r="E461" s="9"/>
      <c r="F461" s="20"/>
      <c r="G461" s="13"/>
      <c r="H461" s="39"/>
      <c r="I461" s="9"/>
      <c r="J461" s="11"/>
      <c r="K461" s="49">
        <v>43571</v>
      </c>
    </row>
    <row r="462" spans="1:11" x14ac:dyDescent="0.3">
      <c r="A462" s="40"/>
      <c r="B462" s="20" t="s">
        <v>118</v>
      </c>
      <c r="C462" s="13"/>
      <c r="D462" s="39"/>
      <c r="E462" s="9"/>
      <c r="F462" s="20"/>
      <c r="G462" s="13"/>
      <c r="H462" s="39"/>
      <c r="I462" s="9"/>
      <c r="J462" s="11"/>
      <c r="K462" s="49">
        <v>43602</v>
      </c>
    </row>
    <row r="463" spans="1:11" x14ac:dyDescent="0.3">
      <c r="A463" s="40">
        <v>43616</v>
      </c>
      <c r="B463" s="20" t="s">
        <v>50</v>
      </c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>
        <v>2</v>
      </c>
      <c r="I463" s="9"/>
      <c r="J463" s="11"/>
      <c r="K463" s="20" t="s">
        <v>268</v>
      </c>
    </row>
    <row r="464" spans="1:11" x14ac:dyDescent="0.3">
      <c r="A464" s="40">
        <v>43646</v>
      </c>
      <c r="B464" s="20"/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43677</v>
      </c>
      <c r="B465" s="20"/>
      <c r="C465" s="13">
        <v>1.25</v>
      </c>
      <c r="D465" s="39"/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43708</v>
      </c>
      <c r="B466" s="20"/>
      <c r="C466" s="13">
        <v>1.25</v>
      </c>
      <c r="D466" s="39"/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43738</v>
      </c>
      <c r="B467" s="20"/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43769</v>
      </c>
      <c r="B468" s="20" t="s">
        <v>57</v>
      </c>
      <c r="C468" s="13">
        <v>1.25</v>
      </c>
      <c r="D468" s="39">
        <v>3</v>
      </c>
      <c r="E468" s="9"/>
      <c r="F468" s="20"/>
      <c r="G468" s="42">
        <f>IF(ISBLANK(Table1[[#This Row],[EARNED]]),"",Table1[[#This Row],[EARNED]])</f>
        <v>1.25</v>
      </c>
      <c r="H468" s="39"/>
      <c r="I468" s="9"/>
      <c r="J468" s="11"/>
      <c r="K468" s="20" t="s">
        <v>269</v>
      </c>
    </row>
    <row r="469" spans="1:11" x14ac:dyDescent="0.3">
      <c r="A469" s="40"/>
      <c r="B469" s="20" t="s">
        <v>73</v>
      </c>
      <c r="C469" s="13"/>
      <c r="D469" s="39"/>
      <c r="E469" s="9"/>
      <c r="F469" s="20"/>
      <c r="G469" s="13"/>
      <c r="H469" s="39">
        <v>7</v>
      </c>
      <c r="I469" s="9"/>
      <c r="J469" s="11"/>
      <c r="K469" s="20" t="s">
        <v>270</v>
      </c>
    </row>
    <row r="470" spans="1:11" x14ac:dyDescent="0.3">
      <c r="A470" s="40">
        <v>43799</v>
      </c>
      <c r="B470" s="20"/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43830</v>
      </c>
      <c r="B471" s="20"/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8" t="s">
        <v>271</v>
      </c>
      <c r="B472" s="20"/>
      <c r="C472" s="13"/>
      <c r="D472" s="39"/>
      <c r="E472" s="9"/>
      <c r="F472" s="20"/>
      <c r="G472" s="42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43861</v>
      </c>
      <c r="B473" s="20" t="s">
        <v>272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49">
        <v>43875</v>
      </c>
    </row>
    <row r="474" spans="1:11" x14ac:dyDescent="0.3">
      <c r="A474" s="40"/>
      <c r="B474" s="20" t="s">
        <v>273</v>
      </c>
      <c r="C474" s="13"/>
      <c r="D474" s="39"/>
      <c r="E474" s="9"/>
      <c r="F474" s="20"/>
      <c r="G474" s="13"/>
      <c r="H474" s="39"/>
      <c r="I474" s="9"/>
      <c r="J474" s="11"/>
      <c r="K474" s="20" t="s">
        <v>274</v>
      </c>
    </row>
    <row r="475" spans="1:11" x14ac:dyDescent="0.3">
      <c r="A475" s="40">
        <v>43890</v>
      </c>
      <c r="B475" s="20"/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43921</v>
      </c>
      <c r="B476" s="20"/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43951</v>
      </c>
      <c r="B477" s="20"/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43982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44012</v>
      </c>
      <c r="B479" s="20"/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44043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44074</v>
      </c>
      <c r="B481" s="20"/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44104</v>
      </c>
      <c r="B482" s="20"/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44135</v>
      </c>
      <c r="B483" s="20" t="s">
        <v>156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20" t="s">
        <v>276</v>
      </c>
    </row>
    <row r="484" spans="1:11" x14ac:dyDescent="0.3">
      <c r="A484" s="40">
        <v>44165</v>
      </c>
      <c r="B484" s="20"/>
      <c r="C484" s="13">
        <v>1.25</v>
      </c>
      <c r="D484" s="39"/>
      <c r="E484" s="9"/>
      <c r="F484" s="20"/>
      <c r="G484" s="42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44196</v>
      </c>
      <c r="B485" s="20" t="s">
        <v>49</v>
      </c>
      <c r="C485" s="13">
        <v>1.25</v>
      </c>
      <c r="D485" s="39">
        <v>2</v>
      </c>
      <c r="E485" s="9"/>
      <c r="F485" s="20"/>
      <c r="G485" s="42">
        <f>IF(ISBLANK(Table1[[#This Row],[EARNED]]),"",Table1[[#This Row],[EARNED]])</f>
        <v>1.25</v>
      </c>
      <c r="H485" s="39"/>
      <c r="I485" s="9"/>
      <c r="J485" s="11"/>
      <c r="K485" s="20" t="s">
        <v>277</v>
      </c>
    </row>
    <row r="486" spans="1:11" x14ac:dyDescent="0.3">
      <c r="A486" s="40"/>
      <c r="B486" s="20" t="s">
        <v>275</v>
      </c>
      <c r="C486" s="13"/>
      <c r="D486" s="39">
        <v>3</v>
      </c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8" t="s">
        <v>278</v>
      </c>
      <c r="B487" s="20"/>
      <c r="C487" s="13"/>
      <c r="D487" s="39"/>
      <c r="E487" s="9"/>
      <c r="F487" s="20"/>
      <c r="G487" s="42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44227</v>
      </c>
      <c r="B488" s="20" t="s">
        <v>118</v>
      </c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49">
        <v>44223</v>
      </c>
    </row>
    <row r="489" spans="1:11" x14ac:dyDescent="0.3">
      <c r="A489" s="40">
        <v>44255</v>
      </c>
      <c r="B489" s="20"/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44286</v>
      </c>
      <c r="B490" s="20"/>
      <c r="C490" s="13">
        <v>1.25</v>
      </c>
      <c r="D490" s="39"/>
      <c r="E490" s="9"/>
      <c r="F490" s="20"/>
      <c r="G490" s="42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44316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44347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44377</v>
      </c>
      <c r="B493" s="20"/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44408</v>
      </c>
      <c r="B494" s="20"/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44439</v>
      </c>
      <c r="B495" s="20"/>
      <c r="C495" s="13">
        <v>1.25</v>
      </c>
      <c r="D495" s="39"/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44469</v>
      </c>
      <c r="B496" s="20"/>
      <c r="C496" s="13">
        <v>1.25</v>
      </c>
      <c r="D496" s="39"/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44500</v>
      </c>
      <c r="B497" s="20" t="s">
        <v>47</v>
      </c>
      <c r="C497" s="13">
        <v>1.25</v>
      </c>
      <c r="D497" s="39">
        <v>1</v>
      </c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49">
        <v>44487</v>
      </c>
    </row>
    <row r="498" spans="1:11" x14ac:dyDescent="0.3">
      <c r="A498" s="40">
        <v>44530</v>
      </c>
      <c r="B498" s="20"/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v>44561</v>
      </c>
      <c r="B499" s="20" t="s">
        <v>57</v>
      </c>
      <c r="C499" s="13">
        <v>1.25</v>
      </c>
      <c r="D499" s="39">
        <v>3</v>
      </c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 t="s">
        <v>279</v>
      </c>
    </row>
    <row r="500" spans="1:11" x14ac:dyDescent="0.3">
      <c r="A500" s="48" t="s">
        <v>280</v>
      </c>
      <c r="B500" s="20"/>
      <c r="C500" s="13"/>
      <c r="D500" s="39"/>
      <c r="E500" s="9"/>
      <c r="F500" s="20"/>
      <c r="G500" s="42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44592</v>
      </c>
      <c r="B501" s="20"/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44620</v>
      </c>
      <c r="B502" s="20" t="s">
        <v>118</v>
      </c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11"/>
      <c r="K502" s="49">
        <v>44615</v>
      </c>
    </row>
    <row r="503" spans="1:11" x14ac:dyDescent="0.3">
      <c r="A503" s="40">
        <v>44651</v>
      </c>
      <c r="B503" s="20" t="s">
        <v>288</v>
      </c>
      <c r="C503" s="13">
        <v>1.25</v>
      </c>
      <c r="D503" s="39">
        <v>2</v>
      </c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 t="s">
        <v>289</v>
      </c>
    </row>
    <row r="504" spans="1:11" x14ac:dyDescent="0.3">
      <c r="A504" s="40">
        <v>44681</v>
      </c>
      <c r="B504" s="20" t="s">
        <v>118</v>
      </c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49">
        <v>44669</v>
      </c>
    </row>
    <row r="505" spans="1:11" x14ac:dyDescent="0.3">
      <c r="A505" s="40"/>
      <c r="B505" s="20" t="s">
        <v>79</v>
      </c>
      <c r="C505" s="13"/>
      <c r="D505" s="39">
        <v>4</v>
      </c>
      <c r="E505" s="9"/>
      <c r="F505" s="20"/>
      <c r="G505" s="42" t="str">
        <f>IF(ISBLANK(Table1[[#This Row],[EARNED]]),"",Table1[[#This Row],[EARNED]])</f>
        <v/>
      </c>
      <c r="H505" s="39"/>
      <c r="I505" s="9"/>
      <c r="J505" s="11"/>
      <c r="K505" s="20" t="s">
        <v>281</v>
      </c>
    </row>
    <row r="506" spans="1:11" x14ac:dyDescent="0.3">
      <c r="A506" s="40"/>
      <c r="B506" s="20" t="s">
        <v>294</v>
      </c>
      <c r="C506" s="13"/>
      <c r="D506" s="39">
        <v>3.3000000000000015E-2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44712</v>
      </c>
      <c r="B507" s="20"/>
      <c r="C507" s="13">
        <v>1.25</v>
      </c>
      <c r="D507" s="39"/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44742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44773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44804</v>
      </c>
      <c r="B510" s="20" t="s">
        <v>293</v>
      </c>
      <c r="C510" s="13">
        <v>1.25</v>
      </c>
      <c r="D510" s="39">
        <v>0.39600000000000002</v>
      </c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44834</v>
      </c>
      <c r="B511" s="20"/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44865</v>
      </c>
      <c r="B512" s="20" t="s">
        <v>120</v>
      </c>
      <c r="C512" s="13">
        <v>1.25</v>
      </c>
      <c r="D512" s="39">
        <v>1</v>
      </c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49">
        <v>44858</v>
      </c>
    </row>
    <row r="513" spans="1:11" x14ac:dyDescent="0.3">
      <c r="A513" s="40"/>
      <c r="B513" s="20" t="s">
        <v>290</v>
      </c>
      <c r="C513" s="13"/>
      <c r="D513" s="39">
        <v>1</v>
      </c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49">
        <v>44862</v>
      </c>
    </row>
    <row r="514" spans="1:11" x14ac:dyDescent="0.3">
      <c r="A514" s="40">
        <v>44895</v>
      </c>
      <c r="B514" s="20" t="s">
        <v>292</v>
      </c>
      <c r="C514" s="13">
        <v>1.25</v>
      </c>
      <c r="D514" s="39">
        <v>0.48699999999999999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44926</v>
      </c>
      <c r="B515" s="20" t="s">
        <v>49</v>
      </c>
      <c r="C515" s="13">
        <v>1.25</v>
      </c>
      <c r="D515" s="39">
        <v>2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 t="s">
        <v>283</v>
      </c>
    </row>
    <row r="516" spans="1:11" x14ac:dyDescent="0.3">
      <c r="A516" s="40"/>
      <c r="B516" s="20" t="s">
        <v>290</v>
      </c>
      <c r="C516" s="13"/>
      <c r="D516" s="39">
        <v>1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49">
        <v>44916</v>
      </c>
    </row>
    <row r="517" spans="1:11" x14ac:dyDescent="0.3">
      <c r="A517" s="40"/>
      <c r="B517" s="20" t="s">
        <v>291</v>
      </c>
      <c r="C517" s="13"/>
      <c r="D517" s="39">
        <v>0.312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49"/>
    </row>
    <row r="518" spans="1:11" x14ac:dyDescent="0.3">
      <c r="A518" s="48" t="s">
        <v>282</v>
      </c>
      <c r="B518" s="20"/>
      <c r="C518" s="13"/>
      <c r="D518" s="39"/>
      <c r="E518" s="9"/>
      <c r="F518" s="20"/>
      <c r="G518" s="42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44957</v>
      </c>
      <c r="B519" s="20"/>
      <c r="C519" s="13">
        <v>1.25</v>
      </c>
      <c r="D519" s="39"/>
      <c r="E519" s="9"/>
      <c r="F519" s="20"/>
      <c r="G519" s="42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44985</v>
      </c>
      <c r="B520" s="20" t="s">
        <v>118</v>
      </c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/>
      <c r="I520" s="9"/>
      <c r="J520" s="11"/>
      <c r="K520" s="49">
        <v>44980</v>
      </c>
    </row>
    <row r="521" spans="1:11" x14ac:dyDescent="0.3">
      <c r="A521" s="40"/>
      <c r="B521" s="20" t="s">
        <v>132</v>
      </c>
      <c r="C521" s="13"/>
      <c r="D521" s="39">
        <v>0.5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49"/>
    </row>
    <row r="522" spans="1:11" x14ac:dyDescent="0.3">
      <c r="A522" s="40">
        <v>45016</v>
      </c>
      <c r="B522" s="20" t="s">
        <v>307</v>
      </c>
      <c r="C522" s="13">
        <v>1.25</v>
      </c>
      <c r="D522" s="39">
        <v>3</v>
      </c>
      <c r="E522" s="9"/>
      <c r="F522" s="20"/>
      <c r="G522" s="42">
        <f>IF(ISBLANK(Table1[[#This Row],[EARNED]]),"",Table1[[#This Row],[EARNED]])</f>
        <v>1.25</v>
      </c>
      <c r="H522" s="39"/>
      <c r="I522" s="9"/>
      <c r="J522" s="11"/>
      <c r="K522" s="20" t="s">
        <v>308</v>
      </c>
    </row>
    <row r="523" spans="1:11" x14ac:dyDescent="0.3">
      <c r="A523" s="40"/>
      <c r="B523" s="20" t="s">
        <v>309</v>
      </c>
      <c r="C523" s="13"/>
      <c r="D523" s="39">
        <v>1.75</v>
      </c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45046</v>
      </c>
      <c r="B524" s="20" t="s">
        <v>118</v>
      </c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 t="s">
        <v>284</v>
      </c>
    </row>
    <row r="525" spans="1:11" x14ac:dyDescent="0.3">
      <c r="A525" s="40"/>
      <c r="B525" s="20" t="s">
        <v>132</v>
      </c>
      <c r="C525" s="13"/>
      <c r="D525" s="39">
        <v>0.5</v>
      </c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45077</v>
      </c>
      <c r="B526" s="20" t="s">
        <v>56</v>
      </c>
      <c r="C526" s="13">
        <v>1.25</v>
      </c>
      <c r="D526" s="39"/>
      <c r="E526" s="9"/>
      <c r="F526" s="20"/>
      <c r="G526" s="42">
        <f>IF(ISBLANK(Table1[[#This Row],[EARNED]]),"",Table1[[#This Row],[EARNED]])</f>
        <v>1.25</v>
      </c>
      <c r="H526" s="39">
        <v>3</v>
      </c>
      <c r="I526" s="9"/>
      <c r="J526" s="11"/>
      <c r="K526" s="20" t="s">
        <v>285</v>
      </c>
    </row>
    <row r="527" spans="1:11" x14ac:dyDescent="0.3">
      <c r="A527" s="40"/>
      <c r="B527" s="20" t="s">
        <v>50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286</v>
      </c>
    </row>
    <row r="528" spans="1:11" x14ac:dyDescent="0.3">
      <c r="A528" s="40">
        <v>45107</v>
      </c>
      <c r="B528" s="20" t="s">
        <v>305</v>
      </c>
      <c r="C528" s="13">
        <v>1.25</v>
      </c>
      <c r="D528" s="39">
        <v>17</v>
      </c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 t="s">
        <v>306</v>
      </c>
    </row>
    <row r="529" spans="1:11" x14ac:dyDescent="0.3">
      <c r="A529" s="40">
        <v>45138</v>
      </c>
      <c r="B529" s="20" t="s">
        <v>118</v>
      </c>
      <c r="C529" s="13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49">
        <v>45121</v>
      </c>
    </row>
    <row r="530" spans="1:11" x14ac:dyDescent="0.3">
      <c r="A530" s="40">
        <v>45169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45199</v>
      </c>
      <c r="B531" s="20" t="s">
        <v>303</v>
      </c>
      <c r="C531" s="13">
        <v>1.25</v>
      </c>
      <c r="D531" s="39">
        <v>20</v>
      </c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 t="s">
        <v>304</v>
      </c>
    </row>
    <row r="532" spans="1:11" x14ac:dyDescent="0.3">
      <c r="A532" s="40">
        <v>45230</v>
      </c>
      <c r="B532" s="20" t="s">
        <v>52</v>
      </c>
      <c r="C532" s="13">
        <v>1.25</v>
      </c>
      <c r="D532" s="39">
        <v>2</v>
      </c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 t="s">
        <v>296</v>
      </c>
    </row>
    <row r="533" spans="1:11" x14ac:dyDescent="0.3">
      <c r="A533" s="40"/>
      <c r="B533" s="20" t="s">
        <v>46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9">
        <v>45198</v>
      </c>
    </row>
    <row r="534" spans="1:11" x14ac:dyDescent="0.3">
      <c r="A534" s="40"/>
      <c r="B534" s="20" t="s">
        <v>301</v>
      </c>
      <c r="C534" s="13"/>
      <c r="D534" s="39">
        <v>19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49" t="s">
        <v>302</v>
      </c>
    </row>
    <row r="535" spans="1:11" x14ac:dyDescent="0.3">
      <c r="A535" s="40">
        <v>45260</v>
      </c>
      <c r="B535" s="20" t="s">
        <v>299</v>
      </c>
      <c r="C535" s="13">
        <v>1.25</v>
      </c>
      <c r="D535" s="39">
        <v>12</v>
      </c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 t="s">
        <v>300</v>
      </c>
    </row>
    <row r="536" spans="1:11" x14ac:dyDescent="0.3">
      <c r="A536" s="40">
        <v>45291</v>
      </c>
      <c r="B536" s="20" t="s">
        <v>275</v>
      </c>
      <c r="C536" s="13"/>
      <c r="D536" s="39">
        <v>3</v>
      </c>
      <c r="E536" s="9"/>
      <c r="F536" s="20"/>
      <c r="G536" s="42" t="str">
        <f>IF(ISBLANK(Table1[[#This Row],[EARNED]]),"",Table1[[#This Row],[EARNED]])</f>
        <v/>
      </c>
      <c r="H536" s="39"/>
      <c r="I536" s="9"/>
      <c r="J536" s="11"/>
      <c r="K536" s="20" t="s">
        <v>297</v>
      </c>
    </row>
    <row r="537" spans="1:11" x14ac:dyDescent="0.3">
      <c r="A537" s="40"/>
      <c r="B537" s="20" t="s">
        <v>95</v>
      </c>
      <c r="C537" s="13"/>
      <c r="D537" s="39"/>
      <c r="E537" s="9"/>
      <c r="F537" s="20"/>
      <c r="G537" s="42" t="str">
        <f>IF(ISBLANK(Table1[[#This Row],[EARNED]]),"",Table1[[#This Row],[EARNED]])</f>
        <v/>
      </c>
      <c r="H537" s="39">
        <v>6</v>
      </c>
      <c r="I537" s="9"/>
      <c r="J537" s="11"/>
      <c r="K537" s="20" t="s">
        <v>298</v>
      </c>
    </row>
    <row r="538" spans="1:11" x14ac:dyDescent="0.3">
      <c r="A538" s="48" t="s">
        <v>295</v>
      </c>
      <c r="B538" s="20"/>
      <c r="C538" s="13"/>
      <c r="D538" s="39"/>
      <c r="E538" s="9"/>
      <c r="F538" s="20"/>
      <c r="G538" s="42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45322</v>
      </c>
      <c r="B539" s="20"/>
      <c r="C539" s="13">
        <v>1.25</v>
      </c>
      <c r="D539" s="39"/>
      <c r="E539" s="9"/>
      <c r="F539" s="20"/>
      <c r="G539" s="42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45351</v>
      </c>
      <c r="B540" s="20" t="s">
        <v>118</v>
      </c>
      <c r="C540" s="13"/>
      <c r="D540" s="39"/>
      <c r="E540" s="9"/>
      <c r="F540" s="20"/>
      <c r="G540" s="42" t="str">
        <f>IF(ISBLANK(Table1[[#This Row],[EARNED]]),"",Table1[[#This Row],[EARNED]])</f>
        <v/>
      </c>
      <c r="H540" s="39"/>
      <c r="I540" s="9"/>
      <c r="J540" s="11"/>
      <c r="K540" s="49">
        <v>45345</v>
      </c>
    </row>
    <row r="541" spans="1:11" x14ac:dyDescent="0.3">
      <c r="A541" s="40">
        <v>45382</v>
      </c>
      <c r="B541" s="20"/>
      <c r="C541" s="13"/>
      <c r="D541" s="39"/>
      <c r="E541" s="9"/>
      <c r="F541" s="20"/>
      <c r="G541" s="42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45412</v>
      </c>
      <c r="B542" s="20"/>
      <c r="C542" s="13"/>
      <c r="D542" s="39"/>
      <c r="E542" s="9"/>
      <c r="F542" s="20"/>
      <c r="G542" s="42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45443</v>
      </c>
      <c r="B543" s="20"/>
      <c r="C543" s="13"/>
      <c r="D543" s="39"/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45473</v>
      </c>
      <c r="B544" s="20"/>
      <c r="C544" s="13"/>
      <c r="D544" s="39"/>
      <c r="E544" s="9"/>
      <c r="F544" s="20"/>
      <c r="G544" s="42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45504</v>
      </c>
      <c r="B545" s="20"/>
      <c r="C545" s="13"/>
      <c r="D545" s="39"/>
      <c r="E545" s="9"/>
      <c r="F545" s="20"/>
      <c r="G545" s="42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45535</v>
      </c>
      <c r="B546" s="20"/>
      <c r="C546" s="13"/>
      <c r="D546" s="39"/>
      <c r="E546" s="9"/>
      <c r="F546" s="20"/>
      <c r="G546" s="42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45565</v>
      </c>
      <c r="B547" s="20"/>
      <c r="C547" s="13"/>
      <c r="D547" s="39"/>
      <c r="E547" s="9"/>
      <c r="F547" s="20"/>
      <c r="G547" s="42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45596</v>
      </c>
      <c r="B548" s="20"/>
      <c r="C548" s="13"/>
      <c r="D548" s="39"/>
      <c r="E548" s="9"/>
      <c r="F548" s="20"/>
      <c r="G548" s="42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/>
      <c r="B549" s="20"/>
      <c r="C549" s="13"/>
      <c r="D549" s="39"/>
      <c r="E549" s="9"/>
      <c r="F549" s="20"/>
      <c r="G549" s="42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/>
      <c r="B550" s="20"/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/>
      <c r="B551" s="20"/>
      <c r="C551" s="13"/>
      <c r="D551" s="39"/>
      <c r="E551" s="9"/>
      <c r="F551" s="20"/>
      <c r="G551" s="42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/>
      <c r="B552" s="20"/>
      <c r="C552" s="13"/>
      <c r="D552" s="39"/>
      <c r="E552" s="9"/>
      <c r="F552" s="20"/>
      <c r="G552" s="42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/>
      <c r="B553" s="20"/>
      <c r="C553" s="13"/>
      <c r="D553" s="39"/>
      <c r="E553" s="9"/>
      <c r="F553" s="20"/>
      <c r="G553" s="42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/>
      <c r="B554" s="20"/>
      <c r="C554" s="13"/>
      <c r="D554" s="39"/>
      <c r="E554" s="9"/>
      <c r="F554" s="20"/>
      <c r="G554" s="42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/>
      <c r="B555" s="20"/>
      <c r="C555" s="13"/>
      <c r="D555" s="39"/>
      <c r="E555" s="9"/>
      <c r="F555" s="20"/>
      <c r="G555" s="42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/>
      <c r="B557" s="20"/>
      <c r="C557" s="13"/>
      <c r="D557" s="39"/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/>
      <c r="B558" s="20"/>
      <c r="C558" s="13"/>
      <c r="D558" s="39"/>
      <c r="E558" s="9"/>
      <c r="F558" s="20"/>
      <c r="G558" s="42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/>
      <c r="B559" s="20"/>
      <c r="C559" s="13"/>
      <c r="D559" s="39"/>
      <c r="E559" s="9"/>
      <c r="F559" s="20"/>
      <c r="G559" s="42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/>
      <c r="B560" s="20"/>
      <c r="C560" s="13"/>
      <c r="D560" s="39"/>
      <c r="E560" s="9"/>
      <c r="F560" s="20"/>
      <c r="G560" s="42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/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/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/>
      <c r="B563" s="20"/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/>
      <c r="B564" s="20"/>
      <c r="C564" s="13"/>
      <c r="D564" s="39"/>
      <c r="E564" s="9"/>
      <c r="F564" s="20"/>
      <c r="G564" s="42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42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42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42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1"/>
      <c r="B598" s="15"/>
      <c r="C598" s="42"/>
      <c r="D598" s="43"/>
      <c r="E598" s="51"/>
      <c r="F598" s="15"/>
      <c r="G598" s="42" t="str">
        <f>IF(ISBLANK(Table1[[#This Row],[EARNED]]),"",Table1[[#This Row],[EARNED]])</f>
        <v/>
      </c>
      <c r="H598" s="43"/>
      <c r="I598" s="51"/>
      <c r="J598" s="12"/>
      <c r="K59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0.54200000000000004</v>
      </c>
      <c r="B3" s="11">
        <v>0.54200000000000004</v>
      </c>
      <c r="D3" s="11">
        <v>1</v>
      </c>
      <c r="E3" s="11">
        <v>6</v>
      </c>
      <c r="F3" s="11"/>
      <c r="G3" s="45">
        <f>SUMIFS(F7:F14,E7:E14,E3)+SUMIFS(D7:D66,C7:C66,F3)+D3</f>
        <v>1.75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2024-02-15T03:10:01Z</dcterms:modified>
</cp:coreProperties>
</file>