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HOGANY MARKET\"/>
    </mc:Choice>
  </mc:AlternateContent>
  <xr:revisionPtr revIDLastSave="0" documentId="13_ncr:1_{333313DA-E91A-488A-815A-897F7DBECC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3" i="1" l="1"/>
  <c r="G511" i="1" l="1"/>
  <c r="G509" i="1" l="1"/>
  <c r="G508" i="1" l="1"/>
  <c r="G551" i="1" l="1"/>
  <c r="G542" i="1"/>
  <c r="G543" i="1"/>
  <c r="G544" i="1"/>
  <c r="G545" i="1"/>
  <c r="G546" i="1"/>
  <c r="G547" i="1"/>
  <c r="G548" i="1"/>
  <c r="G549" i="1"/>
  <c r="G550" i="1"/>
  <c r="G397" i="1"/>
  <c r="G394" i="1"/>
  <c r="G285" i="1"/>
  <c r="G245" i="1"/>
  <c r="G237" i="1"/>
  <c r="G236" i="1"/>
  <c r="G228" i="1"/>
  <c r="G226" i="1"/>
  <c r="G221" i="1" l="1"/>
  <c r="G220" i="1"/>
  <c r="G218" i="1"/>
  <c r="G214" i="1"/>
  <c r="G211" i="1"/>
  <c r="G168" i="1"/>
  <c r="G154" i="1"/>
  <c r="G135" i="1"/>
  <c r="G125" i="1"/>
  <c r="G122" i="1"/>
  <c r="G102" i="1"/>
  <c r="G100" i="1"/>
  <c r="G31" i="1" l="1"/>
  <c r="G27" i="1"/>
  <c r="G10" i="1"/>
  <c r="G11" i="1"/>
  <c r="G14" i="1"/>
  <c r="G18" i="1"/>
  <c r="G19" i="1"/>
  <c r="G23" i="1"/>
  <c r="G26" i="1"/>
  <c r="G28" i="1"/>
  <c r="G30" i="1"/>
  <c r="G32" i="1"/>
  <c r="G35" i="1"/>
  <c r="G38" i="1"/>
  <c r="G41" i="1"/>
  <c r="G45" i="1"/>
  <c r="G48" i="1"/>
  <c r="G50" i="1"/>
  <c r="G54" i="1"/>
  <c r="G56" i="1"/>
  <c r="G59" i="1"/>
  <c r="G62" i="1"/>
  <c r="G64" i="1"/>
  <c r="G66" i="1"/>
  <c r="G69" i="1"/>
  <c r="G70" i="1"/>
  <c r="G73" i="1"/>
  <c r="G75" i="1"/>
  <c r="G76" i="1"/>
  <c r="G79" i="1"/>
  <c r="G80" i="1"/>
  <c r="G81" i="1"/>
  <c r="G86" i="1"/>
  <c r="G87" i="1"/>
  <c r="G88" i="1"/>
  <c r="G89" i="1"/>
  <c r="G92" i="1"/>
  <c r="G95" i="1"/>
  <c r="G96" i="1"/>
  <c r="G99" i="1"/>
  <c r="G101" i="1"/>
  <c r="G103" i="1"/>
  <c r="G104" i="1"/>
  <c r="G106" i="1"/>
  <c r="G107" i="1"/>
  <c r="G109" i="1"/>
  <c r="G110" i="1"/>
  <c r="G112" i="1"/>
  <c r="G115" i="1"/>
  <c r="G117" i="1"/>
  <c r="G121" i="1"/>
  <c r="G123" i="1"/>
  <c r="G126" i="1"/>
  <c r="G128" i="1"/>
  <c r="G130" i="1"/>
  <c r="G133" i="1"/>
  <c r="G134" i="1"/>
  <c r="G137" i="1"/>
  <c r="G139" i="1"/>
  <c r="G140" i="1"/>
  <c r="G143" i="1"/>
  <c r="G144" i="1"/>
  <c r="G146" i="1"/>
  <c r="G149" i="1"/>
  <c r="G151" i="1"/>
  <c r="G152" i="1"/>
  <c r="G153" i="1"/>
  <c r="G156" i="1"/>
  <c r="G157" i="1"/>
  <c r="G158" i="1"/>
  <c r="G161" i="1"/>
  <c r="G162" i="1"/>
  <c r="G165" i="1"/>
  <c r="G166" i="1"/>
  <c r="G169" i="1"/>
  <c r="G171" i="1"/>
  <c r="G172" i="1"/>
  <c r="G175" i="1"/>
  <c r="G176" i="1"/>
  <c r="G177" i="1"/>
  <c r="G181" i="1"/>
  <c r="G182" i="1"/>
  <c r="G186" i="1"/>
  <c r="G187" i="1"/>
  <c r="G190" i="1"/>
  <c r="G191" i="1"/>
  <c r="G193" i="1"/>
  <c r="G197" i="1"/>
  <c r="G199" i="1"/>
  <c r="G201" i="1"/>
  <c r="G203" i="1"/>
  <c r="G204" i="1"/>
  <c r="G205" i="1"/>
  <c r="G210" i="1"/>
  <c r="G212" i="1"/>
  <c r="G213" i="1"/>
  <c r="G217" i="1"/>
  <c r="G219" i="1"/>
  <c r="G222" i="1"/>
  <c r="G224" i="1"/>
  <c r="G225" i="1"/>
  <c r="G227" i="1"/>
  <c r="G229" i="1"/>
  <c r="G234" i="1"/>
  <c r="G235" i="1"/>
  <c r="G238" i="1"/>
  <c r="G239" i="1"/>
  <c r="G243" i="1"/>
  <c r="G244" i="1"/>
  <c r="G246" i="1"/>
  <c r="G247" i="1"/>
  <c r="G251" i="1"/>
  <c r="G252" i="1"/>
  <c r="G255" i="1"/>
  <c r="G258" i="1"/>
  <c r="G259" i="1"/>
  <c r="G261" i="1"/>
  <c r="G264" i="1"/>
  <c r="G265" i="1"/>
  <c r="G266" i="1"/>
  <c r="G269" i="1"/>
  <c r="G270" i="1"/>
  <c r="G271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1" i="1"/>
  <c r="G354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3" i="1"/>
  <c r="G384" i="1"/>
  <c r="G385" i="1"/>
  <c r="G386" i="1"/>
  <c r="G387" i="1"/>
  <c r="G388" i="1"/>
  <c r="G389" i="1"/>
  <c r="G390" i="1"/>
  <c r="G391" i="1"/>
  <c r="G393" i="1"/>
  <c r="G395" i="1"/>
  <c r="G396" i="1"/>
  <c r="G399" i="1"/>
  <c r="G400" i="1"/>
  <c r="G402" i="1"/>
  <c r="G403" i="1"/>
  <c r="G404" i="1"/>
  <c r="G405" i="1"/>
  <c r="G406" i="1"/>
  <c r="G407" i="1"/>
  <c r="G408" i="1"/>
  <c r="G409" i="1"/>
  <c r="G410" i="1"/>
  <c r="G411" i="1"/>
  <c r="G3" i="3"/>
  <c r="G420" i="1"/>
  <c r="G421" i="1"/>
  <c r="G422" i="1"/>
  <c r="G423" i="1"/>
  <c r="G424" i="1"/>
  <c r="G425" i="1"/>
  <c r="G426" i="1"/>
  <c r="G427" i="1"/>
  <c r="G429" i="1"/>
  <c r="G430" i="1"/>
  <c r="G431" i="1"/>
  <c r="G433" i="1"/>
  <c r="G434" i="1"/>
  <c r="G435" i="1"/>
  <c r="G436" i="1"/>
  <c r="G437" i="1"/>
  <c r="G438" i="1"/>
  <c r="G439" i="1"/>
  <c r="G440" i="1"/>
  <c r="G441" i="1"/>
  <c r="G442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10" i="1"/>
  <c r="G512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413" i="1"/>
  <c r="G414" i="1"/>
  <c r="G415" i="1"/>
  <c r="G416" i="1"/>
  <c r="G417" i="1"/>
  <c r="G419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<sst xmlns="http://schemas.openxmlformats.org/spreadsheetml/2006/main" count="585" uniqueCount="374">
  <si>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</si>
  <si>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</si>
  <si>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</si>
  <si>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</si>
  <si>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</si>
  <si>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</si>
  <si>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</si>
  <si>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</si>
  <si>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</si>
  <si>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</si>
  <si>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</si>
  <si>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</si>
  <si>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</si>
  <si>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</si>
  <si>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</si>
  <si>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</si>
  <si>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</si>
  <si>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</si>
  <si>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</si>
  <si>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</si>
  <si>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</si>
  <si>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</si>
  <si>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</si>
  <si>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</si>
  <si>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</si>
  <si>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</si>
  <si>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</si>
  <si>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</si>
  <si>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</si>
  <si>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</si>
  <si>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</si>
  <si>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</si>
  <si>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</si>
  <si>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</si>
  <si>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</si>
  <si>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</si>
  <si>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</si>
  <si>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</si>
  <si>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</si>
  <si>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</si>
  <si>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</si>
  <si>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</si>
  <si>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JOSE VICTOR</t>
  </si>
  <si>
    <t>PERMANENT</t>
  </si>
  <si>
    <t>SL(1-0-0)</t>
  </si>
  <si>
    <t>SL(2-0-0)</t>
  </si>
  <si>
    <t>7/8,9/2018</t>
  </si>
  <si>
    <t>VL(3-0-0)</t>
  </si>
  <si>
    <t>FL(2-0-0)</t>
  </si>
  <si>
    <t>11/11-13/2018</t>
  </si>
  <si>
    <t>2019</t>
  </si>
  <si>
    <t>SL(3-0-0)</t>
  </si>
  <si>
    <t>SP(1-0-0)</t>
  </si>
  <si>
    <t>1/3,6/2019</t>
  </si>
  <si>
    <t>1/16,17,20/2019</t>
  </si>
  <si>
    <t>4/25,22/2019</t>
  </si>
  <si>
    <t>2020</t>
  </si>
  <si>
    <t>FL(3-0-0)</t>
  </si>
  <si>
    <t>11/10,11/2019</t>
  </si>
  <si>
    <t>CL(3-0-0)</t>
  </si>
  <si>
    <t>CL(2-0-0)</t>
  </si>
  <si>
    <t>VL(2-0-0)</t>
  </si>
  <si>
    <t>12/27,28/2020</t>
  </si>
  <si>
    <t>12/13-15/2020</t>
  </si>
  <si>
    <t>2021</t>
  </si>
  <si>
    <t>12/7,8/2021</t>
  </si>
  <si>
    <t>12/27-29/2021</t>
  </si>
  <si>
    <t>2022</t>
  </si>
  <si>
    <t>12/20-22/2022</t>
  </si>
  <si>
    <t>2023</t>
  </si>
  <si>
    <t>2/12,13/2023</t>
  </si>
  <si>
    <t>ADMIN AIDE III</t>
  </si>
  <si>
    <t>MAHOGANY MARKET</t>
  </si>
  <si>
    <t>3/23,26/23</t>
  </si>
  <si>
    <t>1998</t>
  </si>
  <si>
    <t>UT(0-01-04)</t>
  </si>
  <si>
    <t>01/27/1998</t>
  </si>
  <si>
    <t>VL(1-0-0)</t>
  </si>
  <si>
    <t>UT(0-0-30)</t>
  </si>
  <si>
    <t>UT(0-0-55)</t>
  </si>
  <si>
    <t>04/13/1998</t>
  </si>
  <si>
    <t>04/29/1998</t>
  </si>
  <si>
    <t>UT(0-01-15)</t>
  </si>
  <si>
    <t>05/29/1998</t>
  </si>
  <si>
    <t>05/26/1998</t>
  </si>
  <si>
    <t>UT(0-01-17)</t>
  </si>
  <si>
    <t>ANNIV. 06/29/1998</t>
  </si>
  <si>
    <t>ANNIV. 06/29/1999</t>
  </si>
  <si>
    <t>UT(0-0-5)</t>
  </si>
  <si>
    <t>UT(0-0-6)</t>
  </si>
  <si>
    <t>08/17/1998</t>
  </si>
  <si>
    <t>UT(0-0-34)</t>
  </si>
  <si>
    <t>SP(2-0-0)</t>
  </si>
  <si>
    <t>FUNERAL L. 09/03,04/1998</t>
  </si>
  <si>
    <t>09/15/1998</t>
  </si>
  <si>
    <t>UT(0-4-42)</t>
  </si>
  <si>
    <t>10/13,14/1998</t>
  </si>
  <si>
    <t>10/26/1998</t>
  </si>
  <si>
    <t>UT(0-4-24)</t>
  </si>
  <si>
    <t>11/24/1998</t>
  </si>
  <si>
    <t>PATERNITY L. 11/25/1998-12/01/1998</t>
  </si>
  <si>
    <t>UT(0-0-21)</t>
  </si>
  <si>
    <t>12/14/1998</t>
  </si>
  <si>
    <t>12/29/1998</t>
  </si>
  <si>
    <t>UT(0-0-54)</t>
  </si>
  <si>
    <t>1999</t>
  </si>
  <si>
    <t>UT(0-0-48)</t>
  </si>
  <si>
    <t>01/14/1999</t>
  </si>
  <si>
    <t>01/22/1999</t>
  </si>
  <si>
    <t>02/12,15/1999</t>
  </si>
  <si>
    <t>UT(0-0-26)</t>
  </si>
  <si>
    <t>UT(0-0-18)</t>
  </si>
  <si>
    <t>03/15/1999</t>
  </si>
  <si>
    <t>03/24/1999</t>
  </si>
  <si>
    <t>04/26/1999</t>
  </si>
  <si>
    <t>UT(0-1-9)</t>
  </si>
  <si>
    <t>05/14/1999</t>
  </si>
  <si>
    <t>UT(0-5-9)</t>
  </si>
  <si>
    <t>05/27,28/1999</t>
  </si>
  <si>
    <t>UT(1-1-13)</t>
  </si>
  <si>
    <t>06/24/1999</t>
  </si>
  <si>
    <t>07/01,02/1999</t>
  </si>
  <si>
    <t>UT(0-0-38)</t>
  </si>
  <si>
    <t>08/17,18/1999</t>
  </si>
  <si>
    <t>UT(0-0-44)</t>
  </si>
  <si>
    <t>BDAY 09/10/1999</t>
  </si>
  <si>
    <t>UT(0-4-38)</t>
  </si>
  <si>
    <t>10/29/1999</t>
  </si>
  <si>
    <t>11/15/1999</t>
  </si>
  <si>
    <t>11/25,27/1999</t>
  </si>
  <si>
    <t>UT(0-4-32)</t>
  </si>
  <si>
    <t>UT(0-1-15)</t>
  </si>
  <si>
    <t>2000</t>
  </si>
  <si>
    <t>UT(0-0-46)</t>
  </si>
  <si>
    <t>UT(0-5-23)</t>
  </si>
  <si>
    <t>02/17/2000</t>
  </si>
  <si>
    <t>UT(0-4-22)</t>
  </si>
  <si>
    <t>UT(0-0-12)</t>
  </si>
  <si>
    <t>05/05,08,09/2000</t>
  </si>
  <si>
    <t>05/11,12/2000</t>
  </si>
  <si>
    <t>05/26/2000</t>
  </si>
  <si>
    <t>PATERNITY 06/26/2000-07/03/2000</t>
  </si>
  <si>
    <t>UT(0-4-25)</t>
  </si>
  <si>
    <t>UT(0-4-6)</t>
  </si>
  <si>
    <t>UT(0-0-27)</t>
  </si>
  <si>
    <t>UT(0-4-31)</t>
  </si>
  <si>
    <t>09/15/2000</t>
  </si>
  <si>
    <t>09/19/2000</t>
  </si>
  <si>
    <t>PL(7-0-0)</t>
  </si>
  <si>
    <t>UT(0-4-50)</t>
  </si>
  <si>
    <t>10/05,07/2000</t>
  </si>
  <si>
    <t>10/12,13/2000</t>
  </si>
  <si>
    <t>UT(0-0-42)</t>
  </si>
  <si>
    <t>UT(1-4-23)</t>
  </si>
  <si>
    <t>12/28,29/2000</t>
  </si>
  <si>
    <t>2001</t>
  </si>
  <si>
    <t>UT(1-0-1)</t>
  </si>
  <si>
    <t>UT(1-1-8)</t>
  </si>
  <si>
    <t>UT(1-1-19)</t>
  </si>
  <si>
    <t>UT(1-4-48)</t>
  </si>
  <si>
    <t>ANNIV. 06/29/2001</t>
  </si>
  <si>
    <t>06/25/2001</t>
  </si>
  <si>
    <t>UT(0-1-19)</t>
  </si>
  <si>
    <t>UT(0-1-39)</t>
  </si>
  <si>
    <t>08/21,22/2001</t>
  </si>
  <si>
    <t>BDAY 09/10/2001</t>
  </si>
  <si>
    <t>09/29/2001</t>
  </si>
  <si>
    <t>UT(0-5-21)</t>
  </si>
  <si>
    <t>UT(1-5-45)</t>
  </si>
  <si>
    <t>10/27/2001</t>
  </si>
  <si>
    <t>UT(0-0-52)</t>
  </si>
  <si>
    <t>11/16/2001</t>
  </si>
  <si>
    <t>UT(0-0-36)</t>
  </si>
  <si>
    <t>2002</t>
  </si>
  <si>
    <t>01/17/2002</t>
  </si>
  <si>
    <t>UT(0-3-49)</t>
  </si>
  <si>
    <t>02/08,11/2002</t>
  </si>
  <si>
    <t>UT(1-1-53)</t>
  </si>
  <si>
    <t>UT(0-2-6)</t>
  </si>
  <si>
    <t>06/15/2002</t>
  </si>
  <si>
    <t>04/24,25/2002</t>
  </si>
  <si>
    <t>UT(0-0-43)</t>
  </si>
  <si>
    <t>UT(0-2-30)</t>
  </si>
  <si>
    <t>ANNIV. 06/28/2002</t>
  </si>
  <si>
    <t>UT(0-0-3)</t>
  </si>
  <si>
    <t>BDAY 09/10/2002</t>
  </si>
  <si>
    <t>UT(0-0-8)</t>
  </si>
  <si>
    <t>UT(0-0-13)</t>
  </si>
  <si>
    <t>UT(0-4-34)</t>
  </si>
  <si>
    <t>09/16/2002</t>
  </si>
  <si>
    <t>09/24/2002</t>
  </si>
  <si>
    <t>UT(0-5-24)</t>
  </si>
  <si>
    <t>FL(1-0-0)</t>
  </si>
  <si>
    <t>2003</t>
  </si>
  <si>
    <t>04/04,05/2003</t>
  </si>
  <si>
    <t>ANNIV. 06/30/2003</t>
  </si>
  <si>
    <t>UT(0-4-59)</t>
  </si>
  <si>
    <t>UT(0-7-1)</t>
  </si>
  <si>
    <t>01/07,10/2003</t>
  </si>
  <si>
    <t>UT(0-3-39)</t>
  </si>
  <si>
    <t>UT(0-1-42)</t>
  </si>
  <si>
    <t>UT(0-4-4)</t>
  </si>
  <si>
    <t>VL(5-0-0)</t>
  </si>
  <si>
    <t>07/28-31/2003</t>
  </si>
  <si>
    <t>UT(0-1-25)</t>
  </si>
  <si>
    <t>UT(0-0-57)</t>
  </si>
  <si>
    <t>09/29/2003</t>
  </si>
  <si>
    <t>BDAY 09/10/2003</t>
  </si>
  <si>
    <t>UT(0-7-3)</t>
  </si>
  <si>
    <t>11/17,18/2003</t>
  </si>
  <si>
    <t>11/20,21/2003</t>
  </si>
  <si>
    <t>UT(0-3-42)</t>
  </si>
  <si>
    <t>UT(1-7-4)</t>
  </si>
  <si>
    <t>2004</t>
  </si>
  <si>
    <t>UT(1-6-16)</t>
  </si>
  <si>
    <t>02/13/2004</t>
  </si>
  <si>
    <t>02/20/2004</t>
  </si>
  <si>
    <t>UT(0-7-9)</t>
  </si>
  <si>
    <t>UT(0-3-7)</t>
  </si>
  <si>
    <t>UT(0-2-27)</t>
  </si>
  <si>
    <t>05/13/2004</t>
  </si>
  <si>
    <t>05/18/2004</t>
  </si>
  <si>
    <t>ANNIV 06/29/2004</t>
  </si>
  <si>
    <t>UT(1-6-57)</t>
  </si>
  <si>
    <t>07/28/2004</t>
  </si>
  <si>
    <t>UT(0-5-29)</t>
  </si>
  <si>
    <t>UT(0-0-51)</t>
  </si>
  <si>
    <t>UT(1-1-23)</t>
  </si>
  <si>
    <t>BDAY 09/10/2004</t>
  </si>
  <si>
    <t>09/06,07/2004</t>
  </si>
  <si>
    <t>UT(0-1-8)</t>
  </si>
  <si>
    <t>(0-5-58)</t>
  </si>
  <si>
    <t>PARENTAL 11/30/2004</t>
  </si>
  <si>
    <t>12/15-17/2004</t>
  </si>
  <si>
    <t>2005</t>
  </si>
  <si>
    <t>UT(0-6-23)</t>
  </si>
  <si>
    <t>01/25/2005</t>
  </si>
  <si>
    <t>UT(0-6-40)</t>
  </si>
  <si>
    <t>03/17,18/2005</t>
  </si>
  <si>
    <t>UT(0-7-8)</t>
  </si>
  <si>
    <t>UT(0-2-19)</t>
  </si>
  <si>
    <t>UT(0-2-53)</t>
  </si>
  <si>
    <t>ENROLLMENT 06/13/2005</t>
  </si>
  <si>
    <t>UT(0-1-6)</t>
  </si>
  <si>
    <t>06/17/2005</t>
  </si>
  <si>
    <t>ANNIV 06/29/2005</t>
  </si>
  <si>
    <t>06/27/2005</t>
  </si>
  <si>
    <t>07/18,20/2005</t>
  </si>
  <si>
    <t>UT(0-4-58)</t>
  </si>
  <si>
    <t>UT(0-1-51)</t>
  </si>
  <si>
    <t>BDAY 09/12/2005</t>
  </si>
  <si>
    <t>09/13,14/2005</t>
  </si>
  <si>
    <t>UT(0-5-32)</t>
  </si>
  <si>
    <t>10/10,11/2005</t>
  </si>
  <si>
    <t>11/24,25/2005</t>
  </si>
  <si>
    <t>11/29/2005</t>
  </si>
  <si>
    <t>UT(1-3-30)</t>
  </si>
  <si>
    <t>UT(0-7-6)</t>
  </si>
  <si>
    <t>2006</t>
  </si>
  <si>
    <t>UT(1-1-02)</t>
  </si>
  <si>
    <t>DOMESTIC 02/13/2006</t>
  </si>
  <si>
    <t>UT(1-5-11)</t>
  </si>
  <si>
    <t>UT(1-1-38)</t>
  </si>
  <si>
    <t>04/05-07/2006</t>
  </si>
  <si>
    <t>UT(1-6-55)</t>
  </si>
  <si>
    <t>05/22-23/2006</t>
  </si>
  <si>
    <t>UT(1-4-29)</t>
  </si>
  <si>
    <t>ANNIV. 06/29/2006</t>
  </si>
  <si>
    <t>UT(0-3-57)</t>
  </si>
  <si>
    <t>UT(0-4-35)</t>
  </si>
  <si>
    <t>UT(1-3-12)</t>
  </si>
  <si>
    <t>BDAY 09/11/2006</t>
  </si>
  <si>
    <t>UT(1-4-15)</t>
  </si>
  <si>
    <t>UT(1-3-49)</t>
  </si>
  <si>
    <t>UT(1-5-46)</t>
  </si>
  <si>
    <t>FL(4-0-0)</t>
  </si>
  <si>
    <t>12/11,15,18,22/2006</t>
  </si>
  <si>
    <t>UT(2-6-03)</t>
  </si>
  <si>
    <t>2007</t>
  </si>
  <si>
    <t>UT(1-0-58)</t>
  </si>
  <si>
    <t>UT(1-1-58)</t>
  </si>
  <si>
    <t>DOMESTIC 02/26/2007</t>
  </si>
  <si>
    <t>UT(1-4-18)</t>
  </si>
  <si>
    <t>03/02,05/2007</t>
  </si>
  <si>
    <t>UT(1-4-06)</t>
  </si>
  <si>
    <t>UT(2-0-20)</t>
  </si>
  <si>
    <t>06/22,25/2007</t>
  </si>
  <si>
    <t>UT(0-1-31)</t>
  </si>
  <si>
    <t>UT(1-5-44)</t>
  </si>
  <si>
    <t>UT(0-2-23)</t>
  </si>
  <si>
    <t>UT(2-0-24)</t>
  </si>
  <si>
    <t>BDAY 09/10/2007</t>
  </si>
  <si>
    <t>09/27,28/2007</t>
  </si>
  <si>
    <t>2008</t>
  </si>
  <si>
    <t>ANNIV. 06/29/2008</t>
  </si>
  <si>
    <t>BDAY 09/14/2008</t>
  </si>
  <si>
    <t>FL(5-0-0)</t>
  </si>
  <si>
    <t>2009</t>
  </si>
  <si>
    <t>UT(0-2-22)</t>
  </si>
  <si>
    <t>07/21,22/2009</t>
  </si>
  <si>
    <t>UT(0-3-55)</t>
  </si>
  <si>
    <t>UT(1-0-39)</t>
  </si>
  <si>
    <t>UT(0-4-16)</t>
  </si>
  <si>
    <t>UT(0-1-24)</t>
  </si>
  <si>
    <t>2010</t>
  </si>
  <si>
    <t>UT(0-2-07)</t>
  </si>
  <si>
    <t>UT(0-1-59)</t>
  </si>
  <si>
    <t>UT(0-3-10)</t>
  </si>
  <si>
    <t>UT(0-2-10)</t>
  </si>
  <si>
    <t>UT(0-1-37)</t>
  </si>
  <si>
    <t>UT(0-1-3)</t>
  </si>
  <si>
    <t>UT(0-1-26)</t>
  </si>
  <si>
    <t>UT(0-1-35)</t>
  </si>
  <si>
    <t>UT(0-3-15)</t>
  </si>
  <si>
    <t>2011</t>
  </si>
  <si>
    <t>UT(0-5-15)</t>
  </si>
  <si>
    <t>UT(0-1-27)</t>
  </si>
  <si>
    <t>UT(0-0-35)</t>
  </si>
  <si>
    <t>UT(0-2-26)</t>
  </si>
  <si>
    <t>UT(0-2-20)</t>
  </si>
  <si>
    <t>UT(0-1-10)</t>
  </si>
  <si>
    <t>UT(0-1-0)</t>
  </si>
  <si>
    <t>2012</t>
  </si>
  <si>
    <t>09/14,18/2012</t>
  </si>
  <si>
    <t>2013</t>
  </si>
  <si>
    <t>11/12,15/2013</t>
  </si>
  <si>
    <t>12/10,13/2013</t>
  </si>
  <si>
    <t>2014</t>
  </si>
  <si>
    <t>2015</t>
  </si>
  <si>
    <t>UT(0-2-17)</t>
  </si>
  <si>
    <t>UT(0-1-21)</t>
  </si>
  <si>
    <t>UT(1-0-49)</t>
  </si>
  <si>
    <t>SL(8-0-0)</t>
  </si>
  <si>
    <t>10/06-15/2015</t>
  </si>
  <si>
    <t>12/10-12/2015</t>
  </si>
  <si>
    <t>2016</t>
  </si>
  <si>
    <t>UT(1-3-16)</t>
  </si>
  <si>
    <t>09/26,27/2016</t>
  </si>
  <si>
    <t>UT(1-5-37)</t>
  </si>
  <si>
    <t>11/06-08/2016</t>
  </si>
  <si>
    <t>UT(3-1-19)</t>
  </si>
  <si>
    <t>2017</t>
  </si>
  <si>
    <t>UT(1-4-27)</t>
  </si>
  <si>
    <t>UT(0-3-21)</t>
  </si>
  <si>
    <t>UT(1-3-20)</t>
  </si>
  <si>
    <t>UT(1-1-4)</t>
  </si>
  <si>
    <t>DOMESTIC 05/28/2017</t>
  </si>
  <si>
    <t>11/12-14/2017</t>
  </si>
  <si>
    <t>2018</t>
  </si>
  <si>
    <t>DOMESTIC 11/4/2019</t>
  </si>
  <si>
    <t>ANNIV. 06/29/2020</t>
  </si>
  <si>
    <t>CALAMITY 11/19,26,27/2020</t>
  </si>
  <si>
    <t xml:space="preserve"> 2/6/2020</t>
  </si>
  <si>
    <t>CALAMITY 2/9,10/2020</t>
  </si>
  <si>
    <t>A(1-0-0)</t>
  </si>
  <si>
    <t>A(2-0-0)</t>
  </si>
  <si>
    <t>UT(0-0-4)</t>
  </si>
  <si>
    <t>UT(0-1-49)</t>
  </si>
  <si>
    <t>UT(0-0-22)</t>
  </si>
  <si>
    <t>UT(0-0-33)</t>
  </si>
  <si>
    <t>SL(5-0-0)</t>
  </si>
  <si>
    <t>5/9,29/2022</t>
  </si>
  <si>
    <t>6/19,12/2022</t>
  </si>
  <si>
    <t>5/31 - 6/2/2023</t>
  </si>
  <si>
    <t>7/3-7/2023</t>
  </si>
  <si>
    <t>8/22-24/2023</t>
  </si>
  <si>
    <t>10/17-18/2023</t>
  </si>
  <si>
    <t>10/20,23,24/2023</t>
  </si>
  <si>
    <t>11/15,16/2023</t>
  </si>
  <si>
    <t>11/3,9/2023</t>
  </si>
  <si>
    <t>2024</t>
  </si>
  <si>
    <t>TOTAL LEAVE BALANCE</t>
  </si>
  <si>
    <t>VL(4-0-0)</t>
  </si>
  <si>
    <t>2/8,12,13,14/2024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</si>
</sst>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5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51"/>
  <sheetViews>
    <sheetView tabSelected="1" zoomScaleNormal="100" workbookViewId="0">
      <pane ySplit="3696" topLeftCell="A507" activePane="bottomLeft"/>
      <selection activeCell="F8" sqref="F8"/>
      <selection pane="bottomLeft" activeCell="K516" sqref="K5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71</v>
      </c>
      <c r="C3" s="53"/>
      <c r="D3" s="22" t="s">
        <v>13</v>
      </c>
      <c r="F3" s="59">
        <v>34404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72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177.803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229.5</v>
      </c>
      <c r="J9" s="11"/>
      <c r="K9" s="20"/>
    </row>
    <row r="10" spans="1:11" x14ac:dyDescent="0.3">
      <c r="A10" s="47" t="s">
        <v>74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50"/>
      <c r="I10" s="34" t="s">
        <v>32</v>
      </c>
      <c r="J10" s="11"/>
      <c r="K10" s="20"/>
    </row>
    <row r="11" spans="1:11" x14ac:dyDescent="0.3">
      <c r="A11" s="23">
        <v>35796</v>
      </c>
      <c r="B11" s="20" t="s">
        <v>44</v>
      </c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>
        <v>1</v>
      </c>
      <c r="I11" s="34"/>
      <c r="J11" s="11"/>
      <c r="K11" s="48">
        <v>35916</v>
      </c>
    </row>
    <row r="12" spans="1:11" x14ac:dyDescent="0.3">
      <c r="A12" s="23"/>
      <c r="B12" s="20" t="s">
        <v>44</v>
      </c>
      <c r="C12" s="13"/>
      <c r="D12" s="39"/>
      <c r="E12" s="34"/>
      <c r="F12" s="20"/>
      <c r="G12" s="13"/>
      <c r="H12" s="39">
        <v>1</v>
      </c>
      <c r="I12" s="34"/>
      <c r="J12" s="11"/>
      <c r="K12" s="20" t="s">
        <v>76</v>
      </c>
    </row>
    <row r="13" spans="1:11" x14ac:dyDescent="0.3">
      <c r="A13" s="23"/>
      <c r="B13" s="20" t="s">
        <v>75</v>
      </c>
      <c r="C13" s="13"/>
      <c r="D13" s="39">
        <v>0.13300000000000001</v>
      </c>
      <c r="E13" s="34"/>
      <c r="F13" s="20"/>
      <c r="G13" s="13"/>
      <c r="H13" s="39"/>
      <c r="I13" s="34"/>
      <c r="J13" s="11"/>
      <c r="K13" s="20"/>
    </row>
    <row r="14" spans="1:11" x14ac:dyDescent="0.3">
      <c r="A14" s="23">
        <v>35827</v>
      </c>
      <c r="B14" s="20" t="s">
        <v>44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8">
        <v>35828</v>
      </c>
    </row>
    <row r="15" spans="1:11" x14ac:dyDescent="0.3">
      <c r="A15" s="23"/>
      <c r="B15" s="20" t="s">
        <v>77</v>
      </c>
      <c r="C15" s="13"/>
      <c r="D15" s="39">
        <v>1</v>
      </c>
      <c r="E15" s="34"/>
      <c r="F15" s="20"/>
      <c r="G15" s="13"/>
      <c r="H15" s="39"/>
      <c r="I15" s="34"/>
      <c r="J15" s="11"/>
      <c r="K15" s="48">
        <v>35948</v>
      </c>
    </row>
    <row r="16" spans="1:11" x14ac:dyDescent="0.3">
      <c r="A16" s="23"/>
      <c r="B16" s="20" t="s">
        <v>44</v>
      </c>
      <c r="C16" s="13"/>
      <c r="D16" s="39"/>
      <c r="E16" s="34"/>
      <c r="F16" s="20"/>
      <c r="G16" s="13"/>
      <c r="H16" s="39">
        <v>1</v>
      </c>
      <c r="I16" s="34"/>
      <c r="J16" s="11"/>
      <c r="K16" s="48">
        <v>36040</v>
      </c>
    </row>
    <row r="17" spans="1:11" x14ac:dyDescent="0.3">
      <c r="A17" s="23"/>
      <c r="B17" s="20" t="s">
        <v>78</v>
      </c>
      <c r="C17" s="13"/>
      <c r="D17" s="39">
        <v>6.200000000000002E-2</v>
      </c>
      <c r="E17" s="34"/>
      <c r="F17" s="20"/>
      <c r="G17" s="13"/>
      <c r="H17" s="39"/>
      <c r="I17" s="34"/>
      <c r="J17" s="11"/>
      <c r="K17" s="20"/>
    </row>
    <row r="18" spans="1:11" x14ac:dyDescent="0.3">
      <c r="A18" s="23">
        <v>35855</v>
      </c>
      <c r="B18" s="20" t="s">
        <v>79</v>
      </c>
      <c r="C18" s="13">
        <v>1.25</v>
      </c>
      <c r="D18" s="39">
        <v>0.115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23">
        <v>35886</v>
      </c>
      <c r="B19" s="20" t="s">
        <v>44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>
        <v>1</v>
      </c>
      <c r="I19" s="34"/>
      <c r="J19" s="11"/>
      <c r="K19" s="48">
        <v>35889</v>
      </c>
    </row>
    <row r="20" spans="1:11" x14ac:dyDescent="0.3">
      <c r="A20" s="23"/>
      <c r="B20" s="20" t="s">
        <v>44</v>
      </c>
      <c r="C20" s="13"/>
      <c r="D20" s="39"/>
      <c r="E20" s="34"/>
      <c r="F20" s="20"/>
      <c r="G20" s="13"/>
      <c r="H20" s="39">
        <v>1</v>
      </c>
      <c r="I20" s="34"/>
      <c r="J20" s="11"/>
      <c r="K20" s="20" t="s">
        <v>80</v>
      </c>
    </row>
    <row r="21" spans="1:11" x14ac:dyDescent="0.3">
      <c r="A21" s="23"/>
      <c r="B21" s="20" t="s">
        <v>77</v>
      </c>
      <c r="C21" s="13"/>
      <c r="D21" s="39">
        <v>1</v>
      </c>
      <c r="E21" s="34"/>
      <c r="F21" s="20"/>
      <c r="G21" s="13"/>
      <c r="H21" s="39"/>
      <c r="I21" s="34"/>
      <c r="J21" s="11"/>
      <c r="K21" s="20" t="s">
        <v>81</v>
      </c>
    </row>
    <row r="22" spans="1:11" x14ac:dyDescent="0.3">
      <c r="A22" s="23"/>
      <c r="B22" s="20" t="s">
        <v>82</v>
      </c>
      <c r="C22" s="13"/>
      <c r="D22" s="39">
        <v>0.15600000000000003</v>
      </c>
      <c r="E22" s="34"/>
      <c r="F22" s="20"/>
      <c r="G22" s="13"/>
      <c r="H22" s="39"/>
      <c r="I22" s="34"/>
      <c r="J22" s="11"/>
      <c r="K22" s="20"/>
    </row>
    <row r="23" spans="1:11" x14ac:dyDescent="0.3">
      <c r="A23" s="23">
        <v>35916</v>
      </c>
      <c r="B23" s="20" t="s">
        <v>77</v>
      </c>
      <c r="C23" s="13">
        <v>1.25</v>
      </c>
      <c r="D23" s="39">
        <v>1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 t="s">
        <v>83</v>
      </c>
    </row>
    <row r="24" spans="1:11" x14ac:dyDescent="0.3">
      <c r="A24" s="23"/>
      <c r="B24" s="20" t="s">
        <v>44</v>
      </c>
      <c r="C24" s="13"/>
      <c r="D24" s="39"/>
      <c r="E24" s="34"/>
      <c r="F24" s="20"/>
      <c r="G24" s="13"/>
      <c r="H24" s="39">
        <v>1</v>
      </c>
      <c r="I24" s="34"/>
      <c r="J24" s="11"/>
      <c r="K24" s="20" t="s">
        <v>84</v>
      </c>
    </row>
    <row r="25" spans="1:11" x14ac:dyDescent="0.3">
      <c r="A25" s="23"/>
      <c r="B25" s="20" t="s">
        <v>85</v>
      </c>
      <c r="C25" s="13"/>
      <c r="D25" s="39">
        <v>0.16000000000000003</v>
      </c>
      <c r="E25" s="34"/>
      <c r="F25" s="20"/>
      <c r="G25" s="13"/>
      <c r="H25" s="39"/>
      <c r="I25" s="34"/>
      <c r="J25" s="11"/>
      <c r="K25" s="20"/>
    </row>
    <row r="26" spans="1:11" x14ac:dyDescent="0.3">
      <c r="A26" s="23">
        <v>35947</v>
      </c>
      <c r="B26" s="20" t="s">
        <v>52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86</v>
      </c>
    </row>
    <row r="27" spans="1:11" x14ac:dyDescent="0.3">
      <c r="A27" s="23"/>
      <c r="B27" s="20" t="s">
        <v>88</v>
      </c>
      <c r="C27" s="13"/>
      <c r="D27" s="39">
        <v>0.01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3">
      <c r="A28" s="23">
        <v>35977</v>
      </c>
      <c r="B28" s="20" t="s">
        <v>44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8">
        <v>35953</v>
      </c>
    </row>
    <row r="29" spans="1:11" x14ac:dyDescent="0.3">
      <c r="A29" s="23"/>
      <c r="B29" s="20" t="s">
        <v>89</v>
      </c>
      <c r="C29" s="13"/>
      <c r="D29" s="39">
        <v>1.2E-2</v>
      </c>
      <c r="E29" s="34"/>
      <c r="F29" s="20"/>
      <c r="G29" s="13"/>
      <c r="H29" s="39"/>
      <c r="I29" s="34"/>
      <c r="J29" s="11"/>
      <c r="K29" s="20"/>
    </row>
    <row r="30" spans="1:11" x14ac:dyDescent="0.3">
      <c r="A30" s="23">
        <v>36008</v>
      </c>
      <c r="B30" s="20" t="s">
        <v>44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20" t="s">
        <v>90</v>
      </c>
    </row>
    <row r="31" spans="1:11" x14ac:dyDescent="0.3">
      <c r="A31" s="23"/>
      <c r="B31" s="20" t="s">
        <v>91</v>
      </c>
      <c r="C31" s="13"/>
      <c r="D31" s="39">
        <v>7.1000000000000008E-2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3">
      <c r="A32" s="23">
        <v>36039</v>
      </c>
      <c r="B32" s="20" t="s">
        <v>92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 t="s">
        <v>93</v>
      </c>
    </row>
    <row r="33" spans="1:11" x14ac:dyDescent="0.3">
      <c r="A33" s="23"/>
      <c r="B33" s="20" t="s">
        <v>44</v>
      </c>
      <c r="C33" s="13"/>
      <c r="D33" s="39"/>
      <c r="E33" s="34"/>
      <c r="F33" s="20"/>
      <c r="G33" s="13"/>
      <c r="H33" s="39">
        <v>1</v>
      </c>
      <c r="I33" s="34"/>
      <c r="J33" s="11"/>
      <c r="K33" s="20" t="s">
        <v>94</v>
      </c>
    </row>
    <row r="34" spans="1:11" x14ac:dyDescent="0.3">
      <c r="A34" s="23"/>
      <c r="B34" s="20" t="s">
        <v>95</v>
      </c>
      <c r="C34" s="13"/>
      <c r="D34" s="39">
        <v>0.58699999999999997</v>
      </c>
      <c r="E34" s="34"/>
      <c r="F34" s="20"/>
      <c r="G34" s="13"/>
      <c r="H34" s="39"/>
      <c r="I34" s="34"/>
      <c r="J34" s="11"/>
      <c r="K34" s="20"/>
    </row>
    <row r="35" spans="1:11" x14ac:dyDescent="0.3">
      <c r="A35" s="23">
        <v>36069</v>
      </c>
      <c r="B35" s="20" t="s">
        <v>45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2</v>
      </c>
      <c r="I35" s="34"/>
      <c r="J35" s="11"/>
      <c r="K35" s="20" t="s">
        <v>96</v>
      </c>
    </row>
    <row r="36" spans="1:11" x14ac:dyDescent="0.3">
      <c r="A36" s="23"/>
      <c r="B36" s="20" t="s">
        <v>44</v>
      </c>
      <c r="C36" s="13"/>
      <c r="D36" s="39"/>
      <c r="E36" s="34"/>
      <c r="F36" s="20"/>
      <c r="G36" s="13"/>
      <c r="H36" s="39">
        <v>1</v>
      </c>
      <c r="I36" s="34"/>
      <c r="J36" s="11"/>
      <c r="K36" s="20" t="s">
        <v>97</v>
      </c>
    </row>
    <row r="37" spans="1:11" x14ac:dyDescent="0.3">
      <c r="A37" s="23"/>
      <c r="B37" s="20" t="s">
        <v>98</v>
      </c>
      <c r="C37" s="13"/>
      <c r="D37" s="39">
        <v>0.55000000000000004</v>
      </c>
      <c r="E37" s="34"/>
      <c r="F37" s="20"/>
      <c r="G37" s="13"/>
      <c r="H37" s="39"/>
      <c r="I37" s="34"/>
      <c r="J37" s="11"/>
      <c r="K37" s="20"/>
    </row>
    <row r="38" spans="1:11" x14ac:dyDescent="0.3">
      <c r="A38" s="23">
        <v>36100</v>
      </c>
      <c r="B38" s="20" t="s">
        <v>44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20" t="s">
        <v>99</v>
      </c>
    </row>
    <row r="39" spans="1:11" x14ac:dyDescent="0.3">
      <c r="A39" s="23"/>
      <c r="B39" s="20" t="s">
        <v>148</v>
      </c>
      <c r="C39" s="13"/>
      <c r="D39" s="39"/>
      <c r="E39" s="34"/>
      <c r="F39" s="20"/>
      <c r="G39" s="13"/>
      <c r="H39" s="39"/>
      <c r="I39" s="34"/>
      <c r="J39" s="11"/>
      <c r="K39" s="51" t="s">
        <v>100</v>
      </c>
    </row>
    <row r="40" spans="1:11" x14ac:dyDescent="0.3">
      <c r="A40" s="23"/>
      <c r="B40" s="20" t="s">
        <v>101</v>
      </c>
      <c r="C40" s="13"/>
      <c r="D40" s="39">
        <v>4.4000000000000004E-2</v>
      </c>
      <c r="E40" s="34"/>
      <c r="F40" s="20"/>
      <c r="G40" s="13"/>
      <c r="H40" s="39"/>
      <c r="I40" s="34"/>
      <c r="J40" s="11"/>
      <c r="K40" s="51"/>
    </row>
    <row r="41" spans="1:11" x14ac:dyDescent="0.3">
      <c r="A41" s="23">
        <v>36130</v>
      </c>
      <c r="B41" s="20" t="s">
        <v>77</v>
      </c>
      <c r="C41" s="13">
        <v>1.25</v>
      </c>
      <c r="D41" s="39">
        <v>1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102</v>
      </c>
    </row>
    <row r="42" spans="1:11" x14ac:dyDescent="0.3">
      <c r="A42" s="23"/>
      <c r="B42" s="20" t="s">
        <v>77</v>
      </c>
      <c r="C42" s="13"/>
      <c r="D42" s="39">
        <v>1</v>
      </c>
      <c r="E42" s="34"/>
      <c r="F42" s="20"/>
      <c r="G42" s="13"/>
      <c r="H42" s="39"/>
      <c r="I42" s="34"/>
      <c r="J42" s="11"/>
      <c r="K42" s="20" t="s">
        <v>103</v>
      </c>
    </row>
    <row r="43" spans="1:11" x14ac:dyDescent="0.3">
      <c r="A43" s="23"/>
      <c r="B43" s="20" t="s">
        <v>104</v>
      </c>
      <c r="C43" s="13"/>
      <c r="D43" s="39">
        <v>0.11200000000000002</v>
      </c>
      <c r="E43" s="34"/>
      <c r="F43" s="20"/>
      <c r="G43" s="13"/>
      <c r="H43" s="39"/>
      <c r="I43" s="34"/>
      <c r="J43" s="11"/>
      <c r="K43" s="20"/>
    </row>
    <row r="44" spans="1:11" x14ac:dyDescent="0.3">
      <c r="A44" s="47" t="s">
        <v>105</v>
      </c>
      <c r="B44" s="20"/>
      <c r="C44" s="13"/>
      <c r="D44" s="39"/>
      <c r="E44" s="34"/>
      <c r="F44" s="20"/>
      <c r="G44" s="13"/>
      <c r="H44" s="39"/>
      <c r="I44" s="34"/>
      <c r="J44" s="11"/>
      <c r="K44" s="20"/>
    </row>
    <row r="45" spans="1:11" x14ac:dyDescent="0.3">
      <c r="A45" s="23">
        <v>36161</v>
      </c>
      <c r="B45" s="20" t="s">
        <v>44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 t="s">
        <v>107</v>
      </c>
    </row>
    <row r="46" spans="1:11" x14ac:dyDescent="0.3">
      <c r="A46" s="23"/>
      <c r="B46" s="20" t="s">
        <v>77</v>
      </c>
      <c r="C46" s="13"/>
      <c r="D46" s="39">
        <v>1</v>
      </c>
      <c r="E46" s="34"/>
      <c r="F46" s="20"/>
      <c r="G46" s="13"/>
      <c r="H46" s="39"/>
      <c r="I46" s="34"/>
      <c r="J46" s="11"/>
      <c r="K46" s="20" t="s">
        <v>108</v>
      </c>
    </row>
    <row r="47" spans="1:11" x14ac:dyDescent="0.3">
      <c r="A47" s="23"/>
      <c r="B47" s="20" t="s">
        <v>106</v>
      </c>
      <c r="C47" s="13"/>
      <c r="D47" s="39">
        <v>0.1</v>
      </c>
      <c r="E47" s="34"/>
      <c r="F47" s="20"/>
      <c r="G47" s="13"/>
      <c r="H47" s="39"/>
      <c r="I47" s="34"/>
      <c r="J47" s="11"/>
      <c r="K47" s="20"/>
    </row>
    <row r="48" spans="1:11" x14ac:dyDescent="0.3">
      <c r="A48" s="23">
        <v>36192</v>
      </c>
      <c r="B48" s="20" t="s">
        <v>61</v>
      </c>
      <c r="C48" s="13">
        <v>1.25</v>
      </c>
      <c r="D48" s="39">
        <v>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109</v>
      </c>
    </row>
    <row r="49" spans="1:11" x14ac:dyDescent="0.3">
      <c r="A49" s="23"/>
      <c r="B49" s="20" t="s">
        <v>110</v>
      </c>
      <c r="C49" s="13"/>
      <c r="D49" s="39">
        <v>5.4000000000000013E-2</v>
      </c>
      <c r="E49" s="34"/>
      <c r="F49" s="20"/>
      <c r="G49" s="13"/>
      <c r="H49" s="39"/>
      <c r="I49" s="34"/>
      <c r="J49" s="11"/>
      <c r="K49" s="20"/>
    </row>
    <row r="50" spans="1:11" x14ac:dyDescent="0.3">
      <c r="A50" s="23">
        <v>36220</v>
      </c>
      <c r="B50" s="20" t="s">
        <v>44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8">
        <v>36497</v>
      </c>
    </row>
    <row r="51" spans="1:11" x14ac:dyDescent="0.3">
      <c r="A51" s="23"/>
      <c r="B51" s="20" t="s">
        <v>44</v>
      </c>
      <c r="C51" s="13"/>
      <c r="D51" s="39"/>
      <c r="E51" s="34"/>
      <c r="F51" s="20"/>
      <c r="G51" s="13"/>
      <c r="H51" s="39">
        <v>1</v>
      </c>
      <c r="I51" s="34"/>
      <c r="J51" s="11"/>
      <c r="K51" s="20" t="s">
        <v>112</v>
      </c>
    </row>
    <row r="52" spans="1:11" x14ac:dyDescent="0.3">
      <c r="A52" s="23"/>
      <c r="B52" s="20" t="s">
        <v>44</v>
      </c>
      <c r="C52" s="13"/>
      <c r="D52" s="39"/>
      <c r="E52" s="34"/>
      <c r="F52" s="20"/>
      <c r="G52" s="13"/>
      <c r="H52" s="39">
        <v>1</v>
      </c>
      <c r="I52" s="34"/>
      <c r="J52" s="11"/>
      <c r="K52" s="20" t="s">
        <v>113</v>
      </c>
    </row>
    <row r="53" spans="1:11" x14ac:dyDescent="0.3">
      <c r="A53" s="23"/>
      <c r="B53" s="20" t="s">
        <v>111</v>
      </c>
      <c r="C53" s="13"/>
      <c r="D53" s="39">
        <v>3.7000000000000019E-2</v>
      </c>
      <c r="E53" s="34"/>
      <c r="F53" s="20"/>
      <c r="G53" s="13"/>
      <c r="H53" s="39"/>
      <c r="I53" s="34"/>
      <c r="J53" s="11"/>
      <c r="K53" s="20"/>
    </row>
    <row r="54" spans="1:11" x14ac:dyDescent="0.3">
      <c r="A54" s="23">
        <v>36251</v>
      </c>
      <c r="B54" s="20" t="s">
        <v>44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114</v>
      </c>
    </row>
    <row r="55" spans="1:11" x14ac:dyDescent="0.3">
      <c r="A55" s="23"/>
      <c r="B55" s="20" t="s">
        <v>115</v>
      </c>
      <c r="C55" s="13"/>
      <c r="D55" s="39">
        <v>0.14400000000000002</v>
      </c>
      <c r="E55" s="34"/>
      <c r="F55" s="20"/>
      <c r="G55" s="13"/>
      <c r="H55" s="39"/>
      <c r="I55" s="34"/>
      <c r="J55" s="11"/>
      <c r="K55" s="20"/>
    </row>
    <row r="56" spans="1:11" x14ac:dyDescent="0.3">
      <c r="A56" s="23">
        <v>36281</v>
      </c>
      <c r="B56" s="20" t="s">
        <v>77</v>
      </c>
      <c r="C56" s="13">
        <v>1.25</v>
      </c>
      <c r="D56" s="39">
        <v>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 t="s">
        <v>116</v>
      </c>
    </row>
    <row r="57" spans="1:11" x14ac:dyDescent="0.3">
      <c r="A57" s="23"/>
      <c r="B57" s="20" t="s">
        <v>61</v>
      </c>
      <c r="C57" s="13"/>
      <c r="D57" s="39">
        <v>2</v>
      </c>
      <c r="E57" s="34"/>
      <c r="F57" s="20"/>
      <c r="G57" s="13"/>
      <c r="H57" s="39"/>
      <c r="I57" s="34"/>
      <c r="J57" s="11"/>
      <c r="K57" s="20" t="s">
        <v>118</v>
      </c>
    </row>
    <row r="58" spans="1:11" x14ac:dyDescent="0.3">
      <c r="A58" s="23"/>
      <c r="B58" s="20" t="s">
        <v>117</v>
      </c>
      <c r="C58" s="13"/>
      <c r="D58" s="39">
        <v>0.64400000000000002</v>
      </c>
      <c r="E58" s="34"/>
      <c r="F58" s="20"/>
      <c r="G58" s="13"/>
      <c r="H58" s="39"/>
      <c r="I58" s="34"/>
      <c r="J58" s="11"/>
      <c r="K58" s="20"/>
    </row>
    <row r="59" spans="1:11" x14ac:dyDescent="0.3">
      <c r="A59" s="23">
        <v>36312</v>
      </c>
      <c r="B59" s="20" t="s">
        <v>52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87</v>
      </c>
    </row>
    <row r="60" spans="1:11" x14ac:dyDescent="0.3">
      <c r="A60" s="23"/>
      <c r="B60" s="20" t="s">
        <v>44</v>
      </c>
      <c r="C60" s="13"/>
      <c r="D60" s="39"/>
      <c r="E60" s="34"/>
      <c r="F60" s="20"/>
      <c r="G60" s="13"/>
      <c r="H60" s="39">
        <v>1</v>
      </c>
      <c r="I60" s="34"/>
      <c r="J60" s="11"/>
      <c r="K60" s="20" t="s">
        <v>120</v>
      </c>
    </row>
    <row r="61" spans="1:11" x14ac:dyDescent="0.3">
      <c r="A61" s="23"/>
      <c r="B61" s="20" t="s">
        <v>119</v>
      </c>
      <c r="C61" s="13"/>
      <c r="D61" s="39">
        <v>1.1520000000000001</v>
      </c>
      <c r="E61" s="34"/>
      <c r="F61" s="20"/>
      <c r="G61" s="13"/>
      <c r="H61" s="39"/>
      <c r="I61" s="34"/>
      <c r="J61" s="11"/>
      <c r="K61" s="20"/>
    </row>
    <row r="62" spans="1:11" x14ac:dyDescent="0.3">
      <c r="A62" s="23">
        <v>36342</v>
      </c>
      <c r="B62" s="20" t="s">
        <v>45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121</v>
      </c>
    </row>
    <row r="63" spans="1:11" x14ac:dyDescent="0.3">
      <c r="A63" s="23"/>
      <c r="B63" s="20" t="s">
        <v>122</v>
      </c>
      <c r="C63" s="13"/>
      <c r="D63" s="39">
        <v>7.9000000000000015E-2</v>
      </c>
      <c r="E63" s="34"/>
      <c r="F63" s="20"/>
      <c r="G63" s="13"/>
      <c r="H63" s="39"/>
      <c r="I63" s="34"/>
      <c r="J63" s="11"/>
      <c r="K63" s="20"/>
    </row>
    <row r="64" spans="1:11" x14ac:dyDescent="0.3">
      <c r="A64" s="23">
        <v>36373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123</v>
      </c>
    </row>
    <row r="65" spans="1:11" x14ac:dyDescent="0.3">
      <c r="A65" s="23"/>
      <c r="B65" s="20" t="s">
        <v>124</v>
      </c>
      <c r="C65" s="13"/>
      <c r="D65" s="39">
        <v>9.1999999999999998E-2</v>
      </c>
      <c r="E65" s="34"/>
      <c r="F65" s="20"/>
      <c r="G65" s="13"/>
      <c r="H65" s="39"/>
      <c r="I65" s="34"/>
      <c r="J65" s="11"/>
      <c r="K65" s="20"/>
    </row>
    <row r="66" spans="1:11" x14ac:dyDescent="0.3">
      <c r="A66" s="23">
        <v>36404</v>
      </c>
      <c r="B66" s="20" t="s">
        <v>44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48">
        <v>36169</v>
      </c>
    </row>
    <row r="67" spans="1:11" x14ac:dyDescent="0.3">
      <c r="A67" s="23"/>
      <c r="B67" s="20" t="s">
        <v>52</v>
      </c>
      <c r="C67" s="13"/>
      <c r="D67" s="39"/>
      <c r="E67" s="34"/>
      <c r="F67" s="20"/>
      <c r="G67" s="13"/>
      <c r="H67" s="39"/>
      <c r="I67" s="34"/>
      <c r="J67" s="11"/>
      <c r="K67" s="20" t="s">
        <v>125</v>
      </c>
    </row>
    <row r="68" spans="1:11" x14ac:dyDescent="0.3">
      <c r="A68" s="23"/>
      <c r="B68" s="20" t="s">
        <v>126</v>
      </c>
      <c r="C68" s="13"/>
      <c r="D68" s="39">
        <v>0.57899999999999996</v>
      </c>
      <c r="E68" s="34"/>
      <c r="F68" s="20"/>
      <c r="G68" s="13"/>
      <c r="H68" s="39"/>
      <c r="I68" s="34"/>
      <c r="J68" s="11"/>
      <c r="K68" s="20"/>
    </row>
    <row r="69" spans="1:11" x14ac:dyDescent="0.3">
      <c r="A69" s="23">
        <v>36434</v>
      </c>
      <c r="B69" s="20" t="s">
        <v>44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20" t="s">
        <v>127</v>
      </c>
    </row>
    <row r="70" spans="1:11" x14ac:dyDescent="0.3">
      <c r="A70" s="23">
        <v>36465</v>
      </c>
      <c r="B70" s="20" t="s">
        <v>44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1</v>
      </c>
      <c r="I70" s="34"/>
      <c r="J70" s="11"/>
      <c r="K70" s="20" t="s">
        <v>128</v>
      </c>
    </row>
    <row r="71" spans="1:11" x14ac:dyDescent="0.3">
      <c r="A71" s="23"/>
      <c r="B71" s="20" t="s">
        <v>61</v>
      </c>
      <c r="C71" s="13"/>
      <c r="D71" s="39">
        <v>2</v>
      </c>
      <c r="E71" s="34"/>
      <c r="F71" s="20"/>
      <c r="G71" s="13"/>
      <c r="H71" s="39"/>
      <c r="I71" s="34"/>
      <c r="J71" s="11"/>
      <c r="K71" s="20" t="s">
        <v>129</v>
      </c>
    </row>
    <row r="72" spans="1:11" x14ac:dyDescent="0.3">
      <c r="A72" s="23"/>
      <c r="B72" s="20" t="s">
        <v>130</v>
      </c>
      <c r="C72" s="13"/>
      <c r="D72" s="39">
        <v>0.56699999999999995</v>
      </c>
      <c r="E72" s="34"/>
      <c r="F72" s="20"/>
      <c r="G72" s="13"/>
      <c r="H72" s="39"/>
      <c r="I72" s="34"/>
      <c r="J72" s="11"/>
      <c r="K72" s="20"/>
    </row>
    <row r="73" spans="1:11" x14ac:dyDescent="0.3">
      <c r="A73" s="23">
        <v>36495</v>
      </c>
      <c r="B73" s="20" t="s">
        <v>131</v>
      </c>
      <c r="C73" s="13">
        <v>1.25</v>
      </c>
      <c r="D73" s="39">
        <v>0.15600000000000003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7" t="s">
        <v>132</v>
      </c>
      <c r="B74" s="20"/>
      <c r="C74" s="13"/>
      <c r="D74" s="39"/>
      <c r="E74" s="34"/>
      <c r="F74" s="20"/>
      <c r="G74" s="13"/>
      <c r="H74" s="39"/>
      <c r="I74" s="34"/>
      <c r="J74" s="11"/>
      <c r="K74" s="20"/>
    </row>
    <row r="75" spans="1:11" x14ac:dyDescent="0.3">
      <c r="A75" s="23">
        <v>36526</v>
      </c>
      <c r="B75" s="20" t="s">
        <v>133</v>
      </c>
      <c r="C75" s="13">
        <v>1.25</v>
      </c>
      <c r="D75" s="39">
        <v>9.6000000000000002E-2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23">
        <v>36557</v>
      </c>
      <c r="B76" s="20" t="s">
        <v>44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48">
        <v>36832</v>
      </c>
    </row>
    <row r="77" spans="1:11" x14ac:dyDescent="0.3">
      <c r="A77" s="23"/>
      <c r="B77" s="20" t="s">
        <v>77</v>
      </c>
      <c r="C77" s="13"/>
      <c r="D77" s="39">
        <v>1</v>
      </c>
      <c r="E77" s="34"/>
      <c r="F77" s="20"/>
      <c r="G77" s="13"/>
      <c r="H77" s="39"/>
      <c r="I77" s="34"/>
      <c r="J77" s="11"/>
      <c r="K77" s="20" t="s">
        <v>135</v>
      </c>
    </row>
    <row r="78" spans="1:11" x14ac:dyDescent="0.3">
      <c r="A78" s="23"/>
      <c r="B78" s="20" t="s">
        <v>134</v>
      </c>
      <c r="C78" s="13"/>
      <c r="D78" s="39">
        <v>0.67300000000000004</v>
      </c>
      <c r="E78" s="34"/>
      <c r="F78" s="20"/>
      <c r="G78" s="13"/>
      <c r="H78" s="39"/>
      <c r="I78" s="34"/>
      <c r="J78" s="11"/>
      <c r="K78" s="20"/>
    </row>
    <row r="79" spans="1:11" x14ac:dyDescent="0.3">
      <c r="A79" s="23">
        <v>36586</v>
      </c>
      <c r="B79" s="20" t="s">
        <v>136</v>
      </c>
      <c r="C79" s="13">
        <v>1.25</v>
      </c>
      <c r="D79" s="39">
        <v>0.54600000000000004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23">
        <v>36617</v>
      </c>
      <c r="B80" s="20" t="s">
        <v>137</v>
      </c>
      <c r="C80" s="13">
        <v>1.25</v>
      </c>
      <c r="D80" s="39">
        <v>2.5000000000000008E-2</v>
      </c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23">
        <v>36647</v>
      </c>
      <c r="B81" s="20" t="s">
        <v>51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3</v>
      </c>
      <c r="I81" s="34"/>
      <c r="J81" s="11"/>
      <c r="K81" s="20" t="s">
        <v>138</v>
      </c>
    </row>
    <row r="82" spans="1:11" x14ac:dyDescent="0.3">
      <c r="A82" s="23"/>
      <c r="B82" s="20" t="s">
        <v>61</v>
      </c>
      <c r="C82" s="13"/>
      <c r="D82" s="39">
        <v>2</v>
      </c>
      <c r="E82" s="34"/>
      <c r="F82" s="20"/>
      <c r="G82" s="13"/>
      <c r="H82" s="39"/>
      <c r="I82" s="34"/>
      <c r="J82" s="11"/>
      <c r="K82" s="20" t="s">
        <v>139</v>
      </c>
    </row>
    <row r="83" spans="1:11" x14ac:dyDescent="0.3">
      <c r="A83" s="23"/>
      <c r="B83" s="20" t="s">
        <v>77</v>
      </c>
      <c r="C83" s="13"/>
      <c r="D83" s="39">
        <v>1</v>
      </c>
      <c r="E83" s="34"/>
      <c r="F83" s="20"/>
      <c r="G83" s="13"/>
      <c r="H83" s="39"/>
      <c r="I83" s="34"/>
      <c r="J83" s="11"/>
      <c r="K83" s="20" t="s">
        <v>140</v>
      </c>
    </row>
    <row r="84" spans="1:11" x14ac:dyDescent="0.3">
      <c r="A84" s="23"/>
      <c r="B84" s="20" t="s">
        <v>148</v>
      </c>
      <c r="C84" s="13"/>
      <c r="D84" s="39"/>
      <c r="E84" s="34"/>
      <c r="F84" s="20"/>
      <c r="G84" s="13"/>
      <c r="H84" s="39"/>
      <c r="I84" s="34"/>
      <c r="J84" s="11"/>
      <c r="K84" s="51" t="s">
        <v>141</v>
      </c>
    </row>
    <row r="85" spans="1:11" x14ac:dyDescent="0.3">
      <c r="A85" s="23"/>
      <c r="B85" s="20" t="s">
        <v>142</v>
      </c>
      <c r="C85" s="13"/>
      <c r="D85" s="39">
        <v>0.55200000000000005</v>
      </c>
      <c r="E85" s="34"/>
      <c r="F85" s="20"/>
      <c r="G85" s="13"/>
      <c r="H85" s="39"/>
      <c r="I85" s="34"/>
      <c r="J85" s="11"/>
      <c r="K85" s="51"/>
    </row>
    <row r="86" spans="1:11" x14ac:dyDescent="0.3">
      <c r="A86" s="23">
        <v>36678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23">
        <v>36708</v>
      </c>
      <c r="B87" s="20" t="s">
        <v>143</v>
      </c>
      <c r="C87" s="13">
        <v>1.25</v>
      </c>
      <c r="D87" s="39">
        <v>0.51200000000000001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23">
        <v>36739</v>
      </c>
      <c r="B88" s="20" t="s">
        <v>144</v>
      </c>
      <c r="C88" s="13">
        <v>1.25</v>
      </c>
      <c r="D88" s="39">
        <v>5.6000000000000015E-2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23">
        <v>36770</v>
      </c>
      <c r="B89" s="20" t="s">
        <v>44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1</v>
      </c>
      <c r="I89" s="34"/>
      <c r="J89" s="11"/>
      <c r="K89" s="20" t="s">
        <v>146</v>
      </c>
    </row>
    <row r="90" spans="1:11" x14ac:dyDescent="0.3">
      <c r="A90" s="23"/>
      <c r="B90" s="20" t="s">
        <v>44</v>
      </c>
      <c r="C90" s="13"/>
      <c r="D90" s="39"/>
      <c r="E90" s="34"/>
      <c r="F90" s="20"/>
      <c r="G90" s="13"/>
      <c r="H90" s="39">
        <v>1</v>
      </c>
      <c r="I90" s="34"/>
      <c r="J90" s="11"/>
      <c r="K90" s="20" t="s">
        <v>147</v>
      </c>
    </row>
    <row r="91" spans="1:11" x14ac:dyDescent="0.3">
      <c r="A91" s="23"/>
      <c r="B91" s="20" t="s">
        <v>149</v>
      </c>
      <c r="C91" s="13"/>
      <c r="D91" s="39">
        <v>0.60399999999999998</v>
      </c>
      <c r="E91" s="34"/>
      <c r="F91" s="20"/>
      <c r="G91" s="13"/>
      <c r="H91" s="39"/>
      <c r="I91" s="34"/>
      <c r="J91" s="11"/>
      <c r="K91" s="20"/>
    </row>
    <row r="92" spans="1:11" x14ac:dyDescent="0.3">
      <c r="A92" s="23">
        <v>36800</v>
      </c>
      <c r="B92" s="20" t="s">
        <v>45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>
        <v>2</v>
      </c>
      <c r="I92" s="34"/>
      <c r="J92" s="11"/>
      <c r="K92" s="20" t="s">
        <v>150</v>
      </c>
    </row>
    <row r="93" spans="1:11" x14ac:dyDescent="0.3">
      <c r="A93" s="23"/>
      <c r="B93" s="20" t="s">
        <v>61</v>
      </c>
      <c r="C93" s="13"/>
      <c r="D93" s="39">
        <v>2</v>
      </c>
      <c r="E93" s="34"/>
      <c r="F93" s="20"/>
      <c r="G93" s="13"/>
      <c r="H93" s="39"/>
      <c r="I93" s="34"/>
      <c r="J93" s="11"/>
      <c r="K93" s="20" t="s">
        <v>151</v>
      </c>
    </row>
    <row r="94" spans="1:11" x14ac:dyDescent="0.3">
      <c r="A94" s="23"/>
      <c r="B94" s="20" t="s">
        <v>145</v>
      </c>
      <c r="C94" s="13"/>
      <c r="D94" s="39">
        <v>0.56499999999999995</v>
      </c>
      <c r="E94" s="34"/>
      <c r="F94" s="20"/>
      <c r="G94" s="13"/>
      <c r="H94" s="39"/>
      <c r="I94" s="34"/>
      <c r="J94" s="11"/>
      <c r="K94" s="20"/>
    </row>
    <row r="95" spans="1:11" x14ac:dyDescent="0.3">
      <c r="A95" s="23">
        <v>36831</v>
      </c>
      <c r="B95" s="20" t="s">
        <v>152</v>
      </c>
      <c r="C95" s="13">
        <v>1.25</v>
      </c>
      <c r="D95" s="39">
        <v>8.7000000000000022E-2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23">
        <v>36861</v>
      </c>
      <c r="B96" s="20" t="s">
        <v>45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2</v>
      </c>
      <c r="I96" s="34"/>
      <c r="J96" s="11"/>
      <c r="K96" s="20" t="s">
        <v>154</v>
      </c>
    </row>
    <row r="97" spans="1:11" x14ac:dyDescent="0.3">
      <c r="A97" s="23"/>
      <c r="B97" s="20" t="s">
        <v>153</v>
      </c>
      <c r="C97" s="13"/>
      <c r="D97" s="39">
        <v>1.548</v>
      </c>
      <c r="E97" s="34"/>
      <c r="F97" s="20"/>
      <c r="G97" s="13"/>
      <c r="H97" s="39"/>
      <c r="I97" s="34"/>
      <c r="J97" s="11"/>
      <c r="K97" s="20"/>
    </row>
    <row r="98" spans="1:11" x14ac:dyDescent="0.3">
      <c r="A98" s="47" t="s">
        <v>155</v>
      </c>
      <c r="B98" s="20"/>
      <c r="C98" s="13"/>
      <c r="D98" s="39"/>
      <c r="E98" s="34"/>
      <c r="F98" s="20"/>
      <c r="G98" s="13"/>
      <c r="H98" s="39"/>
      <c r="I98" s="34"/>
      <c r="J98" s="11"/>
      <c r="K98" s="20"/>
    </row>
    <row r="99" spans="1:11" x14ac:dyDescent="0.3">
      <c r="A99" s="23">
        <v>36892</v>
      </c>
      <c r="B99" s="20" t="s">
        <v>44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8">
        <v>37226</v>
      </c>
    </row>
    <row r="100" spans="1:11" x14ac:dyDescent="0.3">
      <c r="A100" s="23"/>
      <c r="B100" s="20" t="s">
        <v>156</v>
      </c>
      <c r="C100" s="13"/>
      <c r="D100" s="39">
        <v>1.002</v>
      </c>
      <c r="E100" s="34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20"/>
    </row>
    <row r="101" spans="1:11" x14ac:dyDescent="0.3">
      <c r="A101" s="23">
        <v>36923</v>
      </c>
      <c r="B101" s="20" t="s">
        <v>77</v>
      </c>
      <c r="C101" s="13">
        <v>1.25</v>
      </c>
      <c r="D101" s="39">
        <v>1</v>
      </c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48">
        <v>37227</v>
      </c>
    </row>
    <row r="102" spans="1:11" x14ac:dyDescent="0.3">
      <c r="A102" s="23"/>
      <c r="B102" s="20" t="s">
        <v>157</v>
      </c>
      <c r="C102" s="13"/>
      <c r="D102" s="39">
        <v>1.1419999999999999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3">
      <c r="A103" s="23">
        <v>36951</v>
      </c>
      <c r="B103" s="20" t="s">
        <v>158</v>
      </c>
      <c r="C103" s="13">
        <v>1.25</v>
      </c>
      <c r="D103" s="39">
        <v>1.165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23">
        <v>36982</v>
      </c>
      <c r="B104" s="20" t="s">
        <v>44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8">
        <v>37046</v>
      </c>
    </row>
    <row r="105" spans="1:11" x14ac:dyDescent="0.3">
      <c r="A105" s="23"/>
      <c r="B105" s="20" t="s">
        <v>159</v>
      </c>
      <c r="C105" s="13"/>
      <c r="D105" s="39">
        <v>1.6</v>
      </c>
      <c r="E105" s="34"/>
      <c r="F105" s="20"/>
      <c r="G105" s="13"/>
      <c r="H105" s="39"/>
      <c r="I105" s="34"/>
      <c r="J105" s="11"/>
      <c r="K105" s="20"/>
    </row>
    <row r="106" spans="1:11" x14ac:dyDescent="0.3">
      <c r="A106" s="23">
        <v>37012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23">
        <v>37043</v>
      </c>
      <c r="B107" s="20" t="s">
        <v>52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160</v>
      </c>
    </row>
    <row r="108" spans="1:11" x14ac:dyDescent="0.3">
      <c r="A108" s="23"/>
      <c r="B108" s="20" t="s">
        <v>44</v>
      </c>
      <c r="C108" s="13"/>
      <c r="D108" s="39"/>
      <c r="E108" s="34"/>
      <c r="F108" s="20"/>
      <c r="G108" s="13"/>
      <c r="H108" s="39">
        <v>1</v>
      </c>
      <c r="I108" s="34"/>
      <c r="J108" s="11"/>
      <c r="K108" s="20" t="s">
        <v>161</v>
      </c>
    </row>
    <row r="109" spans="1:11" x14ac:dyDescent="0.3">
      <c r="A109" s="23">
        <v>37073</v>
      </c>
      <c r="B109" s="20" t="s">
        <v>162</v>
      </c>
      <c r="C109" s="13">
        <v>1.25</v>
      </c>
      <c r="D109" s="39">
        <v>0.16500000000000001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23">
        <v>37104</v>
      </c>
      <c r="B110" s="20" t="s">
        <v>45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2</v>
      </c>
      <c r="I110" s="34"/>
      <c r="J110" s="11"/>
      <c r="K110" s="20" t="s">
        <v>164</v>
      </c>
    </row>
    <row r="111" spans="1:11" x14ac:dyDescent="0.3">
      <c r="A111" s="23"/>
      <c r="B111" s="20" t="s">
        <v>163</v>
      </c>
      <c r="C111" s="13"/>
      <c r="D111" s="39">
        <v>0.20600000000000002</v>
      </c>
      <c r="E111" s="34"/>
      <c r="F111" s="20"/>
      <c r="G111" s="13"/>
      <c r="H111" s="39"/>
      <c r="I111" s="34"/>
      <c r="J111" s="11"/>
      <c r="K111" s="20"/>
    </row>
    <row r="112" spans="1:11" x14ac:dyDescent="0.3">
      <c r="A112" s="23">
        <v>37135</v>
      </c>
      <c r="B112" s="20" t="s">
        <v>52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 t="s">
        <v>165</v>
      </c>
    </row>
    <row r="113" spans="1:11" x14ac:dyDescent="0.3">
      <c r="A113" s="23"/>
      <c r="B113" s="20" t="s">
        <v>77</v>
      </c>
      <c r="C113" s="13"/>
      <c r="D113" s="39">
        <v>1</v>
      </c>
      <c r="E113" s="34"/>
      <c r="F113" s="20"/>
      <c r="G113" s="13"/>
      <c r="H113" s="39"/>
      <c r="I113" s="34"/>
      <c r="J113" s="11"/>
      <c r="K113" s="20" t="s">
        <v>166</v>
      </c>
    </row>
    <row r="114" spans="1:11" x14ac:dyDescent="0.3">
      <c r="A114" s="23"/>
      <c r="B114" s="20" t="s">
        <v>167</v>
      </c>
      <c r="C114" s="13"/>
      <c r="D114" s="39">
        <v>0.66900000000000004</v>
      </c>
      <c r="E114" s="34"/>
      <c r="F114" s="20"/>
      <c r="G114" s="13"/>
      <c r="H114" s="39"/>
      <c r="I114" s="34"/>
      <c r="J114" s="11"/>
      <c r="K114" s="20"/>
    </row>
    <row r="115" spans="1:11" x14ac:dyDescent="0.3">
      <c r="A115" s="23">
        <v>37165</v>
      </c>
      <c r="B115" s="20" t="s">
        <v>44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169</v>
      </c>
    </row>
    <row r="116" spans="1:11" x14ac:dyDescent="0.3">
      <c r="A116" s="23"/>
      <c r="B116" s="20" t="s">
        <v>168</v>
      </c>
      <c r="C116" s="13"/>
      <c r="D116" s="39">
        <v>1.7189999999999999</v>
      </c>
      <c r="E116" s="34"/>
      <c r="F116" s="20"/>
      <c r="G116" s="13"/>
      <c r="H116" s="39"/>
      <c r="I116" s="34"/>
      <c r="J116" s="11"/>
      <c r="K116" s="20"/>
    </row>
    <row r="117" spans="1:11" x14ac:dyDescent="0.3">
      <c r="A117" s="23">
        <v>37196</v>
      </c>
      <c r="B117" s="20" t="s">
        <v>77</v>
      </c>
      <c r="C117" s="13">
        <v>1.25</v>
      </c>
      <c r="D117" s="39">
        <v>1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171</v>
      </c>
    </row>
    <row r="118" spans="1:11" x14ac:dyDescent="0.3">
      <c r="A118" s="23"/>
      <c r="B118" s="20" t="s">
        <v>44</v>
      </c>
      <c r="C118" s="13"/>
      <c r="D118" s="39"/>
      <c r="E118" s="34"/>
      <c r="F118" s="20"/>
      <c r="G118" s="13"/>
      <c r="H118" s="39">
        <v>1</v>
      </c>
      <c r="I118" s="34"/>
      <c r="J118" s="11"/>
      <c r="K118" s="48">
        <v>37145</v>
      </c>
    </row>
    <row r="119" spans="1:11" x14ac:dyDescent="0.3">
      <c r="A119" s="23"/>
      <c r="B119" s="20" t="s">
        <v>61</v>
      </c>
      <c r="C119" s="13"/>
      <c r="D119" s="39">
        <v>2</v>
      </c>
      <c r="E119" s="34"/>
      <c r="F119" s="20"/>
      <c r="G119" s="13"/>
      <c r="H119" s="39"/>
      <c r="I119" s="34"/>
      <c r="J119" s="11"/>
      <c r="K119" s="20"/>
    </row>
    <row r="120" spans="1:11" x14ac:dyDescent="0.3">
      <c r="A120" s="23"/>
      <c r="B120" s="20" t="s">
        <v>170</v>
      </c>
      <c r="C120" s="13"/>
      <c r="D120" s="39"/>
      <c r="E120" s="34"/>
      <c r="F120" s="20"/>
      <c r="G120" s="13"/>
      <c r="H120" s="39"/>
      <c r="I120" s="34"/>
      <c r="J120" s="11"/>
      <c r="K120" s="20"/>
    </row>
    <row r="121" spans="1:11" x14ac:dyDescent="0.3">
      <c r="A121" s="23">
        <v>37226</v>
      </c>
      <c r="B121" s="20" t="s">
        <v>172</v>
      </c>
      <c r="C121" s="13">
        <v>1.25</v>
      </c>
      <c r="D121" s="39">
        <v>7.5000000000000011E-2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47" t="s">
        <v>173</v>
      </c>
      <c r="B122" s="20"/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3">
      <c r="A123" s="23">
        <v>37257</v>
      </c>
      <c r="B123" s="20" t="s">
        <v>44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>
        <v>1</v>
      </c>
      <c r="I123" s="34"/>
      <c r="J123" s="11"/>
      <c r="K123" s="48">
        <v>37288</v>
      </c>
    </row>
    <row r="124" spans="1:11" x14ac:dyDescent="0.3">
      <c r="A124" s="23"/>
      <c r="B124" s="20" t="s">
        <v>44</v>
      </c>
      <c r="C124" s="13"/>
      <c r="D124" s="39"/>
      <c r="E124" s="34"/>
      <c r="F124" s="20"/>
      <c r="G124" s="13"/>
      <c r="H124" s="39">
        <v>1</v>
      </c>
      <c r="I124" s="34"/>
      <c r="J124" s="11"/>
      <c r="K124" s="20" t="s">
        <v>174</v>
      </c>
    </row>
    <row r="125" spans="1:11" x14ac:dyDescent="0.3">
      <c r="A125" s="23"/>
      <c r="B125" s="20" t="s">
        <v>175</v>
      </c>
      <c r="C125" s="13"/>
      <c r="D125" s="39">
        <v>0.47699999999999998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3">
      <c r="A126" s="23">
        <v>37288</v>
      </c>
      <c r="B126" s="20" t="s">
        <v>61</v>
      </c>
      <c r="C126" s="13">
        <v>1.25</v>
      </c>
      <c r="D126" s="39">
        <v>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176</v>
      </c>
    </row>
    <row r="127" spans="1:11" x14ac:dyDescent="0.3">
      <c r="A127" s="23"/>
      <c r="B127" s="20" t="s">
        <v>177</v>
      </c>
      <c r="C127" s="13"/>
      <c r="D127" s="39">
        <v>1.2350000000000001</v>
      </c>
      <c r="E127" s="34"/>
      <c r="F127" s="20"/>
      <c r="G127" s="13"/>
      <c r="H127" s="39"/>
      <c r="I127" s="34"/>
      <c r="J127" s="11"/>
      <c r="K127" s="20"/>
    </row>
    <row r="128" spans="1:11" x14ac:dyDescent="0.3">
      <c r="A128" s="23">
        <v>37316</v>
      </c>
      <c r="B128" s="20" t="s">
        <v>44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8">
        <v>37379</v>
      </c>
    </row>
    <row r="129" spans="1:11" x14ac:dyDescent="0.3">
      <c r="A129" s="23"/>
      <c r="B129" s="20" t="s">
        <v>178</v>
      </c>
      <c r="C129" s="13"/>
      <c r="D129" s="39">
        <v>0.26200000000000001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3">
      <c r="A130" s="23">
        <v>37347</v>
      </c>
      <c r="B130" s="20" t="s">
        <v>44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1</v>
      </c>
      <c r="I130" s="34"/>
      <c r="J130" s="11"/>
      <c r="K130" s="48">
        <v>37594</v>
      </c>
    </row>
    <row r="131" spans="1:11" x14ac:dyDescent="0.3">
      <c r="A131" s="23"/>
      <c r="B131" s="20" t="s">
        <v>45</v>
      </c>
      <c r="C131" s="13"/>
      <c r="D131" s="39"/>
      <c r="E131" s="34"/>
      <c r="F131" s="20"/>
      <c r="G131" s="13"/>
      <c r="H131" s="39">
        <v>2</v>
      </c>
      <c r="I131" s="34"/>
      <c r="J131" s="11"/>
      <c r="K131" s="20" t="s">
        <v>180</v>
      </c>
    </row>
    <row r="132" spans="1:11" x14ac:dyDescent="0.3">
      <c r="A132" s="23"/>
      <c r="B132" s="20" t="s">
        <v>181</v>
      </c>
      <c r="C132" s="13"/>
      <c r="D132" s="39">
        <v>0.09</v>
      </c>
      <c r="E132" s="34"/>
      <c r="F132" s="20"/>
      <c r="G132" s="13"/>
      <c r="H132" s="39"/>
      <c r="I132" s="34"/>
      <c r="J132" s="11"/>
      <c r="K132" s="20"/>
    </row>
    <row r="133" spans="1:11" x14ac:dyDescent="0.3">
      <c r="A133" s="23">
        <v>37377</v>
      </c>
      <c r="B133" s="20" t="s">
        <v>182</v>
      </c>
      <c r="C133" s="13">
        <v>1.25</v>
      </c>
      <c r="D133" s="39">
        <v>0.312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23">
        <v>37408</v>
      </c>
      <c r="B134" s="20" t="s">
        <v>44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20" t="s">
        <v>179</v>
      </c>
    </row>
    <row r="135" spans="1:11" x14ac:dyDescent="0.3">
      <c r="A135" s="23"/>
      <c r="B135" s="20" t="s">
        <v>52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 t="s">
        <v>183</v>
      </c>
    </row>
    <row r="136" spans="1:11" x14ac:dyDescent="0.3">
      <c r="A136" s="23"/>
      <c r="B136" s="20" t="s">
        <v>184</v>
      </c>
      <c r="C136" s="13"/>
      <c r="D136" s="39">
        <v>6.0000000000000001E-3</v>
      </c>
      <c r="E136" s="34"/>
      <c r="F136" s="20"/>
      <c r="G136" s="13"/>
      <c r="H136" s="39"/>
      <c r="I136" s="34"/>
      <c r="J136" s="11"/>
      <c r="K136" s="20"/>
    </row>
    <row r="137" spans="1:11" x14ac:dyDescent="0.3">
      <c r="A137" s="23">
        <v>37438</v>
      </c>
      <c r="B137" s="20" t="s">
        <v>52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185</v>
      </c>
    </row>
    <row r="138" spans="1:11" x14ac:dyDescent="0.3">
      <c r="A138" s="23"/>
      <c r="B138" s="20" t="s">
        <v>186</v>
      </c>
      <c r="C138" s="13"/>
      <c r="D138" s="39">
        <v>1.7000000000000001E-2</v>
      </c>
      <c r="E138" s="34"/>
      <c r="F138" s="20"/>
      <c r="G138" s="13"/>
      <c r="H138" s="39"/>
      <c r="I138" s="34"/>
      <c r="J138" s="11"/>
      <c r="K138" s="20"/>
    </row>
    <row r="139" spans="1:11" x14ac:dyDescent="0.3">
      <c r="A139" s="23">
        <v>37469</v>
      </c>
      <c r="B139" s="20" t="s">
        <v>187</v>
      </c>
      <c r="C139" s="13">
        <v>1.25</v>
      </c>
      <c r="D139" s="39">
        <v>2.700000000000001E-2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3">
      <c r="A140" s="23">
        <v>37500</v>
      </c>
      <c r="B140" s="20" t="s">
        <v>44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1</v>
      </c>
      <c r="I140" s="34"/>
      <c r="J140" s="11"/>
      <c r="K140" s="20" t="s">
        <v>189</v>
      </c>
    </row>
    <row r="141" spans="1:11" x14ac:dyDescent="0.3">
      <c r="A141" s="23"/>
      <c r="B141" s="20" t="s">
        <v>44</v>
      </c>
      <c r="C141" s="13"/>
      <c r="D141" s="39"/>
      <c r="E141" s="34"/>
      <c r="F141" s="20"/>
      <c r="G141" s="13"/>
      <c r="H141" s="39">
        <v>1</v>
      </c>
      <c r="I141" s="34"/>
      <c r="J141" s="11"/>
      <c r="K141" s="20" t="s">
        <v>190</v>
      </c>
    </row>
    <row r="142" spans="1:11" x14ac:dyDescent="0.3">
      <c r="A142" s="23"/>
      <c r="B142" s="20" t="s">
        <v>188</v>
      </c>
      <c r="C142" s="13"/>
      <c r="D142" s="39">
        <v>0.57099999999999995</v>
      </c>
      <c r="E142" s="34"/>
      <c r="F142" s="20"/>
      <c r="G142" s="13"/>
      <c r="H142" s="39"/>
      <c r="I142" s="34"/>
      <c r="J142" s="11"/>
      <c r="K142" s="20"/>
    </row>
    <row r="143" spans="1:11" x14ac:dyDescent="0.3">
      <c r="A143" s="23">
        <v>37530</v>
      </c>
      <c r="B143" s="20" t="s">
        <v>191</v>
      </c>
      <c r="C143" s="13">
        <v>1.25</v>
      </c>
      <c r="D143" s="39">
        <v>0.67500000000000004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23">
        <v>37561</v>
      </c>
      <c r="B144" s="20" t="s">
        <v>44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48">
        <v>37448</v>
      </c>
    </row>
    <row r="145" spans="1:11" x14ac:dyDescent="0.3">
      <c r="A145" s="23"/>
      <c r="B145" s="20" t="s">
        <v>124</v>
      </c>
      <c r="C145" s="13"/>
      <c r="D145" s="39">
        <v>9.1999999999999998E-2</v>
      </c>
      <c r="E145" s="34"/>
      <c r="F145" s="20"/>
      <c r="G145" s="13"/>
      <c r="H145" s="39"/>
      <c r="I145" s="34"/>
      <c r="J145" s="11"/>
      <c r="K145" s="20"/>
    </row>
    <row r="146" spans="1:11" x14ac:dyDescent="0.3">
      <c r="A146" s="23">
        <v>37591</v>
      </c>
      <c r="B146" s="20" t="s">
        <v>192</v>
      </c>
      <c r="C146" s="13">
        <v>1.25</v>
      </c>
      <c r="D146" s="39">
        <v>1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23"/>
      <c r="B147" s="20" t="s">
        <v>133</v>
      </c>
      <c r="C147" s="13"/>
      <c r="D147" s="39">
        <v>9.6000000000000002E-2</v>
      </c>
      <c r="E147" s="34"/>
      <c r="F147" s="20"/>
      <c r="G147" s="13"/>
      <c r="H147" s="39"/>
      <c r="I147" s="34"/>
      <c r="J147" s="11"/>
      <c r="K147" s="20"/>
    </row>
    <row r="148" spans="1:11" x14ac:dyDescent="0.3">
      <c r="A148" s="47" t="s">
        <v>193</v>
      </c>
      <c r="B148" s="20"/>
      <c r="C148" s="13"/>
      <c r="D148" s="39"/>
      <c r="E148" s="34"/>
      <c r="F148" s="20"/>
      <c r="G148" s="13"/>
      <c r="H148" s="39"/>
      <c r="I148" s="34"/>
      <c r="J148" s="11"/>
      <c r="K148" s="20"/>
    </row>
    <row r="149" spans="1:11" x14ac:dyDescent="0.3">
      <c r="A149" s="23">
        <v>37622</v>
      </c>
      <c r="B149" s="20" t="s">
        <v>61</v>
      </c>
      <c r="C149" s="13">
        <v>1.25</v>
      </c>
      <c r="D149" s="39">
        <v>2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 t="s">
        <v>198</v>
      </c>
    </row>
    <row r="150" spans="1:11" x14ac:dyDescent="0.3">
      <c r="A150" s="23"/>
      <c r="B150" s="20" t="s">
        <v>79</v>
      </c>
      <c r="C150" s="13"/>
      <c r="D150" s="39">
        <v>0.115</v>
      </c>
      <c r="E150" s="34"/>
      <c r="F150" s="20"/>
      <c r="G150" s="13"/>
      <c r="H150" s="39"/>
      <c r="I150" s="34"/>
      <c r="J150" s="11"/>
      <c r="K150" s="20"/>
    </row>
    <row r="151" spans="1:11" x14ac:dyDescent="0.3">
      <c r="A151" s="23">
        <v>37653</v>
      </c>
      <c r="B151" s="20" t="s">
        <v>196</v>
      </c>
      <c r="C151" s="13">
        <v>1.25</v>
      </c>
      <c r="D151" s="39">
        <v>0.623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23">
        <v>37681</v>
      </c>
      <c r="B152" s="20" t="s">
        <v>197</v>
      </c>
      <c r="C152" s="13">
        <v>1.25</v>
      </c>
      <c r="D152" s="39">
        <v>0.877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23">
        <v>37712</v>
      </c>
      <c r="B153" s="20" t="s">
        <v>45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2</v>
      </c>
      <c r="I153" s="34"/>
      <c r="J153" s="11"/>
      <c r="K153" s="20" t="s">
        <v>194</v>
      </c>
    </row>
    <row r="154" spans="1:11" x14ac:dyDescent="0.3">
      <c r="A154" s="23"/>
      <c r="B154" s="20" t="s">
        <v>52</v>
      </c>
      <c r="C154" s="13"/>
      <c r="D154" s="39"/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 t="s">
        <v>195</v>
      </c>
    </row>
    <row r="155" spans="1:11" x14ac:dyDescent="0.3">
      <c r="A155" s="23"/>
      <c r="B155" s="20" t="s">
        <v>199</v>
      </c>
      <c r="C155" s="13"/>
      <c r="D155" s="39">
        <v>0.45600000000000002</v>
      </c>
      <c r="E155" s="34"/>
      <c r="F155" s="20"/>
      <c r="G155" s="13"/>
      <c r="H155" s="39"/>
      <c r="I155" s="34"/>
      <c r="J155" s="11"/>
      <c r="K155" s="20"/>
    </row>
    <row r="156" spans="1:11" x14ac:dyDescent="0.3">
      <c r="A156" s="23">
        <v>37742</v>
      </c>
      <c r="B156" s="20" t="s">
        <v>200</v>
      </c>
      <c r="C156" s="13">
        <v>1.25</v>
      </c>
      <c r="D156" s="39">
        <v>0.21200000000000002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23">
        <v>37773</v>
      </c>
      <c r="B157" s="20" t="s">
        <v>201</v>
      </c>
      <c r="C157" s="13">
        <v>1.25</v>
      </c>
      <c r="D157" s="39">
        <v>0.58299999999999996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23">
        <v>37803</v>
      </c>
      <c r="B158" s="20" t="s">
        <v>202</v>
      </c>
      <c r="C158" s="13">
        <v>1.25</v>
      </c>
      <c r="D158" s="39">
        <v>5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203</v>
      </c>
    </row>
    <row r="159" spans="1:11" x14ac:dyDescent="0.3">
      <c r="A159" s="23"/>
      <c r="B159" s="20" t="s">
        <v>77</v>
      </c>
      <c r="C159" s="13"/>
      <c r="D159" s="39">
        <v>1</v>
      </c>
      <c r="E159" s="34"/>
      <c r="F159" s="20"/>
      <c r="G159" s="13"/>
      <c r="H159" s="39"/>
      <c r="I159" s="34"/>
      <c r="J159" s="11"/>
      <c r="K159" s="48">
        <v>37629</v>
      </c>
    </row>
    <row r="160" spans="1:11" x14ac:dyDescent="0.3">
      <c r="A160" s="23"/>
      <c r="B160" s="20" t="s">
        <v>204</v>
      </c>
      <c r="C160" s="13"/>
      <c r="D160" s="39">
        <v>0.17700000000000002</v>
      </c>
      <c r="E160" s="34"/>
      <c r="F160" s="20"/>
      <c r="G160" s="13"/>
      <c r="H160" s="39"/>
      <c r="I160" s="34"/>
      <c r="J160" s="11"/>
      <c r="K160" s="20"/>
    </row>
    <row r="161" spans="1:11" x14ac:dyDescent="0.3">
      <c r="A161" s="23">
        <v>37834</v>
      </c>
      <c r="B161" s="20" t="s">
        <v>205</v>
      </c>
      <c r="C161" s="13">
        <v>1.25</v>
      </c>
      <c r="D161" s="39">
        <v>0.11900000000000001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23">
        <v>37865</v>
      </c>
      <c r="B162" s="20" t="s">
        <v>52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1</v>
      </c>
      <c r="I162" s="34"/>
      <c r="J162" s="11"/>
      <c r="K162" s="20" t="s">
        <v>207</v>
      </c>
    </row>
    <row r="163" spans="1:11" x14ac:dyDescent="0.3">
      <c r="A163" s="23"/>
      <c r="B163" s="20" t="s">
        <v>44</v>
      </c>
      <c r="C163" s="13"/>
      <c r="D163" s="39"/>
      <c r="E163" s="34"/>
      <c r="F163" s="20"/>
      <c r="G163" s="13"/>
      <c r="H163" s="39"/>
      <c r="I163" s="34"/>
      <c r="J163" s="11"/>
      <c r="K163" s="20" t="s">
        <v>206</v>
      </c>
    </row>
    <row r="164" spans="1:11" x14ac:dyDescent="0.3">
      <c r="A164" s="23"/>
      <c r="B164" s="20" t="s">
        <v>98</v>
      </c>
      <c r="C164" s="13"/>
      <c r="D164" s="39">
        <v>0.55000000000000004</v>
      </c>
      <c r="E164" s="34"/>
      <c r="F164" s="20"/>
      <c r="G164" s="13"/>
      <c r="H164" s="39"/>
      <c r="I164" s="34"/>
      <c r="J164" s="11"/>
      <c r="K164" s="20"/>
    </row>
    <row r="165" spans="1:11" x14ac:dyDescent="0.3">
      <c r="A165" s="23">
        <v>37895</v>
      </c>
      <c r="B165" s="20" t="s">
        <v>208</v>
      </c>
      <c r="C165" s="13">
        <v>1.25</v>
      </c>
      <c r="D165" s="39">
        <v>0.88100000000000001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23">
        <v>37926</v>
      </c>
      <c r="B166" s="20" t="s">
        <v>45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>
        <v>2</v>
      </c>
      <c r="I166" s="34"/>
      <c r="J166" s="11"/>
      <c r="K166" s="20" t="s">
        <v>209</v>
      </c>
    </row>
    <row r="167" spans="1:11" x14ac:dyDescent="0.3">
      <c r="A167" s="23"/>
      <c r="B167" s="20" t="s">
        <v>45</v>
      </c>
      <c r="C167" s="13"/>
      <c r="D167" s="39"/>
      <c r="E167" s="34"/>
      <c r="F167" s="20"/>
      <c r="G167" s="13"/>
      <c r="H167" s="39">
        <v>2</v>
      </c>
      <c r="I167" s="34"/>
      <c r="J167" s="11"/>
      <c r="K167" s="20" t="s">
        <v>210</v>
      </c>
    </row>
    <row r="168" spans="1:11" x14ac:dyDescent="0.3">
      <c r="A168" s="23"/>
      <c r="B168" s="20" t="s">
        <v>211</v>
      </c>
      <c r="C168" s="13"/>
      <c r="D168" s="39">
        <v>0.46200000000000002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3">
      <c r="A169" s="23">
        <v>37956</v>
      </c>
      <c r="B169" s="20" t="s">
        <v>212</v>
      </c>
      <c r="C169" s="13">
        <v>1.25</v>
      </c>
      <c r="D169" s="39">
        <v>1.883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47" t="s">
        <v>213</v>
      </c>
      <c r="B170" s="20"/>
      <c r="C170" s="13"/>
      <c r="D170" s="39"/>
      <c r="E170" s="34"/>
      <c r="F170" s="20"/>
      <c r="G170" s="13"/>
      <c r="H170" s="39"/>
      <c r="I170" s="34"/>
      <c r="J170" s="11"/>
      <c r="K170" s="20"/>
    </row>
    <row r="171" spans="1:11" x14ac:dyDescent="0.3">
      <c r="A171" s="23">
        <v>37987</v>
      </c>
      <c r="B171" s="20" t="s">
        <v>214</v>
      </c>
      <c r="C171" s="13">
        <v>1.25</v>
      </c>
      <c r="D171" s="39">
        <v>1.7829999999999999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23">
        <v>38018</v>
      </c>
      <c r="B172" s="20" t="s">
        <v>77</v>
      </c>
      <c r="C172" s="13">
        <v>1.25</v>
      </c>
      <c r="D172" s="39">
        <v>1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48">
        <v>38048</v>
      </c>
    </row>
    <row r="173" spans="1:11" x14ac:dyDescent="0.3">
      <c r="A173" s="23"/>
      <c r="B173" s="20" t="s">
        <v>44</v>
      </c>
      <c r="C173" s="13"/>
      <c r="D173" s="39"/>
      <c r="E173" s="34"/>
      <c r="F173" s="20"/>
      <c r="G173" s="13"/>
      <c r="H173" s="39">
        <v>1</v>
      </c>
      <c r="I173" s="34"/>
      <c r="J173" s="11"/>
      <c r="K173" s="20" t="s">
        <v>215</v>
      </c>
    </row>
    <row r="174" spans="1:11" x14ac:dyDescent="0.3">
      <c r="A174" s="23"/>
      <c r="B174" s="20" t="s">
        <v>44</v>
      </c>
      <c r="C174" s="13"/>
      <c r="D174" s="39"/>
      <c r="E174" s="34"/>
      <c r="F174" s="20"/>
      <c r="G174" s="13"/>
      <c r="H174" s="39">
        <v>1</v>
      </c>
      <c r="I174" s="34"/>
      <c r="J174" s="11"/>
      <c r="K174" s="20" t="s">
        <v>216</v>
      </c>
    </row>
    <row r="175" spans="1:11" x14ac:dyDescent="0.3">
      <c r="A175" s="23">
        <v>38047</v>
      </c>
      <c r="B175" s="20" t="s">
        <v>217</v>
      </c>
      <c r="C175" s="13">
        <v>1.25</v>
      </c>
      <c r="D175" s="39">
        <v>0.89400000000000002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23">
        <v>38078</v>
      </c>
      <c r="B176" s="20" t="s">
        <v>218</v>
      </c>
      <c r="C176" s="13">
        <v>1.25</v>
      </c>
      <c r="D176" s="39">
        <v>0.39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23">
        <v>38108</v>
      </c>
      <c r="B177" s="20" t="s">
        <v>44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20" t="s">
        <v>220</v>
      </c>
    </row>
    <row r="178" spans="1:11" x14ac:dyDescent="0.3">
      <c r="A178" s="23"/>
      <c r="B178" s="20" t="s">
        <v>44</v>
      </c>
      <c r="C178" s="13"/>
      <c r="D178" s="39"/>
      <c r="E178" s="34"/>
      <c r="F178" s="20"/>
      <c r="G178" s="13"/>
      <c r="H178" s="39">
        <v>1</v>
      </c>
      <c r="I178" s="34"/>
      <c r="J178" s="11"/>
      <c r="K178" s="20" t="s">
        <v>221</v>
      </c>
    </row>
    <row r="179" spans="1:11" x14ac:dyDescent="0.3">
      <c r="A179" s="23"/>
      <c r="B179" s="20" t="s">
        <v>52</v>
      </c>
      <c r="C179" s="13"/>
      <c r="D179" s="39"/>
      <c r="E179" s="34"/>
      <c r="F179" s="20"/>
      <c r="G179" s="13"/>
      <c r="H179" s="39"/>
      <c r="I179" s="34"/>
      <c r="J179" s="11"/>
      <c r="K179" s="20" t="s">
        <v>222</v>
      </c>
    </row>
    <row r="180" spans="1:11" x14ac:dyDescent="0.3">
      <c r="A180" s="23"/>
      <c r="B180" s="20" t="s">
        <v>219</v>
      </c>
      <c r="C180" s="13"/>
      <c r="D180" s="39">
        <v>0.30599999999999999</v>
      </c>
      <c r="E180" s="34"/>
      <c r="F180" s="20"/>
      <c r="G180" s="13"/>
      <c r="H180" s="39"/>
      <c r="I180" s="34"/>
      <c r="J180" s="11"/>
      <c r="K180" s="20"/>
    </row>
    <row r="181" spans="1:11" x14ac:dyDescent="0.3">
      <c r="A181" s="23">
        <v>38139</v>
      </c>
      <c r="B181" s="20" t="s">
        <v>223</v>
      </c>
      <c r="C181" s="13">
        <v>1.25</v>
      </c>
      <c r="D181" s="39">
        <v>1.869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23">
        <v>38169</v>
      </c>
      <c r="B182" s="20" t="s">
        <v>44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8">
        <v>38237</v>
      </c>
    </row>
    <row r="183" spans="1:11" x14ac:dyDescent="0.3">
      <c r="A183" s="23"/>
      <c r="B183" s="20" t="s">
        <v>44</v>
      </c>
      <c r="C183" s="13"/>
      <c r="D183" s="39"/>
      <c r="E183" s="34"/>
      <c r="F183" s="20"/>
      <c r="G183" s="13"/>
      <c r="H183" s="39">
        <v>1</v>
      </c>
      <c r="I183" s="34"/>
      <c r="J183" s="11"/>
      <c r="K183" s="48">
        <v>38328</v>
      </c>
    </row>
    <row r="184" spans="1:11" x14ac:dyDescent="0.3">
      <c r="A184" s="23"/>
      <c r="B184" s="20" t="s">
        <v>44</v>
      </c>
      <c r="C184" s="13"/>
      <c r="D184" s="39"/>
      <c r="E184" s="34"/>
      <c r="F184" s="20"/>
      <c r="G184" s="13"/>
      <c r="H184" s="39">
        <v>1</v>
      </c>
      <c r="I184" s="34"/>
      <c r="J184" s="11"/>
      <c r="K184" s="20" t="s">
        <v>224</v>
      </c>
    </row>
    <row r="185" spans="1:11" x14ac:dyDescent="0.3">
      <c r="A185" s="23"/>
      <c r="B185" s="20" t="s">
        <v>225</v>
      </c>
      <c r="C185" s="13"/>
      <c r="D185" s="39">
        <v>0.68500000000000005</v>
      </c>
      <c r="E185" s="34"/>
      <c r="F185" s="20"/>
      <c r="G185" s="13"/>
      <c r="H185" s="39"/>
      <c r="I185" s="34"/>
      <c r="J185" s="11"/>
      <c r="K185" s="20"/>
    </row>
    <row r="186" spans="1:11" x14ac:dyDescent="0.3">
      <c r="A186" s="23">
        <v>38200</v>
      </c>
      <c r="B186" s="20" t="s">
        <v>226</v>
      </c>
      <c r="C186" s="13">
        <v>1.25</v>
      </c>
      <c r="D186" s="39">
        <v>0.10600000000000001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23">
        <v>38231</v>
      </c>
      <c r="B187" s="20" t="s">
        <v>52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 t="s">
        <v>228</v>
      </c>
    </row>
    <row r="188" spans="1:11" x14ac:dyDescent="0.3">
      <c r="A188" s="23"/>
      <c r="B188" s="20" t="s">
        <v>45</v>
      </c>
      <c r="C188" s="13"/>
      <c r="D188" s="39"/>
      <c r="E188" s="34"/>
      <c r="F188" s="20"/>
      <c r="G188" s="13"/>
      <c r="H188" s="39">
        <v>2</v>
      </c>
      <c r="I188" s="34"/>
      <c r="J188" s="11"/>
      <c r="K188" s="20" t="s">
        <v>229</v>
      </c>
    </row>
    <row r="189" spans="1:11" x14ac:dyDescent="0.3">
      <c r="A189" s="23"/>
      <c r="B189" s="20" t="s">
        <v>227</v>
      </c>
      <c r="C189" s="13"/>
      <c r="D189" s="39">
        <v>1.173</v>
      </c>
      <c r="E189" s="34"/>
      <c r="F189" s="20"/>
      <c r="G189" s="13"/>
      <c r="H189" s="39"/>
      <c r="I189" s="34"/>
      <c r="J189" s="11"/>
      <c r="K189" s="20"/>
    </row>
    <row r="190" spans="1:11" x14ac:dyDescent="0.3">
      <c r="A190" s="23">
        <v>38261</v>
      </c>
      <c r="B190" s="20" t="s">
        <v>230</v>
      </c>
      <c r="C190" s="13">
        <v>1.25</v>
      </c>
      <c r="D190" s="39">
        <v>0.14200000000000002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23">
        <v>38292</v>
      </c>
      <c r="B191" s="20" t="s">
        <v>44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38028</v>
      </c>
    </row>
    <row r="192" spans="1:11" x14ac:dyDescent="0.3">
      <c r="A192" s="23"/>
      <c r="B192" s="20" t="s">
        <v>231</v>
      </c>
      <c r="C192" s="13"/>
      <c r="D192" s="39">
        <v>0.746</v>
      </c>
      <c r="E192" s="34"/>
      <c r="F192" s="20"/>
      <c r="G192" s="13"/>
      <c r="H192" s="39"/>
      <c r="I192" s="34"/>
      <c r="J192" s="11"/>
      <c r="K192" s="20"/>
    </row>
    <row r="193" spans="1:11" x14ac:dyDescent="0.3">
      <c r="A193" s="23">
        <v>38322</v>
      </c>
      <c r="B193" s="20" t="s">
        <v>52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 t="s">
        <v>232</v>
      </c>
    </row>
    <row r="194" spans="1:11" x14ac:dyDescent="0.3">
      <c r="A194" s="23"/>
      <c r="B194" s="20" t="s">
        <v>51</v>
      </c>
      <c r="C194" s="13"/>
      <c r="D194" s="39"/>
      <c r="E194" s="34"/>
      <c r="F194" s="20"/>
      <c r="G194" s="13"/>
      <c r="H194" s="39">
        <v>3</v>
      </c>
      <c r="I194" s="34"/>
      <c r="J194" s="11"/>
      <c r="K194" s="20" t="s">
        <v>233</v>
      </c>
    </row>
    <row r="195" spans="1:11" x14ac:dyDescent="0.3">
      <c r="A195" s="23"/>
      <c r="B195" s="20" t="s">
        <v>235</v>
      </c>
      <c r="C195" s="13"/>
      <c r="D195" s="39">
        <v>0.79800000000000004</v>
      </c>
      <c r="E195" s="34"/>
      <c r="F195" s="20"/>
      <c r="G195" s="13"/>
      <c r="H195" s="39"/>
      <c r="I195" s="34"/>
      <c r="J195" s="11"/>
      <c r="K195" s="20"/>
    </row>
    <row r="196" spans="1:11" x14ac:dyDescent="0.3">
      <c r="A196" s="47" t="s">
        <v>234</v>
      </c>
      <c r="B196" s="20"/>
      <c r="C196" s="13"/>
      <c r="D196" s="39"/>
      <c r="E196" s="34"/>
      <c r="F196" s="20"/>
      <c r="G196" s="13"/>
      <c r="H196" s="39"/>
      <c r="I196" s="34"/>
      <c r="J196" s="11"/>
      <c r="K196" s="20"/>
    </row>
    <row r="197" spans="1:11" x14ac:dyDescent="0.3">
      <c r="A197" s="23">
        <v>38353</v>
      </c>
      <c r="B197" s="20" t="s">
        <v>52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 t="s">
        <v>236</v>
      </c>
    </row>
    <row r="198" spans="1:11" x14ac:dyDescent="0.3">
      <c r="A198" s="23"/>
      <c r="B198" s="20" t="s">
        <v>218</v>
      </c>
      <c r="C198" s="13"/>
      <c r="D198" s="39">
        <v>0.39</v>
      </c>
      <c r="E198" s="34"/>
      <c r="F198" s="20"/>
      <c r="G198" s="13"/>
      <c r="H198" s="39"/>
      <c r="I198" s="34"/>
      <c r="J198" s="11"/>
      <c r="K198" s="20"/>
    </row>
    <row r="199" spans="1:11" x14ac:dyDescent="0.3">
      <c r="A199" s="23">
        <v>38384</v>
      </c>
      <c r="B199" s="20" t="s">
        <v>44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8">
        <v>38658</v>
      </c>
    </row>
    <row r="200" spans="1:11" x14ac:dyDescent="0.3">
      <c r="A200" s="23"/>
      <c r="B200" s="20" t="s">
        <v>237</v>
      </c>
      <c r="C200" s="13"/>
      <c r="D200" s="39">
        <v>0.83299999999999996</v>
      </c>
      <c r="E200" s="34"/>
      <c r="F200" s="20"/>
      <c r="G200" s="13"/>
      <c r="H200" s="39"/>
      <c r="I200" s="34"/>
      <c r="J200" s="11"/>
      <c r="K200" s="20"/>
    </row>
    <row r="201" spans="1:11" x14ac:dyDescent="0.3">
      <c r="A201" s="23">
        <v>38412</v>
      </c>
      <c r="B201" s="20" t="s">
        <v>45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2</v>
      </c>
      <c r="I201" s="34"/>
      <c r="J201" s="11"/>
      <c r="K201" s="20" t="s">
        <v>238</v>
      </c>
    </row>
    <row r="202" spans="1:11" x14ac:dyDescent="0.3">
      <c r="A202" s="23"/>
      <c r="B202" s="20" t="s">
        <v>239</v>
      </c>
      <c r="C202" s="13"/>
      <c r="D202" s="39">
        <v>0.89200000000000002</v>
      </c>
      <c r="E202" s="34"/>
      <c r="F202" s="20"/>
      <c r="G202" s="13"/>
      <c r="H202" s="39"/>
      <c r="I202" s="34"/>
      <c r="J202" s="11"/>
      <c r="K202" s="20"/>
    </row>
    <row r="203" spans="1:11" x14ac:dyDescent="0.3">
      <c r="A203" s="23">
        <v>38443</v>
      </c>
      <c r="B203" s="20" t="s">
        <v>240</v>
      </c>
      <c r="C203" s="13">
        <v>1.25</v>
      </c>
      <c r="D203" s="39">
        <v>0.28999999999999998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3">
      <c r="A204" s="23">
        <v>38473</v>
      </c>
      <c r="B204" s="20" t="s">
        <v>241</v>
      </c>
      <c r="C204" s="13">
        <v>1.25</v>
      </c>
      <c r="D204" s="39">
        <v>0.36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3">
      <c r="A205" s="23">
        <v>38504</v>
      </c>
      <c r="B205" s="20" t="s">
        <v>52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 t="s">
        <v>242</v>
      </c>
    </row>
    <row r="206" spans="1:11" x14ac:dyDescent="0.3">
      <c r="A206" s="23"/>
      <c r="B206" s="20" t="s">
        <v>44</v>
      </c>
      <c r="C206" s="13"/>
      <c r="D206" s="39"/>
      <c r="E206" s="34"/>
      <c r="F206" s="20"/>
      <c r="G206" s="13"/>
      <c r="H206" s="39">
        <v>1</v>
      </c>
      <c r="I206" s="34"/>
      <c r="J206" s="11"/>
      <c r="K206" s="20" t="s">
        <v>244</v>
      </c>
    </row>
    <row r="207" spans="1:11" x14ac:dyDescent="0.3">
      <c r="A207" s="23"/>
      <c r="B207" s="20" t="s">
        <v>52</v>
      </c>
      <c r="C207" s="13"/>
      <c r="D207" s="39"/>
      <c r="E207" s="34"/>
      <c r="F207" s="20"/>
      <c r="G207" s="13"/>
      <c r="H207" s="39"/>
      <c r="I207" s="34"/>
      <c r="J207" s="11"/>
      <c r="K207" s="20" t="s">
        <v>245</v>
      </c>
    </row>
    <row r="208" spans="1:11" x14ac:dyDescent="0.3">
      <c r="A208" s="23"/>
      <c r="B208" s="20" t="s">
        <v>44</v>
      </c>
      <c r="C208" s="13"/>
      <c r="D208" s="39"/>
      <c r="E208" s="34"/>
      <c r="F208" s="20"/>
      <c r="G208" s="13"/>
      <c r="H208" s="39">
        <v>1</v>
      </c>
      <c r="I208" s="34"/>
      <c r="J208" s="11"/>
      <c r="K208" s="20" t="s">
        <v>246</v>
      </c>
    </row>
    <row r="209" spans="1:11" x14ac:dyDescent="0.3">
      <c r="A209" s="23"/>
      <c r="B209" s="20" t="s">
        <v>243</v>
      </c>
      <c r="C209" s="13"/>
      <c r="D209" s="39">
        <v>0.13700000000000001</v>
      </c>
      <c r="E209" s="34"/>
      <c r="F209" s="20"/>
      <c r="G209" s="13"/>
      <c r="H209" s="39"/>
      <c r="I209" s="34"/>
      <c r="J209" s="11"/>
      <c r="K209" s="20"/>
    </row>
    <row r="210" spans="1:11" x14ac:dyDescent="0.3">
      <c r="A210" s="23">
        <v>38534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2</v>
      </c>
      <c r="I210" s="34"/>
      <c r="J210" s="11"/>
      <c r="K210" s="20" t="s">
        <v>247</v>
      </c>
    </row>
    <row r="211" spans="1:11" x14ac:dyDescent="0.3">
      <c r="A211" s="23"/>
      <c r="B211" s="20" t="s">
        <v>248</v>
      </c>
      <c r="C211" s="13"/>
      <c r="D211" s="39">
        <v>0.621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3">
      <c r="A212" s="23">
        <v>38565</v>
      </c>
      <c r="B212" s="20" t="s">
        <v>249</v>
      </c>
      <c r="C212" s="13">
        <v>1.25</v>
      </c>
      <c r="D212" s="39">
        <v>0.23100000000000001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23">
        <v>38596</v>
      </c>
      <c r="B213" s="20" t="s">
        <v>52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250</v>
      </c>
    </row>
    <row r="214" spans="1:11" x14ac:dyDescent="0.3">
      <c r="A214" s="23"/>
      <c r="B214" s="20" t="s">
        <v>44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>
        <v>1</v>
      </c>
      <c r="I214" s="34"/>
      <c r="J214" s="11"/>
      <c r="K214" s="48">
        <v>38512</v>
      </c>
    </row>
    <row r="215" spans="1:11" x14ac:dyDescent="0.3">
      <c r="A215" s="23"/>
      <c r="B215" s="20" t="s">
        <v>45</v>
      </c>
      <c r="C215" s="13"/>
      <c r="D215" s="39"/>
      <c r="E215" s="34"/>
      <c r="F215" s="20"/>
      <c r="G215" s="13"/>
      <c r="H215" s="39">
        <v>2</v>
      </c>
      <c r="I215" s="34"/>
      <c r="J215" s="11"/>
      <c r="K215" s="20" t="s">
        <v>251</v>
      </c>
    </row>
    <row r="216" spans="1:11" x14ac:dyDescent="0.3">
      <c r="A216" s="23"/>
      <c r="B216" s="20" t="s">
        <v>227</v>
      </c>
      <c r="C216" s="13"/>
      <c r="D216" s="39">
        <v>1.173</v>
      </c>
      <c r="E216" s="34"/>
      <c r="F216" s="20"/>
      <c r="G216" s="13"/>
      <c r="H216" s="39"/>
      <c r="I216" s="34"/>
      <c r="J216" s="11"/>
      <c r="K216" s="20"/>
    </row>
    <row r="217" spans="1:11" x14ac:dyDescent="0.3">
      <c r="A217" s="23">
        <v>38626</v>
      </c>
      <c r="B217" s="20" t="s">
        <v>48</v>
      </c>
      <c r="C217" s="13">
        <v>1.25</v>
      </c>
      <c r="D217" s="39">
        <v>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 t="s">
        <v>253</v>
      </c>
    </row>
    <row r="218" spans="1:11" x14ac:dyDescent="0.3">
      <c r="A218" s="23"/>
      <c r="B218" s="20" t="s">
        <v>252</v>
      </c>
      <c r="C218" s="13"/>
      <c r="D218" s="39">
        <v>0.69199999999999995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3">
      <c r="A219" s="23">
        <v>38657</v>
      </c>
      <c r="B219" s="20" t="s">
        <v>48</v>
      </c>
      <c r="C219" s="13">
        <v>1.25</v>
      </c>
      <c r="D219" s="39">
        <v>2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254</v>
      </c>
    </row>
    <row r="220" spans="1:11" x14ac:dyDescent="0.3">
      <c r="A220" s="23"/>
      <c r="B220" s="20" t="s">
        <v>44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>
        <v>1</v>
      </c>
      <c r="I220" s="34"/>
      <c r="J220" s="11"/>
      <c r="K220" s="20" t="s">
        <v>255</v>
      </c>
    </row>
    <row r="221" spans="1:11" x14ac:dyDescent="0.3">
      <c r="A221" s="23"/>
      <c r="B221" s="20" t="s">
        <v>256</v>
      </c>
      <c r="C221" s="13"/>
      <c r="D221" s="39">
        <v>1.4370000000000001</v>
      </c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3">
      <c r="A222" s="23">
        <v>38687</v>
      </c>
      <c r="B222" s="20" t="s">
        <v>257</v>
      </c>
      <c r="C222" s="13">
        <v>1.25</v>
      </c>
      <c r="D222" s="39">
        <v>0.88700000000000001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7" t="s">
        <v>258</v>
      </c>
      <c r="B223" s="20"/>
      <c r="C223" s="13"/>
      <c r="D223" s="39"/>
      <c r="E223" s="34"/>
      <c r="F223" s="20"/>
      <c r="G223" s="13"/>
      <c r="H223" s="39"/>
      <c r="I223" s="34"/>
      <c r="J223" s="11"/>
      <c r="K223" s="20"/>
    </row>
    <row r="224" spans="1:11" x14ac:dyDescent="0.3">
      <c r="A224" s="23">
        <v>38718</v>
      </c>
      <c r="B224" s="20" t="s">
        <v>259</v>
      </c>
      <c r="C224" s="13">
        <v>1.25</v>
      </c>
      <c r="D224" s="39">
        <v>1.129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23">
        <v>38749</v>
      </c>
      <c r="B225" s="20" t="s">
        <v>52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 t="s">
        <v>260</v>
      </c>
    </row>
    <row r="226" spans="1:11" x14ac:dyDescent="0.3">
      <c r="A226" s="23"/>
      <c r="B226" s="20" t="s">
        <v>261</v>
      </c>
      <c r="C226" s="13"/>
      <c r="D226" s="39">
        <v>1.6480000000000001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3">
      <c r="A227" s="23">
        <v>38777</v>
      </c>
      <c r="B227" s="20" t="s">
        <v>44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48">
        <v>38803</v>
      </c>
    </row>
    <row r="228" spans="1:11" x14ac:dyDescent="0.3">
      <c r="A228" s="23"/>
      <c r="B228" s="20" t="s">
        <v>262</v>
      </c>
      <c r="C228" s="13"/>
      <c r="D228" s="39">
        <v>1.204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/>
    </row>
    <row r="229" spans="1:11" x14ac:dyDescent="0.3">
      <c r="A229" s="23">
        <v>38808</v>
      </c>
      <c r="B229" s="20" t="s">
        <v>51</v>
      </c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>
        <v>3</v>
      </c>
      <c r="I229" s="34"/>
      <c r="J229" s="11"/>
      <c r="K229" s="20" t="s">
        <v>263</v>
      </c>
    </row>
    <row r="230" spans="1:11" x14ac:dyDescent="0.3">
      <c r="A230" s="23"/>
      <c r="B230" s="20" t="s">
        <v>44</v>
      </c>
      <c r="C230" s="13"/>
      <c r="D230" s="39"/>
      <c r="E230" s="34"/>
      <c r="F230" s="20"/>
      <c r="G230" s="13"/>
      <c r="H230" s="39">
        <v>1</v>
      </c>
      <c r="I230" s="34"/>
      <c r="J230" s="11"/>
      <c r="K230" s="48">
        <v>38835</v>
      </c>
    </row>
    <row r="231" spans="1:11" x14ac:dyDescent="0.3">
      <c r="A231" s="23"/>
      <c r="B231" s="20" t="s">
        <v>44</v>
      </c>
      <c r="C231" s="13"/>
      <c r="D231" s="39"/>
      <c r="E231" s="34"/>
      <c r="F231" s="20"/>
      <c r="G231" s="13"/>
      <c r="H231" s="39">
        <v>1</v>
      </c>
      <c r="I231" s="34"/>
      <c r="J231" s="11"/>
      <c r="K231" s="48">
        <v>38839</v>
      </c>
    </row>
    <row r="232" spans="1:11" x14ac:dyDescent="0.3">
      <c r="A232" s="23"/>
      <c r="B232" s="20" t="s">
        <v>45</v>
      </c>
      <c r="C232" s="13"/>
      <c r="D232" s="39"/>
      <c r="E232" s="34"/>
      <c r="F232" s="20"/>
      <c r="G232" s="13"/>
      <c r="H232" s="39">
        <v>2</v>
      </c>
      <c r="I232" s="34"/>
      <c r="J232" s="11"/>
      <c r="K232" s="20" t="s">
        <v>265</v>
      </c>
    </row>
    <row r="233" spans="1:11" x14ac:dyDescent="0.3">
      <c r="A233" s="23"/>
      <c r="B233" s="20" t="s">
        <v>264</v>
      </c>
      <c r="C233" s="13"/>
      <c r="D233" s="39">
        <v>1.865</v>
      </c>
      <c r="E233" s="34"/>
      <c r="F233" s="20"/>
      <c r="G233" s="13"/>
      <c r="H233" s="39"/>
      <c r="I233" s="34"/>
      <c r="J233" s="11"/>
      <c r="K233" s="20"/>
    </row>
    <row r="234" spans="1:11" x14ac:dyDescent="0.3">
      <c r="A234" s="23">
        <v>38838</v>
      </c>
      <c r="B234" s="20" t="s">
        <v>266</v>
      </c>
      <c r="C234" s="13">
        <v>1.25</v>
      </c>
      <c r="D234" s="39">
        <v>1.56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23">
        <v>38869</v>
      </c>
      <c r="B235" s="20" t="s">
        <v>52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267</v>
      </c>
    </row>
    <row r="236" spans="1:11" x14ac:dyDescent="0.3">
      <c r="A236" s="23"/>
      <c r="B236" s="20" t="s">
        <v>44</v>
      </c>
      <c r="C236" s="13"/>
      <c r="D236" s="39"/>
      <c r="E236" s="34"/>
      <c r="F236" s="20"/>
      <c r="G236" s="13" t="str">
        <f>IF(ISBLANK(Table1[[#This Row],[EARNED]]),"",Table1[[#This Row],[EARNED]])</f>
        <v/>
      </c>
      <c r="H236" s="39">
        <v>1</v>
      </c>
      <c r="I236" s="34"/>
      <c r="J236" s="11"/>
      <c r="K236" s="48">
        <v>38898</v>
      </c>
    </row>
    <row r="237" spans="1:11" x14ac:dyDescent="0.3">
      <c r="A237" s="23"/>
      <c r="B237" s="20" t="s">
        <v>268</v>
      </c>
      <c r="C237" s="13"/>
      <c r="D237" s="39">
        <v>0.49399999999999999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48"/>
    </row>
    <row r="238" spans="1:11" x14ac:dyDescent="0.3">
      <c r="A238" s="23">
        <v>38899</v>
      </c>
      <c r="B238" s="20" t="s">
        <v>269</v>
      </c>
      <c r="C238" s="13">
        <v>1.25</v>
      </c>
      <c r="D238" s="39">
        <v>0.57299999999999995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23">
        <v>38930</v>
      </c>
      <c r="B239" s="20" t="s">
        <v>44</v>
      </c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>
        <v>1</v>
      </c>
      <c r="I239" s="34"/>
      <c r="J239" s="11"/>
      <c r="K239" s="48">
        <v>38943</v>
      </c>
    </row>
    <row r="240" spans="1:11" x14ac:dyDescent="0.3">
      <c r="A240" s="23"/>
      <c r="B240" s="20" t="s">
        <v>44</v>
      </c>
      <c r="C240" s="13"/>
      <c r="D240" s="39"/>
      <c r="E240" s="34"/>
      <c r="F240" s="20"/>
      <c r="G240" s="13"/>
      <c r="H240" s="39">
        <v>1</v>
      </c>
      <c r="I240" s="34"/>
      <c r="J240" s="11"/>
      <c r="K240" s="48">
        <v>38958</v>
      </c>
    </row>
    <row r="241" spans="1:11" x14ac:dyDescent="0.3">
      <c r="A241" s="23"/>
      <c r="B241" s="20" t="s">
        <v>52</v>
      </c>
      <c r="C241" s="13"/>
      <c r="D241" s="39"/>
      <c r="E241" s="34"/>
      <c r="F241" s="20"/>
      <c r="G241" s="13"/>
      <c r="H241" s="39"/>
      <c r="I241" s="34"/>
      <c r="J241" s="11"/>
      <c r="K241" s="20" t="s">
        <v>271</v>
      </c>
    </row>
    <row r="242" spans="1:11" x14ac:dyDescent="0.3">
      <c r="A242" s="23"/>
      <c r="B242" s="20" t="s">
        <v>270</v>
      </c>
      <c r="C242" s="13"/>
      <c r="D242" s="39">
        <v>1.4</v>
      </c>
      <c r="E242" s="34"/>
      <c r="F242" s="20"/>
      <c r="G242" s="13"/>
      <c r="H242" s="39"/>
      <c r="I242" s="34"/>
      <c r="J242" s="11"/>
      <c r="K242" s="20"/>
    </row>
    <row r="243" spans="1:11" x14ac:dyDescent="0.3">
      <c r="A243" s="23">
        <v>38961</v>
      </c>
      <c r="B243" s="20" t="s">
        <v>272</v>
      </c>
      <c r="C243" s="13">
        <v>1.25</v>
      </c>
      <c r="D243" s="39">
        <v>1.5310000000000001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3">
      <c r="A244" s="23">
        <v>38991</v>
      </c>
      <c r="B244" s="20" t="s">
        <v>44</v>
      </c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>
        <v>1</v>
      </c>
      <c r="I244" s="34"/>
      <c r="J244" s="11"/>
      <c r="K244" s="48">
        <v>39017</v>
      </c>
    </row>
    <row r="245" spans="1:11" x14ac:dyDescent="0.3">
      <c r="A245" s="23"/>
      <c r="B245" s="20" t="s">
        <v>273</v>
      </c>
      <c r="C245" s="13"/>
      <c r="D245" s="39">
        <v>1.4769999999999999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3">
      <c r="A246" s="23">
        <v>39022</v>
      </c>
      <c r="B246" s="20" t="s">
        <v>274</v>
      </c>
      <c r="C246" s="13">
        <v>1.25</v>
      </c>
      <c r="D246" s="39">
        <v>1.7210000000000001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23">
        <v>39052</v>
      </c>
      <c r="B247" s="20" t="s">
        <v>275</v>
      </c>
      <c r="C247" s="13">
        <v>1.25</v>
      </c>
      <c r="D247" s="39">
        <v>4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 t="s">
        <v>276</v>
      </c>
    </row>
    <row r="248" spans="1:11" x14ac:dyDescent="0.3">
      <c r="A248" s="23"/>
      <c r="B248" s="20" t="s">
        <v>192</v>
      </c>
      <c r="C248" s="13"/>
      <c r="D248" s="39">
        <v>1</v>
      </c>
      <c r="E248" s="34"/>
      <c r="F248" s="20"/>
      <c r="G248" s="13"/>
      <c r="H248" s="39"/>
      <c r="I248" s="34"/>
      <c r="J248" s="11"/>
      <c r="K248" s="20"/>
    </row>
    <row r="249" spans="1:11" x14ac:dyDescent="0.3">
      <c r="A249" s="23"/>
      <c r="B249" s="20" t="s">
        <v>277</v>
      </c>
      <c r="C249" s="13"/>
      <c r="D249" s="39">
        <v>2.7560000000000002</v>
      </c>
      <c r="E249" s="34"/>
      <c r="F249" s="20"/>
      <c r="G249" s="13"/>
      <c r="H249" s="39"/>
      <c r="I249" s="34"/>
      <c r="J249" s="11"/>
      <c r="K249" s="20"/>
    </row>
    <row r="250" spans="1:11" x14ac:dyDescent="0.3">
      <c r="A250" s="47" t="s">
        <v>278</v>
      </c>
      <c r="B250" s="20"/>
      <c r="C250" s="13"/>
      <c r="D250" s="39"/>
      <c r="E250" s="34"/>
      <c r="F250" s="20"/>
      <c r="G250" s="13"/>
      <c r="H250" s="39"/>
      <c r="I250" s="34"/>
      <c r="J250" s="11"/>
      <c r="K250" s="20"/>
    </row>
    <row r="251" spans="1:11" x14ac:dyDescent="0.3">
      <c r="A251" s="23">
        <v>39083</v>
      </c>
      <c r="B251" s="20" t="s">
        <v>279</v>
      </c>
      <c r="C251" s="13">
        <v>1.25</v>
      </c>
      <c r="D251" s="39">
        <v>1.121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23">
        <v>39114</v>
      </c>
      <c r="B252" s="20" t="s">
        <v>44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48">
        <v>39125</v>
      </c>
    </row>
    <row r="253" spans="1:11" x14ac:dyDescent="0.3">
      <c r="A253" s="23"/>
      <c r="B253" s="20" t="s">
        <v>52</v>
      </c>
      <c r="C253" s="13"/>
      <c r="D253" s="39"/>
      <c r="E253" s="34"/>
      <c r="F253" s="20"/>
      <c r="G253" s="13"/>
      <c r="H253" s="39"/>
      <c r="I253" s="34"/>
      <c r="J253" s="11"/>
      <c r="K253" s="20" t="s">
        <v>281</v>
      </c>
    </row>
    <row r="254" spans="1:11" x14ac:dyDescent="0.3">
      <c r="A254" s="23"/>
      <c r="B254" s="20" t="s">
        <v>280</v>
      </c>
      <c r="C254" s="13"/>
      <c r="D254" s="39">
        <v>1.246</v>
      </c>
      <c r="E254" s="34"/>
      <c r="F254" s="20"/>
      <c r="G254" s="13"/>
      <c r="H254" s="39"/>
      <c r="I254" s="34"/>
      <c r="J254" s="11"/>
      <c r="K254" s="20"/>
    </row>
    <row r="255" spans="1:11" x14ac:dyDescent="0.3">
      <c r="A255" s="23">
        <v>39142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2</v>
      </c>
      <c r="I255" s="34"/>
      <c r="J255" s="11"/>
      <c r="K255" s="20" t="s">
        <v>283</v>
      </c>
    </row>
    <row r="256" spans="1:11" x14ac:dyDescent="0.3">
      <c r="A256" s="23"/>
      <c r="B256" s="20" t="s">
        <v>44</v>
      </c>
      <c r="C256" s="13"/>
      <c r="D256" s="39"/>
      <c r="E256" s="34"/>
      <c r="F256" s="20"/>
      <c r="G256" s="13"/>
      <c r="H256" s="39">
        <v>1</v>
      </c>
      <c r="I256" s="34"/>
      <c r="J256" s="11"/>
      <c r="K256" s="48">
        <v>39156</v>
      </c>
    </row>
    <row r="257" spans="1:11" x14ac:dyDescent="0.3">
      <c r="A257" s="23"/>
      <c r="B257" s="20" t="s">
        <v>282</v>
      </c>
      <c r="C257" s="13"/>
      <c r="D257" s="39">
        <v>1.5369999999999999</v>
      </c>
      <c r="E257" s="34"/>
      <c r="F257" s="20"/>
      <c r="G257" s="13"/>
      <c r="H257" s="39"/>
      <c r="I257" s="34"/>
      <c r="J257" s="11"/>
      <c r="K257" s="20"/>
    </row>
    <row r="258" spans="1:11" x14ac:dyDescent="0.3">
      <c r="A258" s="23">
        <v>39173</v>
      </c>
      <c r="B258" s="20" t="s">
        <v>284</v>
      </c>
      <c r="C258" s="13">
        <v>1.25</v>
      </c>
      <c r="D258" s="39">
        <v>1.512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23">
        <v>39203</v>
      </c>
      <c r="B259" s="20" t="s">
        <v>44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>
        <v>1</v>
      </c>
      <c r="I259" s="34"/>
      <c r="J259" s="11"/>
      <c r="K259" s="48">
        <v>39218</v>
      </c>
    </row>
    <row r="260" spans="1:11" x14ac:dyDescent="0.3">
      <c r="A260" s="23"/>
      <c r="B260" s="20" t="s">
        <v>285</v>
      </c>
      <c r="C260" s="13"/>
      <c r="D260" s="39">
        <v>2.0419999999999998</v>
      </c>
      <c r="E260" s="34"/>
      <c r="F260" s="20"/>
      <c r="G260" s="13"/>
      <c r="H260" s="39"/>
      <c r="I260" s="34"/>
      <c r="J260" s="11"/>
      <c r="K260" s="20"/>
    </row>
    <row r="261" spans="1:11" x14ac:dyDescent="0.3">
      <c r="A261" s="23">
        <v>39234</v>
      </c>
      <c r="B261" s="20" t="s">
        <v>48</v>
      </c>
      <c r="C261" s="13">
        <v>1.25</v>
      </c>
      <c r="D261" s="39">
        <v>2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286</v>
      </c>
    </row>
    <row r="262" spans="1:11" x14ac:dyDescent="0.3">
      <c r="A262" s="23"/>
      <c r="B262" s="20" t="s">
        <v>44</v>
      </c>
      <c r="C262" s="13"/>
      <c r="D262" s="39"/>
      <c r="E262" s="34"/>
      <c r="F262" s="20"/>
      <c r="G262" s="13"/>
      <c r="H262" s="39">
        <v>1</v>
      </c>
      <c r="I262" s="34"/>
      <c r="J262" s="11"/>
      <c r="K262" s="48">
        <v>39259</v>
      </c>
    </row>
    <row r="263" spans="1:11" x14ac:dyDescent="0.3">
      <c r="A263" s="23"/>
      <c r="B263" s="20" t="s">
        <v>287</v>
      </c>
      <c r="C263" s="13"/>
      <c r="D263" s="39">
        <v>0.19</v>
      </c>
      <c r="E263" s="34"/>
      <c r="F263" s="20"/>
      <c r="G263" s="13"/>
      <c r="H263" s="39"/>
      <c r="I263" s="34"/>
      <c r="J263" s="11"/>
      <c r="K263" s="20"/>
    </row>
    <row r="264" spans="1:11" x14ac:dyDescent="0.3">
      <c r="A264" s="23">
        <v>39264</v>
      </c>
      <c r="B264" s="20" t="s">
        <v>288</v>
      </c>
      <c r="C264" s="13">
        <v>1.25</v>
      </c>
      <c r="D264" s="39">
        <v>1.7170000000000001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23">
        <v>39295</v>
      </c>
      <c r="B265" s="20" t="s">
        <v>289</v>
      </c>
      <c r="C265" s="13">
        <v>1.25</v>
      </c>
      <c r="D265" s="39">
        <v>0.29799999999999999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23">
        <v>39326</v>
      </c>
      <c r="B266" s="20" t="s">
        <v>52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291</v>
      </c>
    </row>
    <row r="267" spans="1:11" x14ac:dyDescent="0.3">
      <c r="A267" s="23"/>
      <c r="B267" s="20" t="s">
        <v>45</v>
      </c>
      <c r="C267" s="13"/>
      <c r="D267" s="39"/>
      <c r="E267" s="34"/>
      <c r="F267" s="20"/>
      <c r="G267" s="13"/>
      <c r="H267" s="39">
        <v>2</v>
      </c>
      <c r="I267" s="34"/>
      <c r="J267" s="11"/>
      <c r="K267" s="20" t="s">
        <v>292</v>
      </c>
    </row>
    <row r="268" spans="1:11" x14ac:dyDescent="0.3">
      <c r="A268" s="23"/>
      <c r="B268" s="20" t="s">
        <v>290</v>
      </c>
      <c r="C268" s="13"/>
      <c r="D268" s="39">
        <v>2.0499999999999998</v>
      </c>
      <c r="E268" s="34"/>
      <c r="F268" s="20"/>
      <c r="G268" s="13"/>
      <c r="H268" s="39"/>
      <c r="I268" s="34"/>
      <c r="J268" s="11"/>
      <c r="K268" s="20"/>
    </row>
    <row r="269" spans="1:11" x14ac:dyDescent="0.3">
      <c r="A269" s="23">
        <v>39356</v>
      </c>
      <c r="B269" s="20" t="s">
        <v>191</v>
      </c>
      <c r="C269" s="13">
        <v>1.25</v>
      </c>
      <c r="D269" s="39">
        <v>0.67500000000000004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23">
        <v>39387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23">
        <v>39417</v>
      </c>
      <c r="B271" s="20" t="s">
        <v>57</v>
      </c>
      <c r="C271" s="13">
        <v>1.25</v>
      </c>
      <c r="D271" s="39">
        <v>3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47" t="s">
        <v>293</v>
      </c>
      <c r="B272" s="20"/>
      <c r="C272" s="13"/>
      <c r="D272" s="39"/>
      <c r="E272" s="34"/>
      <c r="F272" s="20"/>
      <c r="G272" s="13"/>
      <c r="H272" s="39"/>
      <c r="I272" s="34"/>
      <c r="J272" s="11"/>
      <c r="K272" s="20"/>
    </row>
    <row r="273" spans="1:11" x14ac:dyDescent="0.3">
      <c r="A273" s="23">
        <v>39448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23">
        <v>39479</v>
      </c>
      <c r="B274" s="20"/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3">
      <c r="A275" s="23">
        <v>39508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23">
        <v>39539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23">
        <v>39569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23">
        <v>39600</v>
      </c>
      <c r="B278" s="20" t="s">
        <v>52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294</v>
      </c>
    </row>
    <row r="279" spans="1:11" x14ac:dyDescent="0.3">
      <c r="A279" s="23">
        <v>39630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3">
      <c r="A280" s="23">
        <v>39661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23">
        <v>39692</v>
      </c>
      <c r="B281" s="20" t="s">
        <v>52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295</v>
      </c>
    </row>
    <row r="282" spans="1:11" x14ac:dyDescent="0.3">
      <c r="A282" s="23">
        <v>39722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23">
        <v>39753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23">
        <v>39783</v>
      </c>
      <c r="B284" s="20" t="s">
        <v>296</v>
      </c>
      <c r="C284" s="13">
        <v>1.25</v>
      </c>
      <c r="D284" s="39">
        <v>5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7" t="s">
        <v>297</v>
      </c>
      <c r="B285" s="20"/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3">
      <c r="A286" s="23">
        <v>39814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23">
        <v>39845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23">
        <v>39873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23">
        <v>39904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23">
        <v>39934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23">
        <v>39965</v>
      </c>
      <c r="B291" s="20" t="s">
        <v>298</v>
      </c>
      <c r="C291" s="13">
        <v>1.25</v>
      </c>
      <c r="D291" s="39">
        <v>0.29599999999999999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23">
        <v>39995</v>
      </c>
      <c r="B292" s="20" t="s">
        <v>45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2</v>
      </c>
      <c r="I292" s="34"/>
      <c r="J292" s="11"/>
      <c r="K292" s="20" t="s">
        <v>299</v>
      </c>
    </row>
    <row r="293" spans="1:11" x14ac:dyDescent="0.3">
      <c r="A293" s="23"/>
      <c r="B293" s="20" t="s">
        <v>300</v>
      </c>
      <c r="C293" s="13"/>
      <c r="D293" s="39">
        <v>0.49</v>
      </c>
      <c r="E293" s="34"/>
      <c r="F293" s="20"/>
      <c r="G293" s="13"/>
      <c r="H293" s="39"/>
      <c r="I293" s="34"/>
      <c r="J293" s="11"/>
      <c r="K293" s="20"/>
    </row>
    <row r="294" spans="1:11" x14ac:dyDescent="0.3">
      <c r="A294" s="23">
        <v>40026</v>
      </c>
      <c r="B294" s="20" t="s">
        <v>301</v>
      </c>
      <c r="C294" s="13">
        <v>1.25</v>
      </c>
      <c r="D294" s="39">
        <v>1.081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23">
        <v>40057</v>
      </c>
      <c r="B295" s="20" t="s">
        <v>300</v>
      </c>
      <c r="C295" s="13">
        <v>1.25</v>
      </c>
      <c r="D295" s="39">
        <v>0.49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23">
        <v>40087</v>
      </c>
      <c r="B296" s="20" t="s">
        <v>302</v>
      </c>
      <c r="C296" s="13">
        <v>1.25</v>
      </c>
      <c r="D296" s="39">
        <v>0.53300000000000003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23">
        <v>40118</v>
      </c>
      <c r="B297" s="20" t="s">
        <v>303</v>
      </c>
      <c r="C297" s="13">
        <v>1.25</v>
      </c>
      <c r="D297" s="39">
        <v>0.17500000000000002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3">
      <c r="A298" s="23">
        <v>40148</v>
      </c>
      <c r="B298" s="20" t="s">
        <v>296</v>
      </c>
      <c r="C298" s="13">
        <v>1.25</v>
      </c>
      <c r="D298" s="39">
        <v>5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23"/>
      <c r="B299" s="20" t="s">
        <v>287</v>
      </c>
      <c r="C299" s="13"/>
      <c r="D299" s="39">
        <v>0.19</v>
      </c>
      <c r="E299" s="34"/>
      <c r="F299" s="20"/>
      <c r="G299" s="13"/>
      <c r="H299" s="39"/>
      <c r="I299" s="34"/>
      <c r="J299" s="11"/>
      <c r="K299" s="20"/>
    </row>
    <row r="300" spans="1:11" x14ac:dyDescent="0.3">
      <c r="A300" s="47" t="s">
        <v>304</v>
      </c>
      <c r="B300" s="20"/>
      <c r="C300" s="13"/>
      <c r="D300" s="39"/>
      <c r="E300" s="34"/>
      <c r="F300" s="20"/>
      <c r="G300" s="13"/>
      <c r="H300" s="39"/>
      <c r="I300" s="34"/>
      <c r="J300" s="11"/>
      <c r="K300" s="20"/>
    </row>
    <row r="301" spans="1:11" x14ac:dyDescent="0.3">
      <c r="A301" s="23">
        <v>40179</v>
      </c>
      <c r="B301" s="20" t="s">
        <v>303</v>
      </c>
      <c r="C301" s="13">
        <v>1.25</v>
      </c>
      <c r="D301" s="39">
        <v>0.17500000000000002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23">
        <v>40210</v>
      </c>
      <c r="B302" s="20" t="s">
        <v>305</v>
      </c>
      <c r="C302" s="13">
        <v>1.25</v>
      </c>
      <c r="D302" s="39">
        <v>0.26500000000000001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23">
        <v>40238</v>
      </c>
      <c r="B303" s="20" t="s">
        <v>306</v>
      </c>
      <c r="C303" s="13">
        <v>1.25</v>
      </c>
      <c r="D303" s="39">
        <v>0.248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23">
        <v>40269</v>
      </c>
      <c r="B304" s="20" t="s">
        <v>307</v>
      </c>
      <c r="C304" s="13">
        <v>1.25</v>
      </c>
      <c r="D304" s="39">
        <v>0.39600000000000002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23">
        <v>40299</v>
      </c>
      <c r="B305" s="20" t="s">
        <v>218</v>
      </c>
      <c r="C305" s="13">
        <v>1.25</v>
      </c>
      <c r="D305" s="39">
        <v>0.39</v>
      </c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23">
        <v>40330</v>
      </c>
      <c r="B306" s="20" t="s">
        <v>308</v>
      </c>
      <c r="C306" s="13">
        <v>1.25</v>
      </c>
      <c r="D306" s="39">
        <v>0.27100000000000002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23">
        <v>40360</v>
      </c>
      <c r="B307" s="20" t="s">
        <v>309</v>
      </c>
      <c r="C307" s="13">
        <v>1.25</v>
      </c>
      <c r="D307" s="39">
        <v>0.20200000000000001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23">
        <v>40391</v>
      </c>
      <c r="B308" s="20" t="s">
        <v>310</v>
      </c>
      <c r="C308" s="13">
        <v>1.25</v>
      </c>
      <c r="D308" s="39">
        <v>0.13100000000000001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23">
        <v>40422</v>
      </c>
      <c r="B309" s="20" t="s">
        <v>312</v>
      </c>
      <c r="C309" s="13">
        <v>1.25</v>
      </c>
      <c r="D309" s="39">
        <v>0.19800000000000001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23">
        <v>40452</v>
      </c>
      <c r="B310" s="20" t="s">
        <v>311</v>
      </c>
      <c r="C310" s="13">
        <v>1.25</v>
      </c>
      <c r="D310" s="39">
        <v>0.17900000000000002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23">
        <v>40483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3">
      <c r="A312" s="23">
        <v>40513</v>
      </c>
      <c r="B312" s="20" t="s">
        <v>296</v>
      </c>
      <c r="C312" s="13">
        <v>1.25</v>
      </c>
      <c r="D312" s="39">
        <v>5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23"/>
      <c r="B313" s="20" t="s">
        <v>313</v>
      </c>
      <c r="C313" s="13"/>
      <c r="D313" s="39">
        <v>0.40600000000000003</v>
      </c>
      <c r="E313" s="34"/>
      <c r="F313" s="20"/>
      <c r="G313" s="13"/>
      <c r="H313" s="39"/>
      <c r="I313" s="34"/>
      <c r="J313" s="11"/>
      <c r="K313" s="20"/>
    </row>
    <row r="314" spans="1:11" x14ac:dyDescent="0.3">
      <c r="A314" s="47" t="s">
        <v>314</v>
      </c>
      <c r="B314" s="20"/>
      <c r="C314" s="13"/>
      <c r="D314" s="39"/>
      <c r="E314" s="34"/>
      <c r="F314" s="20"/>
      <c r="G314" s="13"/>
      <c r="H314" s="39"/>
      <c r="I314" s="34"/>
      <c r="J314" s="11"/>
      <c r="K314" s="20"/>
    </row>
    <row r="315" spans="1:11" x14ac:dyDescent="0.3">
      <c r="A315" s="23">
        <v>40544</v>
      </c>
      <c r="B315" s="20" t="s">
        <v>315</v>
      </c>
      <c r="C315" s="13">
        <v>1.25</v>
      </c>
      <c r="D315" s="39">
        <v>0.65600000000000003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23">
        <v>40575</v>
      </c>
      <c r="B316" s="20" t="s">
        <v>243</v>
      </c>
      <c r="C316" s="13">
        <v>1.25</v>
      </c>
      <c r="D316" s="39">
        <v>0.13700000000000001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23">
        <v>40603</v>
      </c>
      <c r="B317" s="20" t="s">
        <v>316</v>
      </c>
      <c r="C317" s="13">
        <v>1.25</v>
      </c>
      <c r="D317" s="39">
        <v>0.18100000000000002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3">
      <c r="A318" s="23">
        <v>40634</v>
      </c>
      <c r="B318" s="20" t="s">
        <v>317</v>
      </c>
      <c r="C318" s="13">
        <v>1.25</v>
      </c>
      <c r="D318" s="39">
        <v>7.3000000000000009E-2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23">
        <v>40664</v>
      </c>
      <c r="B319" s="20" t="s">
        <v>318</v>
      </c>
      <c r="C319" s="13">
        <v>1.25</v>
      </c>
      <c r="D319" s="39">
        <v>0.30399999999999999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23">
        <v>40695</v>
      </c>
      <c r="B320" s="20" t="s">
        <v>319</v>
      </c>
      <c r="C320" s="13">
        <v>1.25</v>
      </c>
      <c r="D320" s="39">
        <v>0.312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3">
      <c r="A321" s="23">
        <v>40725</v>
      </c>
      <c r="B321" s="20" t="s">
        <v>320</v>
      </c>
      <c r="C321" s="13">
        <v>1.25</v>
      </c>
      <c r="D321" s="39">
        <v>0.14600000000000002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23">
        <v>40756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23">
        <v>40787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3">
      <c r="A324" s="23">
        <v>40817</v>
      </c>
      <c r="B324" s="20" t="s">
        <v>321</v>
      </c>
      <c r="C324" s="13">
        <v>1.25</v>
      </c>
      <c r="D324" s="39">
        <v>0.125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3">
      <c r="A325" s="23">
        <v>40848</v>
      </c>
      <c r="B325" s="20" t="s">
        <v>78</v>
      </c>
      <c r="C325" s="13">
        <v>1.25</v>
      </c>
      <c r="D325" s="39">
        <v>6.200000000000002E-2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3">
      <c r="A326" s="23">
        <v>40878</v>
      </c>
      <c r="B326" s="20" t="s">
        <v>296</v>
      </c>
      <c r="C326" s="13">
        <v>1.25</v>
      </c>
      <c r="D326" s="39">
        <v>5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47" t="s">
        <v>322</v>
      </c>
      <c r="B327" s="20"/>
      <c r="C327" s="13"/>
      <c r="D327" s="39"/>
      <c r="E327" s="34"/>
      <c r="F327" s="20"/>
      <c r="G327" s="13"/>
      <c r="H327" s="39"/>
      <c r="I327" s="34"/>
      <c r="J327" s="11"/>
      <c r="K327" s="20"/>
    </row>
    <row r="328" spans="1:11" x14ac:dyDescent="0.3">
      <c r="A328" s="23">
        <v>40909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23">
        <v>40940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3">
      <c r="A330" s="23">
        <v>40969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3">
      <c r="A331" s="23">
        <v>41000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3">
      <c r="A332" s="23">
        <v>41030</v>
      </c>
      <c r="B332" s="20"/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3">
      <c r="A333" s="23">
        <v>41061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3">
      <c r="A334" s="23">
        <v>41091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3">
      <c r="A335" s="23">
        <v>41122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3">
      <c r="A336" s="23">
        <v>41153</v>
      </c>
      <c r="B336" s="20" t="s">
        <v>45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2</v>
      </c>
      <c r="I336" s="34"/>
      <c r="J336" s="11"/>
      <c r="K336" s="20" t="s">
        <v>323</v>
      </c>
    </row>
    <row r="337" spans="1:11" x14ac:dyDescent="0.3">
      <c r="A337" s="23">
        <v>41183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23">
        <v>41214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23">
        <v>41244</v>
      </c>
      <c r="B339" s="20" t="s">
        <v>296</v>
      </c>
      <c r="C339" s="13">
        <v>1.25</v>
      </c>
      <c r="D339" s="39">
        <v>5</v>
      </c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3">
      <c r="A340" s="47" t="s">
        <v>324</v>
      </c>
      <c r="B340" s="20"/>
      <c r="C340" s="13"/>
      <c r="D340" s="39"/>
      <c r="E340" s="34"/>
      <c r="F340" s="20"/>
      <c r="G340" s="13"/>
      <c r="H340" s="39"/>
      <c r="I340" s="34"/>
      <c r="J340" s="11"/>
      <c r="K340" s="20"/>
    </row>
    <row r="341" spans="1:11" x14ac:dyDescent="0.3">
      <c r="A341" s="23">
        <v>41275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3">
      <c r="A342" s="23">
        <v>41306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3">
      <c r="A343" s="23">
        <v>41334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3">
      <c r="A344" s="23">
        <v>41365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23">
        <v>41395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23">
        <v>41426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3">
      <c r="A347" s="23">
        <v>41456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3">
      <c r="A348" s="23">
        <v>41487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3">
      <c r="A349" s="23">
        <v>41518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3">
      <c r="A350" s="23">
        <v>41548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3">
      <c r="A351" s="23">
        <v>41579</v>
      </c>
      <c r="B351" s="20" t="s">
        <v>48</v>
      </c>
      <c r="C351" s="13">
        <v>1.25</v>
      </c>
      <c r="D351" s="39">
        <v>2</v>
      </c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 t="s">
        <v>325</v>
      </c>
    </row>
    <row r="352" spans="1:11" x14ac:dyDescent="0.3">
      <c r="A352" s="23"/>
      <c r="B352" s="20" t="s">
        <v>192</v>
      </c>
      <c r="C352" s="13"/>
      <c r="D352" s="39">
        <v>1</v>
      </c>
      <c r="E352" s="34"/>
      <c r="F352" s="20"/>
      <c r="G352" s="13"/>
      <c r="H352" s="39"/>
      <c r="I352" s="34"/>
      <c r="J352" s="11"/>
      <c r="K352" s="48">
        <v>41600</v>
      </c>
    </row>
    <row r="353" spans="1:11" x14ac:dyDescent="0.3">
      <c r="A353" s="23"/>
      <c r="B353" s="20" t="s">
        <v>48</v>
      </c>
      <c r="C353" s="13"/>
      <c r="D353" s="39">
        <v>2</v>
      </c>
      <c r="E353" s="34"/>
      <c r="F353" s="20"/>
      <c r="G353" s="13"/>
      <c r="H353" s="39"/>
      <c r="I353" s="34"/>
      <c r="J353" s="11"/>
      <c r="K353" s="20" t="s">
        <v>326</v>
      </c>
    </row>
    <row r="354" spans="1:11" x14ac:dyDescent="0.3">
      <c r="A354" s="23">
        <v>41609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3">
      <c r="A355" s="47" t="s">
        <v>327</v>
      </c>
      <c r="B355" s="20"/>
      <c r="C355" s="13"/>
      <c r="D355" s="39"/>
      <c r="E355" s="34"/>
      <c r="F355" s="20"/>
      <c r="G355" s="13"/>
      <c r="H355" s="39"/>
      <c r="I355" s="34"/>
      <c r="J355" s="11"/>
      <c r="K355" s="20"/>
    </row>
    <row r="356" spans="1:11" x14ac:dyDescent="0.3">
      <c r="A356" s="23">
        <v>41640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3">
      <c r="A357" s="23">
        <v>41671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3">
      <c r="A358" s="23">
        <v>41699</v>
      </c>
      <c r="B358" s="20"/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3">
      <c r="A359" s="23">
        <v>41730</v>
      </c>
      <c r="B359" s="20"/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/>
    </row>
    <row r="360" spans="1:11" x14ac:dyDescent="0.3">
      <c r="A360" s="23">
        <v>41760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3">
      <c r="A361" s="23">
        <v>41791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3">
      <c r="A362" s="23">
        <v>41821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3">
      <c r="A363" s="23">
        <v>41852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23">
        <v>41883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3">
      <c r="A365" s="23">
        <v>41913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3">
      <c r="A366" s="23">
        <v>41944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3">
      <c r="A367" s="23">
        <v>41974</v>
      </c>
      <c r="B367" s="20" t="s">
        <v>296</v>
      </c>
      <c r="C367" s="13">
        <v>1.25</v>
      </c>
      <c r="D367" s="39">
        <v>5</v>
      </c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3">
      <c r="A368" s="47" t="s">
        <v>328</v>
      </c>
      <c r="B368" s="20"/>
      <c r="C368" s="13"/>
      <c r="D368" s="39"/>
      <c r="E368" s="34"/>
      <c r="F368" s="20"/>
      <c r="G368" s="13"/>
      <c r="H368" s="39"/>
      <c r="I368" s="34"/>
      <c r="J368" s="11"/>
      <c r="K368" s="20"/>
    </row>
    <row r="369" spans="1:11" x14ac:dyDescent="0.3">
      <c r="A369" s="23">
        <v>42005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3">
      <c r="A370" s="23">
        <v>42036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3">
      <c r="A371" s="23">
        <v>42064</v>
      </c>
      <c r="B371" s="20" t="s">
        <v>329</v>
      </c>
      <c r="C371" s="13">
        <v>1.25</v>
      </c>
      <c r="D371" s="39">
        <v>0.28500000000000003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3">
      <c r="A372" s="23">
        <v>42095</v>
      </c>
      <c r="B372" s="20" t="s">
        <v>330</v>
      </c>
      <c r="C372" s="13">
        <v>1.25</v>
      </c>
      <c r="D372" s="39">
        <v>0.16900000000000001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3">
      <c r="A373" s="23">
        <v>42125</v>
      </c>
      <c r="B373" s="20" t="s">
        <v>331</v>
      </c>
      <c r="C373" s="13">
        <v>1.25</v>
      </c>
      <c r="D373" s="39">
        <v>1.1020000000000001</v>
      </c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3">
      <c r="A374" s="23">
        <v>42156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3">
      <c r="A375" s="23">
        <v>42186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3">
      <c r="A376" s="23">
        <v>42217</v>
      </c>
      <c r="B376" s="20"/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3">
      <c r="A377" s="23">
        <v>42248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3">
      <c r="A378" s="23">
        <v>42278</v>
      </c>
      <c r="B378" s="20" t="s">
        <v>332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8</v>
      </c>
      <c r="I378" s="34"/>
      <c r="J378" s="11"/>
      <c r="K378" s="20" t="s">
        <v>333</v>
      </c>
    </row>
    <row r="379" spans="1:11" x14ac:dyDescent="0.3">
      <c r="A379" s="23">
        <v>42309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3">
      <c r="A380" s="23">
        <v>42339</v>
      </c>
      <c r="B380" s="20" t="s">
        <v>51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3</v>
      </c>
      <c r="I380" s="34"/>
      <c r="J380" s="11"/>
      <c r="K380" s="20" t="s">
        <v>334</v>
      </c>
    </row>
    <row r="381" spans="1:11" x14ac:dyDescent="0.3">
      <c r="A381" s="23"/>
      <c r="B381" s="20" t="s">
        <v>296</v>
      </c>
      <c r="C381" s="13"/>
      <c r="D381" s="39">
        <v>5</v>
      </c>
      <c r="E381" s="34"/>
      <c r="F381" s="20"/>
      <c r="G381" s="13"/>
      <c r="H381" s="39"/>
      <c r="I381" s="34"/>
      <c r="J381" s="11"/>
      <c r="K381" s="20"/>
    </row>
    <row r="382" spans="1:11" x14ac:dyDescent="0.3">
      <c r="A382" s="47" t="s">
        <v>335</v>
      </c>
      <c r="B382" s="20"/>
      <c r="C382" s="13"/>
      <c r="D382" s="39"/>
      <c r="E382" s="34"/>
      <c r="F382" s="20"/>
      <c r="G382" s="13"/>
      <c r="H382" s="39"/>
      <c r="I382" s="34"/>
      <c r="J382" s="11"/>
      <c r="K382" s="20"/>
    </row>
    <row r="383" spans="1:11" x14ac:dyDescent="0.3">
      <c r="A383" s="23">
        <v>42370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3">
      <c r="A384" s="23">
        <v>42401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3">
      <c r="A385" s="23">
        <v>42430</v>
      </c>
      <c r="B385" s="20"/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/>
    </row>
    <row r="386" spans="1:11" x14ac:dyDescent="0.3">
      <c r="A386" s="23">
        <v>42461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23">
        <v>42491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3">
      <c r="A388" s="23">
        <v>42522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3">
      <c r="A389" s="23">
        <v>42552</v>
      </c>
      <c r="B389" s="20" t="s">
        <v>248</v>
      </c>
      <c r="C389" s="13">
        <v>1.25</v>
      </c>
      <c r="D389" s="39">
        <v>0.621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23">
        <v>42583</v>
      </c>
      <c r="B390" s="20" t="s">
        <v>336</v>
      </c>
      <c r="C390" s="13">
        <v>1.25</v>
      </c>
      <c r="D390" s="39">
        <v>1.4079999999999999</v>
      </c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3">
      <c r="A391" s="23">
        <v>42614</v>
      </c>
      <c r="B391" s="20" t="s">
        <v>45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</v>
      </c>
      <c r="I391" s="34"/>
      <c r="J391" s="11"/>
      <c r="K391" s="20" t="s">
        <v>337</v>
      </c>
    </row>
    <row r="392" spans="1:11" x14ac:dyDescent="0.3">
      <c r="A392" s="23"/>
      <c r="B392" s="20" t="s">
        <v>214</v>
      </c>
      <c r="C392" s="13"/>
      <c r="D392" s="39">
        <v>1.7829999999999999</v>
      </c>
      <c r="E392" s="34"/>
      <c r="F392" s="20"/>
      <c r="G392" s="13"/>
      <c r="H392" s="39"/>
      <c r="I392" s="34"/>
      <c r="J392" s="11"/>
      <c r="K392" s="20" t="s">
        <v>339</v>
      </c>
    </row>
    <row r="393" spans="1:11" x14ac:dyDescent="0.3">
      <c r="A393" s="23">
        <v>42644</v>
      </c>
      <c r="B393" s="20" t="s">
        <v>57</v>
      </c>
      <c r="C393" s="13">
        <v>1.25</v>
      </c>
      <c r="D393" s="39">
        <v>3</v>
      </c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3">
      <c r="A394" s="23"/>
      <c r="B394" s="20" t="s">
        <v>338</v>
      </c>
      <c r="C394" s="13"/>
      <c r="D394" s="39">
        <v>1.702</v>
      </c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20"/>
    </row>
    <row r="395" spans="1:11" x14ac:dyDescent="0.3">
      <c r="A395" s="23">
        <v>42675</v>
      </c>
      <c r="B395" s="20" t="s">
        <v>340</v>
      </c>
      <c r="C395" s="13">
        <v>1.25</v>
      </c>
      <c r="D395" s="39">
        <v>3.165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3">
      <c r="A396" s="23">
        <v>42705</v>
      </c>
      <c r="B396" s="20" t="s">
        <v>48</v>
      </c>
      <c r="C396" s="13">
        <v>1.25</v>
      </c>
      <c r="D396" s="39">
        <v>2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3">
      <c r="A397" s="23"/>
      <c r="B397" s="20" t="s">
        <v>342</v>
      </c>
      <c r="C397" s="13"/>
      <c r="D397" s="39">
        <v>1.556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20"/>
    </row>
    <row r="398" spans="1:11" x14ac:dyDescent="0.3">
      <c r="A398" s="47" t="s">
        <v>341</v>
      </c>
      <c r="B398" s="20"/>
      <c r="C398" s="13"/>
      <c r="D398" s="39"/>
      <c r="E398" s="34"/>
      <c r="F398" s="20"/>
      <c r="G398" s="13"/>
      <c r="H398" s="39"/>
      <c r="I398" s="34"/>
      <c r="J398" s="11"/>
      <c r="K398" s="20"/>
    </row>
    <row r="399" spans="1:11" x14ac:dyDescent="0.3">
      <c r="A399" s="23">
        <v>42736</v>
      </c>
      <c r="B399" s="20" t="s">
        <v>343</v>
      </c>
      <c r="C399" s="13">
        <v>1.25</v>
      </c>
      <c r="D399" s="39">
        <v>0.41899999999999998</v>
      </c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3">
      <c r="A400" s="23">
        <v>42767</v>
      </c>
      <c r="B400" s="20" t="s">
        <v>44</v>
      </c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>
        <v>1</v>
      </c>
      <c r="I400" s="34"/>
      <c r="J400" s="11"/>
      <c r="K400" s="48">
        <v>42785</v>
      </c>
    </row>
    <row r="401" spans="1:11" x14ac:dyDescent="0.3">
      <c r="A401" s="23"/>
      <c r="B401" s="20" t="s">
        <v>344</v>
      </c>
      <c r="C401" s="13"/>
      <c r="D401" s="39">
        <v>1.417</v>
      </c>
      <c r="E401" s="34"/>
      <c r="F401" s="20"/>
      <c r="G401" s="13"/>
      <c r="H401" s="39"/>
      <c r="I401" s="34"/>
      <c r="J401" s="11"/>
      <c r="K401" s="20"/>
    </row>
    <row r="402" spans="1:11" x14ac:dyDescent="0.3">
      <c r="A402" s="23">
        <v>42795</v>
      </c>
      <c r="B402" s="20" t="s">
        <v>345</v>
      </c>
      <c r="C402" s="13">
        <v>1.25</v>
      </c>
      <c r="D402" s="39">
        <v>1.133</v>
      </c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3">
      <c r="A403" s="23">
        <v>42826</v>
      </c>
      <c r="B403" s="20"/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3">
      <c r="A404" s="23">
        <v>42856</v>
      </c>
      <c r="B404" s="20" t="s">
        <v>52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346</v>
      </c>
    </row>
    <row r="405" spans="1:11" x14ac:dyDescent="0.3">
      <c r="A405" s="23">
        <v>42887</v>
      </c>
      <c r="B405" s="20"/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/>
    </row>
    <row r="406" spans="1:11" x14ac:dyDescent="0.3">
      <c r="A406" s="23">
        <v>42917</v>
      </c>
      <c r="B406" s="20"/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3">
      <c r="A407" s="23">
        <v>42948</v>
      </c>
      <c r="B407" s="20"/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3">
      <c r="A408" s="23">
        <v>42979</v>
      </c>
      <c r="B408" s="20"/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3">
      <c r="A409" s="23">
        <v>43009</v>
      </c>
      <c r="B409" s="20" t="s">
        <v>44</v>
      </c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>
        <v>1</v>
      </c>
      <c r="I409" s="34"/>
      <c r="J409" s="11"/>
      <c r="K409" s="48">
        <v>43023</v>
      </c>
    </row>
    <row r="410" spans="1:11" x14ac:dyDescent="0.3">
      <c r="A410" s="23">
        <v>43040</v>
      </c>
      <c r="B410" s="20" t="s">
        <v>57</v>
      </c>
      <c r="C410" s="13">
        <v>1.25</v>
      </c>
      <c r="D410" s="39">
        <v>3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 t="s">
        <v>347</v>
      </c>
    </row>
    <row r="411" spans="1:11" x14ac:dyDescent="0.3">
      <c r="A411" s="23">
        <v>43070</v>
      </c>
      <c r="B411" s="20" t="s">
        <v>48</v>
      </c>
      <c r="C411" s="13">
        <v>1.25</v>
      </c>
      <c r="D411" s="39">
        <v>2</v>
      </c>
      <c r="E411" s="34"/>
      <c r="F411" s="20"/>
      <c r="G411" s="13">
        <f>IF(ISBLANK(Table1[[#This Row],[EARNED]]),"",Table1[[#This Row],[EARNED]])</f>
        <v>1.25</v>
      </c>
      <c r="H411" s="39"/>
      <c r="I411" s="34"/>
      <c r="J411" s="11"/>
      <c r="K411" s="20"/>
    </row>
    <row r="412" spans="1:11" x14ac:dyDescent="0.3">
      <c r="A412" s="47" t="s">
        <v>348</v>
      </c>
      <c r="B412" s="20"/>
      <c r="C412" s="13"/>
      <c r="D412" s="39"/>
      <c r="E412" s="34"/>
      <c r="F412" s="20"/>
      <c r="G412" s="13"/>
      <c r="H412" s="39"/>
      <c r="I412" s="34"/>
      <c r="J412" s="11"/>
      <c r="K412" s="20"/>
    </row>
    <row r="413" spans="1:11" x14ac:dyDescent="0.3">
      <c r="A413" s="40">
        <v>43101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43132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43160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43191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43221</v>
      </c>
      <c r="B417" s="20" t="s">
        <v>44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43226</v>
      </c>
    </row>
    <row r="418" spans="1:11" x14ac:dyDescent="0.3">
      <c r="A418" s="40"/>
      <c r="B418" s="20" t="s">
        <v>44</v>
      </c>
      <c r="C418" s="13"/>
      <c r="D418" s="39"/>
      <c r="E418" s="9"/>
      <c r="F418" s="20"/>
      <c r="G418" s="13"/>
      <c r="H418" s="39">
        <v>1</v>
      </c>
      <c r="I418" s="9"/>
      <c r="J418" s="11"/>
      <c r="K418" s="48">
        <v>43235</v>
      </c>
    </row>
    <row r="419" spans="1:11" x14ac:dyDescent="0.3">
      <c r="A419" s="40">
        <v>43252</v>
      </c>
      <c r="B419" s="15" t="s">
        <v>44</v>
      </c>
      <c r="C419" s="13">
        <v>1.25</v>
      </c>
      <c r="D419" s="42"/>
      <c r="E419" s="9"/>
      <c r="F419" s="15"/>
      <c r="G419" s="41">
        <f>IF(ISBLANK(Table1[[#This Row],[EARNED]]),"",Table1[[#This Row],[EARNED]])</f>
        <v>1.25</v>
      </c>
      <c r="H419" s="42">
        <v>1</v>
      </c>
      <c r="I419" s="9"/>
      <c r="J419" s="12"/>
      <c r="K419" s="49">
        <v>43277</v>
      </c>
    </row>
    <row r="420" spans="1:11" x14ac:dyDescent="0.3">
      <c r="A420" s="40">
        <v>43282</v>
      </c>
      <c r="B420" s="20" t="s">
        <v>45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46</v>
      </c>
    </row>
    <row r="421" spans="1:11" x14ac:dyDescent="0.3">
      <c r="A421" s="40">
        <v>43313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43344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43374</v>
      </c>
      <c r="B423" s="20" t="s">
        <v>44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8">
        <v>43387</v>
      </c>
    </row>
    <row r="424" spans="1:11" x14ac:dyDescent="0.3">
      <c r="A424" s="40">
        <v>43405</v>
      </c>
      <c r="B424" s="20" t="s">
        <v>47</v>
      </c>
      <c r="C424" s="13">
        <v>1.25</v>
      </c>
      <c r="D424" s="39">
        <v>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49</v>
      </c>
    </row>
    <row r="425" spans="1:11" x14ac:dyDescent="0.3">
      <c r="A425" s="40">
        <v>43435</v>
      </c>
      <c r="B425" s="20" t="s">
        <v>48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7" t="s">
        <v>50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43466</v>
      </c>
      <c r="B427" s="20" t="s">
        <v>45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53</v>
      </c>
    </row>
    <row r="428" spans="1:11" x14ac:dyDescent="0.3">
      <c r="A428" s="40"/>
      <c r="B428" s="20" t="s">
        <v>51</v>
      </c>
      <c r="C428" s="13"/>
      <c r="D428" s="39"/>
      <c r="E428" s="9"/>
      <c r="F428" s="20"/>
      <c r="G428" s="13"/>
      <c r="H428" s="39">
        <v>3</v>
      </c>
      <c r="I428" s="9"/>
      <c r="J428" s="11"/>
      <c r="K428" s="20" t="s">
        <v>54</v>
      </c>
    </row>
    <row r="429" spans="1:11" x14ac:dyDescent="0.3">
      <c r="A429" s="40">
        <v>43497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43525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43556</v>
      </c>
      <c r="B431" s="20" t="s">
        <v>44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43563</v>
      </c>
    </row>
    <row r="432" spans="1:11" x14ac:dyDescent="0.3">
      <c r="A432" s="40"/>
      <c r="B432" s="20" t="s">
        <v>45</v>
      </c>
      <c r="C432" s="13"/>
      <c r="D432" s="39"/>
      <c r="E432" s="9"/>
      <c r="F432" s="20"/>
      <c r="G432" s="13"/>
      <c r="H432" s="39">
        <v>2</v>
      </c>
      <c r="I432" s="9"/>
      <c r="J432" s="11"/>
      <c r="K432" s="20" t="s">
        <v>55</v>
      </c>
    </row>
    <row r="433" spans="1:11" x14ac:dyDescent="0.3">
      <c r="A433" s="40">
        <v>43586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43617</v>
      </c>
      <c r="B434" s="20" t="s">
        <v>44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43646</v>
      </c>
    </row>
    <row r="435" spans="1:11" x14ac:dyDescent="0.3">
      <c r="A435" s="40">
        <v>43647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43678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43709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43739</v>
      </c>
      <c r="B438" s="20" t="s">
        <v>52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48" t="s">
        <v>349</v>
      </c>
    </row>
    <row r="439" spans="1:11" x14ac:dyDescent="0.3">
      <c r="A439" s="40">
        <v>43770</v>
      </c>
      <c r="B439" s="20" t="s">
        <v>48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43800</v>
      </c>
      <c r="B440" s="20" t="s">
        <v>57</v>
      </c>
      <c r="C440" s="13">
        <v>1.25</v>
      </c>
      <c r="D440" s="39">
        <v>3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58</v>
      </c>
    </row>
    <row r="441" spans="1:11" x14ac:dyDescent="0.3">
      <c r="A441" s="47" t="s">
        <v>56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43831</v>
      </c>
      <c r="B442" s="20" t="s">
        <v>59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351</v>
      </c>
    </row>
    <row r="443" spans="1:11" x14ac:dyDescent="0.3">
      <c r="A443" s="40"/>
      <c r="B443" s="20" t="s">
        <v>44</v>
      </c>
      <c r="C443" s="13"/>
      <c r="D443" s="39"/>
      <c r="E443" s="9"/>
      <c r="F443" s="20"/>
      <c r="G443" s="13"/>
      <c r="H443" s="39">
        <v>1</v>
      </c>
      <c r="I443" s="9"/>
      <c r="J443" s="11"/>
      <c r="K443" s="48" t="s">
        <v>352</v>
      </c>
    </row>
    <row r="444" spans="1:11" x14ac:dyDescent="0.3">
      <c r="A444" s="40"/>
      <c r="B444" s="20" t="s">
        <v>60</v>
      </c>
      <c r="C444" s="13"/>
      <c r="D444" s="39"/>
      <c r="E444" s="9"/>
      <c r="F444" s="20"/>
      <c r="G444" s="13"/>
      <c r="H444" s="39"/>
      <c r="I444" s="9"/>
      <c r="J444" s="11"/>
      <c r="K444" s="20" t="s">
        <v>353</v>
      </c>
    </row>
    <row r="445" spans="1:11" x14ac:dyDescent="0.3">
      <c r="A445" s="40">
        <v>43862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43891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43922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43952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43983</v>
      </c>
      <c r="B449" s="20" t="s">
        <v>52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350</v>
      </c>
    </row>
    <row r="450" spans="1:11" x14ac:dyDescent="0.3">
      <c r="A450" s="40">
        <v>44013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44044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44075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44105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44136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44166</v>
      </c>
      <c r="B455" s="20" t="s">
        <v>61</v>
      </c>
      <c r="C455" s="13">
        <v>1.25</v>
      </c>
      <c r="D455" s="39">
        <v>2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62</v>
      </c>
    </row>
    <row r="456" spans="1:11" x14ac:dyDescent="0.3">
      <c r="A456" s="40"/>
      <c r="B456" s="20" t="s">
        <v>47</v>
      </c>
      <c r="C456" s="13"/>
      <c r="D456" s="39">
        <v>3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63</v>
      </c>
    </row>
    <row r="457" spans="1:11" x14ac:dyDescent="0.3">
      <c r="A457" s="47" t="s">
        <v>64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44197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44228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44256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44287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44317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44348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44378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44409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44440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44470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44501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44531</v>
      </c>
      <c r="B469" s="20" t="s">
        <v>61</v>
      </c>
      <c r="C469" s="13">
        <v>1.25</v>
      </c>
      <c r="D469" s="39">
        <v>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65</v>
      </c>
    </row>
    <row r="470" spans="1:11" x14ac:dyDescent="0.3">
      <c r="A470" s="40"/>
      <c r="B470" s="20" t="s">
        <v>47</v>
      </c>
      <c r="C470" s="13"/>
      <c r="D470" s="39">
        <v>3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66</v>
      </c>
    </row>
    <row r="471" spans="1:11" x14ac:dyDescent="0.3">
      <c r="A471" s="47" t="s">
        <v>67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44562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44593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44621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44652</v>
      </c>
      <c r="B475" s="20" t="s">
        <v>44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8">
        <v>44661</v>
      </c>
    </row>
    <row r="476" spans="1:11" x14ac:dyDescent="0.3">
      <c r="A476" s="40"/>
      <c r="B476" s="20" t="s">
        <v>354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45040</v>
      </c>
    </row>
    <row r="477" spans="1:11" x14ac:dyDescent="0.3">
      <c r="A477" s="40"/>
      <c r="B477" s="20" t="s">
        <v>310</v>
      </c>
      <c r="C477" s="13"/>
      <c r="D477" s="39">
        <v>0.13100000000000001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8"/>
    </row>
    <row r="478" spans="1:11" x14ac:dyDescent="0.3">
      <c r="A478" s="40">
        <v>44682</v>
      </c>
      <c r="B478" s="20" t="s">
        <v>355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361</v>
      </c>
    </row>
    <row r="479" spans="1:11" x14ac:dyDescent="0.3">
      <c r="A479" s="40"/>
      <c r="B479" s="20" t="s">
        <v>356</v>
      </c>
      <c r="C479" s="13"/>
      <c r="D479" s="39">
        <v>8.0000000000000002E-3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44713</v>
      </c>
      <c r="B480" s="20" t="s">
        <v>44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48">
        <v>44734</v>
      </c>
    </row>
    <row r="481" spans="1:11" x14ac:dyDescent="0.3">
      <c r="A481" s="40"/>
      <c r="B481" s="20" t="s">
        <v>52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48">
        <v>44742</v>
      </c>
    </row>
    <row r="482" spans="1:11" x14ac:dyDescent="0.3">
      <c r="A482" s="40"/>
      <c r="B482" s="20" t="s">
        <v>44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48">
        <v>44780</v>
      </c>
    </row>
    <row r="483" spans="1:11" x14ac:dyDescent="0.3">
      <c r="A483" s="40"/>
      <c r="B483" s="20" t="s">
        <v>355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 t="s">
        <v>362</v>
      </c>
    </row>
    <row r="484" spans="1:11" x14ac:dyDescent="0.3">
      <c r="A484" s="40"/>
      <c r="B484" s="20" t="s">
        <v>110</v>
      </c>
      <c r="C484" s="13"/>
      <c r="D484" s="39">
        <v>5.4000000000000013E-2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8"/>
    </row>
    <row r="485" spans="1:11" x14ac:dyDescent="0.3">
      <c r="A485" s="40">
        <v>44743</v>
      </c>
      <c r="B485" s="20" t="s">
        <v>317</v>
      </c>
      <c r="C485" s="13">
        <v>1.25</v>
      </c>
      <c r="D485" s="39">
        <v>7.3000000000000009E-2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44774</v>
      </c>
      <c r="B486" s="20" t="s">
        <v>357</v>
      </c>
      <c r="C486" s="13">
        <v>1.25</v>
      </c>
      <c r="D486" s="39">
        <v>0.22700000000000001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44805</v>
      </c>
      <c r="B487" s="20" t="s">
        <v>44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44815</v>
      </c>
    </row>
    <row r="488" spans="1:11" x14ac:dyDescent="0.3">
      <c r="A488" s="40"/>
      <c r="B488" s="20" t="s">
        <v>358</v>
      </c>
      <c r="C488" s="13"/>
      <c r="D488" s="39">
        <v>4.6000000000000006E-2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/>
    </row>
    <row r="489" spans="1:11" x14ac:dyDescent="0.3">
      <c r="A489" s="40">
        <v>44835</v>
      </c>
      <c r="B489" s="20" t="s">
        <v>359</v>
      </c>
      <c r="C489" s="13">
        <v>1.25</v>
      </c>
      <c r="D489" s="39">
        <v>6.9000000000000006E-2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44866</v>
      </c>
      <c r="B490" s="20" t="s">
        <v>44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8">
        <v>44878</v>
      </c>
    </row>
    <row r="491" spans="1:11" x14ac:dyDescent="0.3">
      <c r="A491" s="40"/>
      <c r="B491" s="20" t="s">
        <v>137</v>
      </c>
      <c r="C491" s="13"/>
      <c r="D491" s="39">
        <v>2.5000000000000008E-2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/>
    </row>
    <row r="492" spans="1:11" x14ac:dyDescent="0.3">
      <c r="A492" s="40">
        <v>44896</v>
      </c>
      <c r="B492" s="20" t="s">
        <v>52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48">
        <v>44901</v>
      </c>
    </row>
    <row r="493" spans="1:11" x14ac:dyDescent="0.3">
      <c r="A493" s="40"/>
      <c r="B493" s="20" t="s">
        <v>57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68</v>
      </c>
    </row>
    <row r="494" spans="1:11" x14ac:dyDescent="0.3">
      <c r="A494" s="40"/>
      <c r="B494" s="20" t="s">
        <v>354</v>
      </c>
      <c r="C494" s="13"/>
      <c r="D494" s="39">
        <v>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48">
        <v>44910</v>
      </c>
    </row>
    <row r="495" spans="1:11" x14ac:dyDescent="0.3">
      <c r="A495" s="40"/>
      <c r="B495" s="20" t="s">
        <v>101</v>
      </c>
      <c r="C495" s="13"/>
      <c r="D495" s="39">
        <v>4.4000000000000004E-2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3">
      <c r="A496" s="47" t="s">
        <v>69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44927</v>
      </c>
      <c r="B497" s="20" t="s">
        <v>44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8">
        <v>44941</v>
      </c>
    </row>
    <row r="498" spans="1:11" x14ac:dyDescent="0.3">
      <c r="A498" s="40">
        <v>44958</v>
      </c>
      <c r="B498" s="20" t="s">
        <v>61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70</v>
      </c>
    </row>
    <row r="499" spans="1:11" x14ac:dyDescent="0.3">
      <c r="A499" s="40">
        <v>44986</v>
      </c>
      <c r="B499" s="20" t="s">
        <v>45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/>
      <c r="K499" s="20" t="s">
        <v>73</v>
      </c>
    </row>
    <row r="500" spans="1:11" x14ac:dyDescent="0.3">
      <c r="A500" s="40">
        <v>45017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45047</v>
      </c>
      <c r="B501" s="20" t="s">
        <v>44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45044</v>
      </c>
    </row>
    <row r="502" spans="1:11" x14ac:dyDescent="0.3">
      <c r="A502" s="40"/>
      <c r="B502" s="20" t="s">
        <v>47</v>
      </c>
      <c r="C502" s="13"/>
      <c r="D502" s="39">
        <v>3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8" t="s">
        <v>363</v>
      </c>
    </row>
    <row r="503" spans="1:11" x14ac:dyDescent="0.3">
      <c r="A503" s="40">
        <v>45078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45108</v>
      </c>
      <c r="B504" s="20" t="s">
        <v>360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5</v>
      </c>
      <c r="I504" s="9"/>
      <c r="J504" s="11"/>
      <c r="K504" s="20" t="s">
        <v>364</v>
      </c>
    </row>
    <row r="505" spans="1:11" x14ac:dyDescent="0.3">
      <c r="A505" s="40">
        <v>45139</v>
      </c>
      <c r="B505" s="20" t="s">
        <v>51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3</v>
      </c>
      <c r="I505" s="9"/>
      <c r="J505" s="11"/>
      <c r="K505" s="20" t="s">
        <v>365</v>
      </c>
    </row>
    <row r="506" spans="1:11" x14ac:dyDescent="0.3">
      <c r="A506" s="40">
        <v>45170</v>
      </c>
      <c r="B506" s="20" t="s">
        <v>44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8">
        <v>45177</v>
      </c>
    </row>
    <row r="507" spans="1:11" x14ac:dyDescent="0.3">
      <c r="A507" s="40">
        <v>45200</v>
      </c>
      <c r="B507" s="20" t="s">
        <v>44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45208</v>
      </c>
    </row>
    <row r="508" spans="1:11" x14ac:dyDescent="0.3">
      <c r="A508" s="40"/>
      <c r="B508" s="20" t="s">
        <v>48</v>
      </c>
      <c r="C508" s="13"/>
      <c r="D508" s="39">
        <v>2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8" t="s">
        <v>366</v>
      </c>
    </row>
    <row r="509" spans="1:11" x14ac:dyDescent="0.3">
      <c r="A509" s="40"/>
      <c r="B509" s="20" t="s">
        <v>51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3</v>
      </c>
      <c r="I509" s="9"/>
      <c r="J509" s="11"/>
      <c r="K509" s="48" t="s">
        <v>367</v>
      </c>
    </row>
    <row r="510" spans="1:11" x14ac:dyDescent="0.3">
      <c r="A510" s="40">
        <v>45231</v>
      </c>
      <c r="B510" s="20" t="s">
        <v>45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2</v>
      </c>
      <c r="I510" s="9"/>
      <c r="J510" s="11"/>
      <c r="K510" s="20" t="s">
        <v>368</v>
      </c>
    </row>
    <row r="511" spans="1:11" x14ac:dyDescent="0.3">
      <c r="A511" s="40"/>
      <c r="B511" s="20" t="s">
        <v>45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2</v>
      </c>
      <c r="I511" s="9"/>
      <c r="J511" s="11"/>
      <c r="K511" s="20" t="s">
        <v>369</v>
      </c>
    </row>
    <row r="512" spans="1:11" x14ac:dyDescent="0.3">
      <c r="A512" s="40">
        <v>45261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7" t="s">
        <v>370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45292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45323</v>
      </c>
      <c r="B515" s="20" t="s">
        <v>372</v>
      </c>
      <c r="C515" s="13"/>
      <c r="D515" s="39">
        <v>4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373</v>
      </c>
    </row>
    <row r="516" spans="1:11" x14ac:dyDescent="0.3">
      <c r="A516" s="40">
        <v>45352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45383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45413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45444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45474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45505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45536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45566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45597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45627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45658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45689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45717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45748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45778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45809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45839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45870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45901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45931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45962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45992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46023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46054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46082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46113</v>
      </c>
      <c r="B541" s="20"/>
      <c r="C541" s="13"/>
      <c r="D541" s="39"/>
      <c r="E541" s="9"/>
      <c r="F541" s="15"/>
      <c r="G541" s="41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46143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46174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46204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46235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46266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46296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46327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46357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46388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42"/>
      <c r="I551" s="9"/>
      <c r="J551" s="12"/>
      <c r="K5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15" sqref="A1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26.103999999999999</v>
      </c>
      <c r="B3" s="11">
        <v>4.25</v>
      </c>
      <c r="D3" s="11">
        <v>1</v>
      </c>
      <c r="E3" s="11">
        <v>1</v>
      </c>
      <c r="F3" s="11">
        <v>4</v>
      </c>
      <c r="G3" s="44">
        <f>SUMIFS(F7:F14,E7:E14,E3)+SUMIFS(D7:D66,C7:C66,F3)+D3</f>
        <v>1.133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371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3">
      <c r="A7" s="11">
        <f>SUM(Sheet1!E9,Sheet1!I9)</f>
        <v>407.303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2024-02-15T06:50:15Z</dcterms:modified>
</cp:coreProperties>
</file>