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5CBAD344-3C2A-4953-A036-BAE466740D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0" i="1" l="1"/>
  <c r="G481" i="1"/>
  <c r="G482" i="1"/>
  <c r="G483" i="1"/>
  <c r="G484" i="1"/>
  <c r="G485" i="1"/>
  <c r="G486" i="1"/>
  <c r="G487" i="1"/>
  <c r="G488" i="1"/>
  <c r="G489" i="1"/>
  <c r="G476" i="1"/>
  <c r="G477" i="1"/>
  <c r="G452" i="1"/>
  <c r="G453" i="1"/>
  <c r="G454" i="1"/>
  <c r="G455" i="1"/>
  <c r="G456" i="1"/>
  <c r="G457" i="1"/>
  <c r="G465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G433" i="1"/>
  <c r="G423" i="1"/>
  <c r="G424" i="1"/>
  <c r="G425" i="1"/>
  <c r="G426" i="1"/>
  <c r="G421" i="1"/>
  <c r="G422" i="1"/>
  <c r="G427" i="1"/>
  <c r="G428" i="1"/>
  <c r="G429" i="1"/>
  <c r="G430" i="1"/>
  <c r="G431" i="1"/>
  <c r="G432" i="1"/>
  <c r="G434" i="1"/>
  <c r="G435" i="1"/>
  <c r="G436" i="1"/>
  <c r="G437" i="1"/>
  <c r="G438" i="1"/>
  <c r="A427" i="1"/>
  <c r="A428" i="1" s="1"/>
  <c r="A429" i="1" s="1"/>
  <c r="A430" i="1" s="1"/>
  <c r="A431" i="1" s="1"/>
  <c r="A432" i="1" s="1"/>
  <c r="A434" i="1" s="1"/>
  <c r="A435" i="1" s="1"/>
  <c r="A436" i="1" s="1"/>
  <c r="A437" i="1" s="1"/>
  <c r="A438" i="1" s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A410" i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A397" i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G370" i="1"/>
  <c r="G371" i="1"/>
  <c r="G367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A369" i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G359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A355" i="1"/>
  <c r="A356" i="1" s="1"/>
  <c r="A357" i="1" s="1"/>
  <c r="A358" i="1" s="1"/>
  <c r="A360" i="1" s="1"/>
  <c r="A361" i="1" s="1"/>
  <c r="A362" i="1" s="1"/>
  <c r="A363" i="1" s="1"/>
  <c r="A364" i="1" s="1"/>
  <c r="A365" i="1" s="1"/>
  <c r="A366" i="1" s="1"/>
  <c r="G351" i="1"/>
  <c r="G345" i="1"/>
  <c r="G340" i="1"/>
  <c r="G341" i="1"/>
  <c r="G336" i="1"/>
  <c r="G335" i="1"/>
  <c r="G337" i="1"/>
  <c r="G333" i="1"/>
  <c r="G334" i="1"/>
  <c r="G338" i="1"/>
  <c r="G339" i="1"/>
  <c r="G342" i="1"/>
  <c r="G343" i="1"/>
  <c r="G344" i="1"/>
  <c r="G346" i="1"/>
  <c r="G347" i="1"/>
  <c r="G348" i="1"/>
  <c r="G349" i="1"/>
  <c r="G350" i="1"/>
  <c r="G352" i="1"/>
  <c r="A338" i="1"/>
  <c r="A339" i="1" s="1"/>
  <c r="A342" i="1" s="1"/>
  <c r="A343" i="1" s="1"/>
  <c r="A344" i="1" s="1"/>
  <c r="A346" i="1" s="1"/>
  <c r="A347" i="1" s="1"/>
  <c r="A348" i="1" s="1"/>
  <c r="A349" i="1" s="1"/>
  <c r="A350" i="1" s="1"/>
  <c r="A352" i="1" s="1"/>
  <c r="G331" i="1"/>
  <c r="G327" i="1"/>
  <c r="G328" i="1"/>
  <c r="G325" i="1"/>
  <c r="G322" i="1"/>
  <c r="G323" i="1"/>
  <c r="G319" i="1"/>
  <c r="G317" i="1"/>
  <c r="G314" i="1"/>
  <c r="G311" i="1"/>
  <c r="G312" i="1"/>
  <c r="G307" i="1"/>
  <c r="G308" i="1"/>
  <c r="G309" i="1"/>
  <c r="G310" i="1"/>
  <c r="G313" i="1"/>
  <c r="G315" i="1"/>
  <c r="G316" i="1"/>
  <c r="G318" i="1"/>
  <c r="G320" i="1"/>
  <c r="G321" i="1"/>
  <c r="G324" i="1"/>
  <c r="G326" i="1"/>
  <c r="G329" i="1"/>
  <c r="G330" i="1"/>
  <c r="G332" i="1"/>
  <c r="A313" i="1"/>
  <c r="A315" i="1" s="1"/>
  <c r="A316" i="1" s="1"/>
  <c r="A318" i="1" s="1"/>
  <c r="A320" i="1" s="1"/>
  <c r="A321" i="1" s="1"/>
  <c r="A324" i="1" s="1"/>
  <c r="A326" i="1" s="1"/>
  <c r="A329" i="1" s="1"/>
  <c r="A330" i="1" s="1"/>
  <c r="A332" i="1" s="1"/>
  <c r="G306" i="1"/>
  <c r="G304" i="1"/>
  <c r="G301" i="1"/>
  <c r="G293" i="1"/>
  <c r="G291" i="1"/>
  <c r="G292" i="1"/>
  <c r="G294" i="1"/>
  <c r="G295" i="1"/>
  <c r="G296" i="1"/>
  <c r="G297" i="1"/>
  <c r="G298" i="1"/>
  <c r="G299" i="1"/>
  <c r="G300" i="1"/>
  <c r="G302" i="1"/>
  <c r="G303" i="1"/>
  <c r="G305" i="1"/>
  <c r="A294" i="1"/>
  <c r="A295" i="1" s="1"/>
  <c r="A296" i="1" s="1"/>
  <c r="A297" i="1" s="1"/>
  <c r="A298" i="1" s="1"/>
  <c r="A299" i="1" s="1"/>
  <c r="A300" i="1" s="1"/>
  <c r="A302" i="1" s="1"/>
  <c r="A303" i="1" s="1"/>
  <c r="A305" i="1" s="1"/>
  <c r="A307" i="1" s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G264" i="1"/>
  <c r="G265" i="1"/>
  <c r="G266" i="1"/>
  <c r="G267" i="1"/>
  <c r="G268" i="1"/>
  <c r="G269" i="1"/>
  <c r="G270" i="1"/>
  <c r="G271" i="1"/>
  <c r="G272" i="1"/>
  <c r="G273" i="1"/>
  <c r="G274" i="1"/>
  <c r="G275" i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G254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A252" i="1"/>
  <c r="A253" i="1" s="1"/>
  <c r="A255" i="1" s="1"/>
  <c r="A256" i="1" s="1"/>
  <c r="A257" i="1" s="1"/>
  <c r="A258" i="1" s="1"/>
  <c r="A259" i="1" s="1"/>
  <c r="A260" i="1" s="1"/>
  <c r="A261" i="1" s="1"/>
  <c r="A262" i="1" s="1"/>
  <c r="A263" i="1" s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G225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21" i="1"/>
  <c r="G218" i="1"/>
  <c r="A219" i="1"/>
  <c r="A220" i="1" s="1"/>
  <c r="A222" i="1" s="1"/>
  <c r="A229" i="1" s="1"/>
  <c r="A230" i="1" s="1"/>
  <c r="A231" i="1" s="1"/>
  <c r="A232" i="1" s="1"/>
  <c r="A233" i="1" s="1"/>
  <c r="A234" i="1" s="1"/>
  <c r="A235" i="1" s="1"/>
  <c r="A236" i="1" s="1"/>
  <c r="G206" i="1"/>
  <c r="G203" i="1"/>
  <c r="G200" i="1"/>
  <c r="G201" i="1"/>
  <c r="G202" i="1"/>
  <c r="G204" i="1"/>
  <c r="G205" i="1"/>
  <c r="G207" i="1"/>
  <c r="G208" i="1"/>
  <c r="G209" i="1"/>
  <c r="G210" i="1"/>
  <c r="G211" i="1"/>
  <c r="G212" i="1"/>
  <c r="G213" i="1"/>
  <c r="G214" i="1"/>
  <c r="A202" i="1"/>
  <c r="A204" i="1" s="1"/>
  <c r="A205" i="1" s="1"/>
  <c r="A207" i="1" s="1"/>
  <c r="A208" i="1" s="1"/>
  <c r="A209" i="1" s="1"/>
  <c r="A210" i="1" s="1"/>
  <c r="A211" i="1" s="1"/>
  <c r="A212" i="1" s="1"/>
  <c r="A213" i="1" s="1"/>
  <c r="A214" i="1" s="1"/>
  <c r="G188" i="1"/>
  <c r="G186" i="1"/>
  <c r="G187" i="1"/>
  <c r="G189" i="1"/>
  <c r="G184" i="1"/>
  <c r="G180" i="1"/>
  <c r="G181" i="1"/>
  <c r="G182" i="1"/>
  <c r="G183" i="1"/>
  <c r="G185" i="1"/>
  <c r="G190" i="1"/>
  <c r="G191" i="1"/>
  <c r="G192" i="1"/>
  <c r="G193" i="1"/>
  <c r="G194" i="1"/>
  <c r="G195" i="1"/>
  <c r="G196" i="1"/>
  <c r="G197" i="1"/>
  <c r="G198" i="1"/>
  <c r="G199" i="1"/>
  <c r="A185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G179" i="1"/>
  <c r="G177" i="1"/>
  <c r="G174" i="1"/>
  <c r="G175" i="1"/>
  <c r="G169" i="1"/>
  <c r="G170" i="1"/>
  <c r="G171" i="1"/>
  <c r="G172" i="1"/>
  <c r="G167" i="1"/>
  <c r="G157" i="1"/>
  <c r="G163" i="1"/>
  <c r="G164" i="1"/>
  <c r="G165" i="1"/>
  <c r="G160" i="1"/>
  <c r="G161" i="1"/>
  <c r="G158" i="1"/>
  <c r="G154" i="1"/>
  <c r="G155" i="1"/>
  <c r="G151" i="1"/>
  <c r="G152" i="1"/>
  <c r="G162" i="1"/>
  <c r="G166" i="1"/>
  <c r="G168" i="1"/>
  <c r="G173" i="1"/>
  <c r="G176" i="1"/>
  <c r="G178" i="1"/>
  <c r="A153" i="1"/>
  <c r="A156" i="1" s="1"/>
  <c r="A159" i="1" s="1"/>
  <c r="A162" i="1" s="1"/>
  <c r="A166" i="1" s="1"/>
  <c r="A168" i="1" s="1"/>
  <c r="A172" i="1" s="1"/>
  <c r="A173" i="1" s="1"/>
  <c r="A176" i="1" s="1"/>
  <c r="A178" i="1" s="1"/>
  <c r="A180" i="1" s="1"/>
  <c r="G145" i="1"/>
  <c r="G146" i="1"/>
  <c r="G143" i="1"/>
  <c r="G140" i="1"/>
  <c r="G141" i="1"/>
  <c r="G138" i="1"/>
  <c r="G136" i="1"/>
  <c r="G133" i="1"/>
  <c r="G134" i="1"/>
  <c r="G128" i="1"/>
  <c r="A127" i="1"/>
  <c r="A129" i="1" s="1"/>
  <c r="A130" i="1" s="1"/>
  <c r="A131" i="1" s="1"/>
  <c r="A132" i="1" s="1"/>
  <c r="A135" i="1" s="1"/>
  <c r="A137" i="1" s="1"/>
  <c r="A139" i="1" s="1"/>
  <c r="A142" i="1" s="1"/>
  <c r="A144" i="1" s="1"/>
  <c r="A147" i="1" s="1"/>
  <c r="G120" i="1"/>
  <c r="G121" i="1"/>
  <c r="G117" i="1"/>
  <c r="G115" i="1"/>
  <c r="G111" i="1"/>
  <c r="G112" i="1"/>
  <c r="A108" i="1"/>
  <c r="A109" i="1" s="1"/>
  <c r="A110" i="1" s="1"/>
  <c r="A113" i="1" s="1"/>
  <c r="A114" i="1" s="1"/>
  <c r="A116" i="1" s="1"/>
  <c r="A118" i="1" s="1"/>
  <c r="A119" i="1" s="1"/>
  <c r="A122" i="1" s="1"/>
  <c r="A123" i="1" s="1"/>
  <c r="A124" i="1" s="1"/>
  <c r="G10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5" i="1" s="1"/>
  <c r="G84" i="1"/>
  <c r="A80" i="1"/>
  <c r="A81" i="1" s="1"/>
  <c r="A82" i="1" s="1"/>
  <c r="A83" i="1" s="1"/>
  <c r="A85" i="1" s="1"/>
  <c r="A86" i="1" s="1"/>
  <c r="A87" i="1" s="1"/>
  <c r="A88" i="1" s="1"/>
  <c r="A89" i="1" s="1"/>
  <c r="A90" i="1" s="1"/>
  <c r="A91" i="1" s="1"/>
  <c r="G70" i="1"/>
  <c r="G69" i="1"/>
  <c r="G67" i="1"/>
  <c r="G65" i="1"/>
  <c r="A63" i="1"/>
  <c r="A64" i="1" s="1"/>
  <c r="A66" i="1" s="1"/>
  <c r="A68" i="1" s="1"/>
  <c r="A71" i="1" s="1"/>
  <c r="A72" i="1" s="1"/>
  <c r="A73" i="1" s="1"/>
  <c r="A74" i="1" s="1"/>
  <c r="A75" i="1" s="1"/>
  <c r="A76" i="1" s="1"/>
  <c r="A77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G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3" i="1"/>
  <c r="A14" i="1" s="1"/>
  <c r="A15" i="1" s="1"/>
  <c r="A16" i="1" s="1"/>
  <c r="A17" i="1" s="1"/>
  <c r="A18" i="1" s="1"/>
  <c r="A19" i="1" s="1"/>
  <c r="A20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3" i="1"/>
  <c r="G114" i="1"/>
  <c r="G116" i="1"/>
  <c r="G118" i="1"/>
  <c r="G119" i="1"/>
  <c r="G122" i="1"/>
  <c r="G123" i="1"/>
  <c r="G124" i="1"/>
  <c r="G125" i="1"/>
  <c r="G126" i="1"/>
  <c r="G127" i="1"/>
  <c r="G129" i="1"/>
  <c r="G130" i="1"/>
  <c r="G131" i="1"/>
  <c r="G132" i="1"/>
  <c r="G135" i="1"/>
  <c r="G137" i="1"/>
  <c r="G139" i="1"/>
  <c r="G142" i="1"/>
  <c r="G144" i="1"/>
  <c r="G147" i="1"/>
  <c r="G148" i="1"/>
  <c r="G149" i="1"/>
  <c r="G150" i="1"/>
  <c r="G153" i="1"/>
  <c r="G156" i="1"/>
  <c r="G15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<sst xmlns="http://schemas.openxmlformats.org/spreadsheetml/2006/main" count="307" uniqueCount="203">
  <si>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</si>
  <si>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</si>
  <si>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</si>
  <si>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</si>
  <si>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</si>
  <si>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</si>
  <si>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</si>
  <si>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</si>
  <si>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</si>
  <si>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</si>
  <si>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</si>
  <si>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</si>
  <si>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</si>
  <si>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</si>
  <si>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</si>
  <si>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</si>
  <si>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</si>
  <si>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</si>
  <si>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</si>
  <si>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</si>
  <si>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</si>
  <si>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</si>
  <si>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</si>
  <si>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</si>
  <si>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</si>
  <si>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</si>
  <si>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</si>
  <si>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</si>
  <si>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</si>
  <si>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</si>
  <si>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</si>
  <si>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</si>
  <si>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</si>
  <si>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</si>
  <si>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</si>
  <si>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</si>
  <si>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</si>
  <si>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</si>
  <si>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</si>
  <si>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</si>
  <si>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</si>
  <si>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</si>
  <si>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GUANEZO, WILSON F.</t>
  </si>
  <si>
    <t>1995</t>
  </si>
  <si>
    <t>1996</t>
  </si>
  <si>
    <t>FL (5-0-0)</t>
  </si>
  <si>
    <t>1997</t>
  </si>
  <si>
    <t>SL (2-0-0)</t>
  </si>
  <si>
    <t>1/30,31 APP.</t>
  </si>
  <si>
    <t>VL (3-0-0)</t>
  </si>
  <si>
    <t>8/ 5,6,7 APP.</t>
  </si>
  <si>
    <t>FL (1-0-0)</t>
  </si>
  <si>
    <t>FL (2-0-0)</t>
  </si>
  <si>
    <t>1998</t>
  </si>
  <si>
    <t>SL (7-0-0)</t>
  </si>
  <si>
    <t>FEB. 18-28</t>
  </si>
  <si>
    <t>1999</t>
  </si>
  <si>
    <t>VL (1-0-0)</t>
  </si>
  <si>
    <t>SL (4-0-0)</t>
  </si>
  <si>
    <t>FEB. 25,26, MAR. 1,2</t>
  </si>
  <si>
    <t>MAR. 3,4,5</t>
  </si>
  <si>
    <t>MAR. 24,25</t>
  </si>
  <si>
    <t>SL (3-0-0)</t>
  </si>
  <si>
    <t>APR. 14,15,16</t>
  </si>
  <si>
    <t>SL (1-0-0)</t>
  </si>
  <si>
    <t>5/11,12</t>
  </si>
  <si>
    <t>HOSP. 5/24</t>
  </si>
  <si>
    <t>15 days</t>
  </si>
  <si>
    <t>suspended JULY 13-27</t>
  </si>
  <si>
    <t>2000</t>
  </si>
  <si>
    <t>SP (3-0-0)</t>
  </si>
  <si>
    <t>HOSPT. 6/27,28,29</t>
  </si>
  <si>
    <t>2001</t>
  </si>
  <si>
    <t>11/5,6,7</t>
  </si>
  <si>
    <t>2002</t>
  </si>
  <si>
    <t>SP (1-0-0)</t>
  </si>
  <si>
    <t>FILIAL O. 4/5</t>
  </si>
  <si>
    <t>6/3,4,5,6</t>
  </si>
  <si>
    <t>7/30,31</t>
  </si>
  <si>
    <t>2003</t>
  </si>
  <si>
    <t>VL (20-0-0)</t>
  </si>
  <si>
    <t>FEB. 3-28</t>
  </si>
  <si>
    <t>UT (0-0-58)</t>
  </si>
  <si>
    <t>UT (0-4-5)</t>
  </si>
  <si>
    <t>VL (13-0-0)</t>
  </si>
  <si>
    <t>JUL. 10-28</t>
  </si>
  <si>
    <t>UT (0-0-15)</t>
  </si>
  <si>
    <t>UT (0-1-18)</t>
  </si>
  <si>
    <t>UT (0-0-5)</t>
  </si>
  <si>
    <t>UT (0-4-45)</t>
  </si>
  <si>
    <t>UT (1-1-5)</t>
  </si>
  <si>
    <t>2004</t>
  </si>
  <si>
    <t>DOMESTIC 1/9</t>
  </si>
  <si>
    <t>1/29,30</t>
  </si>
  <si>
    <t>UT (0-6-15)</t>
  </si>
  <si>
    <t>UT (0-3-9)</t>
  </si>
  <si>
    <t>2/11,12,13</t>
  </si>
  <si>
    <t>2/19,20</t>
  </si>
  <si>
    <t>3/1,3</t>
  </si>
  <si>
    <t>UT (0-4-11)</t>
  </si>
  <si>
    <t>4/27,28,29</t>
  </si>
  <si>
    <t>UT (0-1-59)</t>
  </si>
  <si>
    <t>UT (0-1-54)</t>
  </si>
  <si>
    <t>B-DAY 4/20</t>
  </si>
  <si>
    <t>UT (0-0-23)</t>
  </si>
  <si>
    <t>7/ 5, 6</t>
  </si>
  <si>
    <t>7/ 8, 9</t>
  </si>
  <si>
    <t>UT (0-1-33)</t>
  </si>
  <si>
    <t>9/ 3,6</t>
  </si>
  <si>
    <t>11/2,3</t>
  </si>
  <si>
    <t>2005</t>
  </si>
  <si>
    <t>SP (2-0-0)</t>
  </si>
  <si>
    <t>DOMESTIC 1/13,14</t>
  </si>
  <si>
    <t>2/ 11, 15, 16</t>
  </si>
  <si>
    <t>VL (9-0-0)</t>
  </si>
  <si>
    <t>PATERNITY 12/14 - 22</t>
  </si>
  <si>
    <t>2006</t>
  </si>
  <si>
    <t>DOMESTIC E. 2/10</t>
  </si>
  <si>
    <t>DOMESTIC E. 4/20</t>
  </si>
  <si>
    <t>FL (3-0-0)</t>
  </si>
  <si>
    <t>12/ 13-15</t>
  </si>
  <si>
    <t>2007</t>
  </si>
  <si>
    <t>DOMESTIC 1/12</t>
  </si>
  <si>
    <t>3/12,13,14</t>
  </si>
  <si>
    <t>DOMESTIC 4/20,23</t>
  </si>
  <si>
    <t>3/28 - 4/3</t>
  </si>
  <si>
    <t>APR. 11,12,13</t>
  </si>
  <si>
    <t>4/ 24,25</t>
  </si>
  <si>
    <t>5/ 2,3,4</t>
  </si>
  <si>
    <t>2008</t>
  </si>
  <si>
    <t>2009</t>
  </si>
  <si>
    <t>FL (13-0-0)</t>
  </si>
  <si>
    <t>APR. 6 - 26</t>
  </si>
  <si>
    <t>2010</t>
  </si>
  <si>
    <t>3 Days suspension</t>
  </si>
  <si>
    <t>12/15,17,20,21,22</t>
  </si>
  <si>
    <t>2011</t>
  </si>
  <si>
    <t>8/23,26,29</t>
  </si>
  <si>
    <t>2012</t>
  </si>
  <si>
    <t>1/17,18</t>
  </si>
  <si>
    <t>FL (10-0-0)</t>
  </si>
  <si>
    <t>SEPT. 3-14</t>
  </si>
  <si>
    <t>10/ 23,24</t>
  </si>
  <si>
    <t>12/12,13,14</t>
  </si>
  <si>
    <t>2013</t>
  </si>
  <si>
    <t>VL (7-0-0)</t>
  </si>
  <si>
    <t>1/ 23 - 31</t>
  </si>
  <si>
    <t>2/ 11,12</t>
  </si>
  <si>
    <t>FL (4-0-0)</t>
  </si>
  <si>
    <t>5/ 14 - 17</t>
  </si>
  <si>
    <t>5/ 20 - 22</t>
  </si>
  <si>
    <t>SL (12-0-0)</t>
  </si>
  <si>
    <t>7/ 11,12</t>
  </si>
  <si>
    <t>7/ 25,26</t>
  </si>
  <si>
    <t>9/ 3,4</t>
  </si>
  <si>
    <t>12/5,6,10</t>
  </si>
  <si>
    <t>2014</t>
  </si>
  <si>
    <t>1/2,3,6 - 18</t>
  </si>
  <si>
    <t>FL (6-0-0)</t>
  </si>
  <si>
    <t>1/ 21,27-31</t>
  </si>
  <si>
    <t xml:space="preserve">FEB. 2-28 </t>
  </si>
  <si>
    <t>VL (11-0-0)</t>
  </si>
  <si>
    <t>MAR. 7-21</t>
  </si>
  <si>
    <t>FL (16-0-0)</t>
  </si>
  <si>
    <t>4/7-21-28</t>
  </si>
  <si>
    <t>ENROLLMENT 6/16</t>
  </si>
  <si>
    <t>VL (10-0-0)</t>
  </si>
  <si>
    <t>11/17-21, 24,28</t>
  </si>
  <si>
    <t>2015</t>
  </si>
  <si>
    <t>3/ 4,5</t>
  </si>
  <si>
    <t>5/ 4,5,6</t>
  </si>
  <si>
    <t>ENROLLMENT 6/15</t>
  </si>
  <si>
    <t>6/18,19</t>
  </si>
  <si>
    <t>2016</t>
  </si>
  <si>
    <t>FEB. 11-26</t>
  </si>
  <si>
    <t>VL (2-0-0)</t>
  </si>
  <si>
    <t>5/ 24,25</t>
  </si>
  <si>
    <t>2017</t>
  </si>
  <si>
    <t>2018</t>
  </si>
  <si>
    <t>DOMESTIC 4/ 20,26</t>
  </si>
  <si>
    <t>2019</t>
  </si>
  <si>
    <t>2020</t>
  </si>
  <si>
    <t>VL (15-0-0)</t>
  </si>
  <si>
    <t>1/22 - 2/11</t>
  </si>
  <si>
    <t>CL (5-0-0)</t>
  </si>
  <si>
    <t>CALAMITY 1/ 15 - 21</t>
  </si>
  <si>
    <t>2/ 12,14</t>
  </si>
  <si>
    <t>ANNIV. 3/9</t>
  </si>
  <si>
    <t>7/ 16 - 31</t>
  </si>
  <si>
    <t>VL (5-0-0)</t>
  </si>
  <si>
    <t>AUG. 3-7</t>
  </si>
  <si>
    <t>2021</t>
  </si>
  <si>
    <t>2022</t>
  </si>
  <si>
    <t>DOMESTIC E. 3/9</t>
  </si>
  <si>
    <t>2023</t>
  </si>
  <si>
    <t>SL(2-0-0)</t>
  </si>
  <si>
    <t>11/3,6/2023</t>
  </si>
  <si>
    <t>11/13-30/2023,12/01-15/2023</t>
  </si>
  <si>
    <t>12/18-22/2023</t>
  </si>
  <si>
    <t>FL(23-0-0)</t>
  </si>
  <si>
    <t>FL(5-0-0)</t>
  </si>
  <si>
    <t>2024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</si>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</sst>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8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89"/>
  <sheetViews>
    <sheetView tabSelected="1" zoomScale="110" zoomScaleNormal="110" workbookViewId="0">
      <pane ySplit="4056" topLeftCell="A477" activePane="bottomLeft"/>
      <selection activeCell="G10" sqref="G10"/>
      <selection pane="bottomLeft" activeCell="K482" sqref="K4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1" t="s">
        <v>42</v>
      </c>
      <c r="C2" s="61"/>
      <c r="D2" s="21" t="s">
        <v>14</v>
      </c>
      <c r="E2" s="10"/>
      <c r="F2" s="68"/>
      <c r="G2" s="68"/>
      <c r="H2" s="28" t="s">
        <v>10</v>
      </c>
      <c r="I2" s="25"/>
      <c r="J2" s="62"/>
      <c r="K2" s="63"/>
    </row>
    <row r="3" spans="1:11" x14ac:dyDescent="0.3">
      <c r="A3" s="18" t="s">
        <v>15</v>
      </c>
      <c r="B3" s="61"/>
      <c r="C3" s="61"/>
      <c r="D3" s="22" t="s">
        <v>13</v>
      </c>
      <c r="F3" s="69"/>
      <c r="G3" s="66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61"/>
      <c r="C4" s="61"/>
      <c r="D4" s="22" t="s">
        <v>12</v>
      </c>
      <c r="F4" s="66"/>
      <c r="G4" s="66"/>
      <c r="H4" s="26" t="s">
        <v>17</v>
      </c>
      <c r="I4" s="26"/>
      <c r="J4" s="66"/>
      <c r="K4" s="6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141.88699999999994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263.375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34780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20" si="0">EDATE(A13,1)</f>
        <v>34851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34912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35034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35065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>EDATE(A22,1)</f>
        <v>35096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ref="A24:A33" si="1">EDATE(A23,1)</f>
        <v>35125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35278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EDATE(A31,1)</f>
        <v>35370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35400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8" t="s">
        <v>46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35431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48</v>
      </c>
    </row>
    <row r="36" spans="1:11" x14ac:dyDescent="0.3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EDATE(A35,1)</f>
        <v>35462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ref="A38:A47" si="2">EDATE(A37,1)</f>
        <v>35490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35521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35551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35582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35612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35643</v>
      </c>
      <c r="B43" s="20" t="s">
        <v>49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50</v>
      </c>
    </row>
    <row r="44" spans="1:11" x14ac:dyDescent="0.3">
      <c r="A44" s="40">
        <f t="shared" si="2"/>
        <v>35674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35704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35735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35765</v>
      </c>
      <c r="B47" s="20" t="s">
        <v>52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8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35796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35827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7</v>
      </c>
      <c r="I50" s="9"/>
      <c r="J50" s="11"/>
      <c r="K50" s="20" t="s">
        <v>55</v>
      </c>
    </row>
    <row r="51" spans="1:11" x14ac:dyDescent="0.3">
      <c r="A51" s="40">
        <f t="shared" ref="A51:A59" si="3">EDATE(A50,1)</f>
        <v>35855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35886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35916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35947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35977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36008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3"/>
        <v>36039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3"/>
        <v>36069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3"/>
        <v>36100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EDATE(A59,1)</f>
        <v>36130</v>
      </c>
      <c r="B60" s="20" t="s">
        <v>45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56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36161</v>
      </c>
      <c r="B62" s="20" t="s">
        <v>57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44197</v>
      </c>
    </row>
    <row r="63" spans="1:11" x14ac:dyDescent="0.3">
      <c r="A63" s="40">
        <f>EDATE(A62,1)</f>
        <v>36192</v>
      </c>
      <c r="B63" s="20" t="s">
        <v>58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59</v>
      </c>
    </row>
    <row r="64" spans="1:11" x14ac:dyDescent="0.3">
      <c r="A64" s="40">
        <f t="shared" ref="A64:A76" si="4">EDATE(A63,1)</f>
        <v>36220</v>
      </c>
      <c r="B64" s="20" t="s">
        <v>49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3">
      <c r="A65" s="40"/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61</v>
      </c>
    </row>
    <row r="66" spans="1:11" x14ac:dyDescent="0.3">
      <c r="A66" s="40">
        <f>EDATE(A64,1)</f>
        <v>36251</v>
      </c>
      <c r="B66" s="20" t="s">
        <v>62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3</v>
      </c>
      <c r="I66" s="9"/>
      <c r="J66" s="11"/>
      <c r="K66" s="20" t="s">
        <v>63</v>
      </c>
    </row>
    <row r="67" spans="1:11" x14ac:dyDescent="0.3">
      <c r="A67" s="40"/>
      <c r="B67" s="20" t="s">
        <v>64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46844</v>
      </c>
    </row>
    <row r="68" spans="1:11" x14ac:dyDescent="0.3">
      <c r="A68" s="40">
        <f>EDATE(A66,1)</f>
        <v>36281</v>
      </c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65</v>
      </c>
    </row>
    <row r="69" spans="1:11" x14ac:dyDescent="0.3">
      <c r="A69" s="41"/>
      <c r="B69" s="15" t="s">
        <v>58</v>
      </c>
      <c r="C69" s="42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66</v>
      </c>
    </row>
    <row r="70" spans="1:11" x14ac:dyDescent="0.3">
      <c r="A70" s="52" t="s">
        <v>67</v>
      </c>
      <c r="B70" s="54" t="s">
        <v>68</v>
      </c>
      <c r="C70" s="5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50">
        <f>EDATE(A68,1)</f>
        <v>36312</v>
      </c>
      <c r="B71" s="17"/>
      <c r="C71" s="51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4"/>
        <v>36342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36373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4"/>
        <v>36404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4"/>
        <v>36434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36465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36495</v>
      </c>
      <c r="B77" s="20" t="s">
        <v>51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EDATE(A79,1)</f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ref="A81:A90" si="5">EDATE(A80,1)</f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5"/>
        <v>36617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5"/>
        <v>36647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71</v>
      </c>
    </row>
    <row r="84" spans="1:11" x14ac:dyDescent="0.3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EDATE(A83,1)</f>
        <v>36678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5"/>
        <v>36708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36739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5"/>
        <v>36770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36800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36831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36861</v>
      </c>
      <c r="B91" s="20" t="s">
        <v>45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72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36892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36923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02" si="6">EDATE(A94,1)</f>
        <v>36951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6"/>
        <v>36982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6"/>
        <v>37012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6"/>
        <v>37043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6"/>
        <v>37073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6"/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6"/>
        <v>37135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6"/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EDATE(A102,1)</f>
        <v>37196</v>
      </c>
      <c r="B103" s="20" t="s">
        <v>62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73</v>
      </c>
    </row>
    <row r="104" spans="1:11" x14ac:dyDescent="0.3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EDATE(A103,1)</f>
        <v>37226</v>
      </c>
      <c r="B105" s="20" t="s">
        <v>45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8" t="s">
        <v>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37257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>EDATE(A107,1)</f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ref="A109:A124" si="7">EDATE(A108,1)</f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7"/>
        <v>37347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/>
    </row>
    <row r="111" spans="1:11" x14ac:dyDescent="0.3">
      <c r="A111" s="40"/>
      <c r="B111" s="20" t="s">
        <v>75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76</v>
      </c>
    </row>
    <row r="112" spans="1:11" x14ac:dyDescent="0.3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EDATE(A110,1)</f>
        <v>37377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7"/>
        <v>37408</v>
      </c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4</v>
      </c>
      <c r="I114" s="9"/>
      <c r="J114" s="11"/>
      <c r="K114" s="20" t="s">
        <v>77</v>
      </c>
    </row>
    <row r="115" spans="1:11" x14ac:dyDescent="0.3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EDATE(A114,1)</f>
        <v>37438</v>
      </c>
      <c r="B116" s="20" t="s">
        <v>47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78</v>
      </c>
    </row>
    <row r="117" spans="1:11" x14ac:dyDescent="0.3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>EDATE(A116,1)</f>
        <v>37469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7"/>
        <v>37500</v>
      </c>
      <c r="B119" s="20" t="s">
        <v>64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55">
        <v>45171</v>
      </c>
    </row>
    <row r="120" spans="1:11" x14ac:dyDescent="0.3">
      <c r="A120" s="40"/>
      <c r="B120" s="20" t="s">
        <v>64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55">
        <v>45174</v>
      </c>
    </row>
    <row r="121" spans="1:11" x14ac:dyDescent="0.3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EDATE(A119,1)</f>
        <v>37530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37561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37591</v>
      </c>
      <c r="B124" s="20" t="s">
        <v>45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8" t="s">
        <v>79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37622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>EDATE(A126,1)</f>
        <v>37653</v>
      </c>
      <c r="B127" s="20" t="s">
        <v>80</v>
      </c>
      <c r="C127" s="13"/>
      <c r="D127" s="39">
        <v>20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81</v>
      </c>
    </row>
    <row r="128" spans="1:11" x14ac:dyDescent="0.3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>EDATE(A127,1)</f>
        <v>37681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ref="A130:A132" si="8">EDATE(A129,1)</f>
        <v>37712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8"/>
        <v>37742</v>
      </c>
      <c r="B131" s="20" t="s">
        <v>82</v>
      </c>
      <c r="C131" s="13">
        <v>1.25</v>
      </c>
      <c r="D131" s="39">
        <v>0.12100000000000001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8"/>
        <v>37773</v>
      </c>
      <c r="B132" s="20" t="s">
        <v>64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55">
        <v>45079</v>
      </c>
    </row>
    <row r="133" spans="1:11" x14ac:dyDescent="0.3">
      <c r="A133" s="40"/>
      <c r="B133" s="20" t="s">
        <v>64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5">
        <v>45095</v>
      </c>
    </row>
    <row r="134" spans="1:11" x14ac:dyDescent="0.3">
      <c r="A134" s="40"/>
      <c r="B134" s="20" t="s">
        <v>83</v>
      </c>
      <c r="C134" s="13">
        <v>1.25</v>
      </c>
      <c r="D134" s="39">
        <v>0.51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EDATE(A132,1)</f>
        <v>37803</v>
      </c>
      <c r="B135" s="20" t="s">
        <v>84</v>
      </c>
      <c r="C135" s="13"/>
      <c r="D135" s="39">
        <v>13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85</v>
      </c>
    </row>
    <row r="136" spans="1:11" x14ac:dyDescent="0.3">
      <c r="A136" s="40"/>
      <c r="B136" s="20" t="s">
        <v>86</v>
      </c>
      <c r="C136" s="13">
        <v>1.25</v>
      </c>
      <c r="D136" s="39">
        <v>3.1000000000000014E-2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EDATE(A135,1)</f>
        <v>37834</v>
      </c>
      <c r="B137" s="20" t="s">
        <v>64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55">
        <v>45163</v>
      </c>
    </row>
    <row r="138" spans="1:11" x14ac:dyDescent="0.3">
      <c r="A138" s="40"/>
      <c r="B138" s="20" t="s">
        <v>87</v>
      </c>
      <c r="C138" s="13">
        <v>1.25</v>
      </c>
      <c r="D138" s="39">
        <v>0.16200000000000003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>EDATE(A137,1)</f>
        <v>37865</v>
      </c>
      <c r="B139" s="20" t="s">
        <v>64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55">
        <v>45172</v>
      </c>
    </row>
    <row r="140" spans="1:11" x14ac:dyDescent="0.3">
      <c r="A140" s="40"/>
      <c r="B140" s="20" t="s">
        <v>64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5">
        <v>45184</v>
      </c>
    </row>
    <row r="141" spans="1:11" x14ac:dyDescent="0.3">
      <c r="A141" s="40"/>
      <c r="B141" s="20" t="s">
        <v>88</v>
      </c>
      <c r="C141" s="13">
        <v>1.25</v>
      </c>
      <c r="D141" s="39">
        <v>0.01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EDATE(A139,1)</f>
        <v>37895</v>
      </c>
      <c r="B142" s="20" t="s">
        <v>64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55">
        <v>45219</v>
      </c>
    </row>
    <row r="143" spans="1:11" x14ac:dyDescent="0.3">
      <c r="A143" s="40"/>
      <c r="B143" s="20" t="s">
        <v>89</v>
      </c>
      <c r="C143" s="13">
        <v>1.25</v>
      </c>
      <c r="D143" s="39">
        <v>0.59399999999999997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EDATE(A142,1)</f>
        <v>37926</v>
      </c>
      <c r="B144" s="20" t="s">
        <v>64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43040</v>
      </c>
    </row>
    <row r="145" spans="1:11" x14ac:dyDescent="0.3">
      <c r="A145" s="40"/>
      <c r="B145" s="20" t="s">
        <v>64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9">
        <v>44136</v>
      </c>
    </row>
    <row r="146" spans="1:11" x14ac:dyDescent="0.3">
      <c r="A146" s="40"/>
      <c r="B146" s="20" t="s">
        <v>90</v>
      </c>
      <c r="C146" s="13">
        <v>1.25</v>
      </c>
      <c r="D146" s="39">
        <v>1.135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EDATE(A144,1)</f>
        <v>37956</v>
      </c>
      <c r="B147" s="20" t="s">
        <v>64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5">
        <v>45270</v>
      </c>
    </row>
    <row r="148" spans="1:11" x14ac:dyDescent="0.3">
      <c r="A148" s="40"/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91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37987</v>
      </c>
      <c r="B150" s="20" t="s">
        <v>75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92</v>
      </c>
    </row>
    <row r="151" spans="1:11" x14ac:dyDescent="0.3">
      <c r="A151" s="40"/>
      <c r="B151" s="20" t="s">
        <v>47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93</v>
      </c>
    </row>
    <row r="152" spans="1:11" x14ac:dyDescent="0.3">
      <c r="A152" s="40"/>
      <c r="B152" s="20" t="s">
        <v>94</v>
      </c>
      <c r="C152" s="13">
        <v>1.25</v>
      </c>
      <c r="D152" s="39">
        <v>0.78100000000000003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>EDATE(A150,1)</f>
        <v>38018</v>
      </c>
      <c r="B153" s="20" t="s">
        <v>62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96</v>
      </c>
    </row>
    <row r="154" spans="1:11" x14ac:dyDescent="0.3">
      <c r="A154" s="40"/>
      <c r="B154" s="20" t="s">
        <v>47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2</v>
      </c>
      <c r="I154" s="9"/>
      <c r="J154" s="11"/>
      <c r="K154" s="20" t="s">
        <v>97</v>
      </c>
    </row>
    <row r="155" spans="1:11" x14ac:dyDescent="0.3">
      <c r="A155" s="40"/>
      <c r="B155" s="20" t="s">
        <v>95</v>
      </c>
      <c r="C155" s="13">
        <v>1.25</v>
      </c>
      <c r="D155" s="39">
        <v>0.39400000000000002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>EDATE(A153,1)</f>
        <v>38047</v>
      </c>
      <c r="B156" s="20" t="s">
        <v>47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98</v>
      </c>
    </row>
    <row r="157" spans="1:11" x14ac:dyDescent="0.3">
      <c r="A157" s="40"/>
      <c r="B157" s="20" t="s">
        <v>75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103</v>
      </c>
    </row>
    <row r="158" spans="1:11" x14ac:dyDescent="0.3">
      <c r="A158" s="40"/>
      <c r="B158" s="20" t="s">
        <v>99</v>
      </c>
      <c r="C158" s="13">
        <v>1.25</v>
      </c>
      <c r="D158" s="39">
        <v>0.52300000000000002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>EDATE(A156,1)</f>
        <v>38078</v>
      </c>
      <c r="B159" s="15" t="s">
        <v>64</v>
      </c>
      <c r="C159" s="13"/>
      <c r="D159" s="43"/>
      <c r="E159" s="9"/>
      <c r="F159" s="15"/>
      <c r="G159" s="42" t="str">
        <f>IF(ISBLANK(Table1[[#This Row],[EARNED]]),"",Table1[[#This Row],[EARNED]])</f>
        <v/>
      </c>
      <c r="H159" s="43">
        <v>1</v>
      </c>
      <c r="I159" s="9"/>
      <c r="J159" s="12"/>
      <c r="K159" s="57">
        <v>45028</v>
      </c>
    </row>
    <row r="160" spans="1:11" x14ac:dyDescent="0.3">
      <c r="A160" s="40"/>
      <c r="B160" s="20" t="s">
        <v>62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100</v>
      </c>
    </row>
    <row r="161" spans="1:11" x14ac:dyDescent="0.3">
      <c r="A161" s="40"/>
      <c r="B161" s="20" t="s">
        <v>101</v>
      </c>
      <c r="C161" s="13">
        <v>1.25</v>
      </c>
      <c r="D161" s="39">
        <v>0.248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>EDATE(A159,1)</f>
        <v>38108</v>
      </c>
      <c r="B162" s="20" t="s">
        <v>47</v>
      </c>
      <c r="C162" s="13"/>
      <c r="D162" s="39"/>
      <c r="E162" s="9"/>
      <c r="F162" s="20"/>
      <c r="G162" s="42" t="str">
        <f>IF(ISBLANK(Table1[[#This Row],[EARNED]]),"",Table1[[#This Row],[EARNED]])</f>
        <v/>
      </c>
      <c r="H162" s="39">
        <v>2</v>
      </c>
      <c r="I162" s="9"/>
      <c r="J162" s="11"/>
      <c r="K162" s="20" t="s">
        <v>65</v>
      </c>
    </row>
    <row r="163" spans="1:11" x14ac:dyDescent="0.3">
      <c r="A163" s="40"/>
      <c r="B163" s="20" t="s">
        <v>64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55">
        <v>45070</v>
      </c>
    </row>
    <row r="164" spans="1:11" x14ac:dyDescent="0.3">
      <c r="A164" s="40"/>
      <c r="B164" s="20" t="s">
        <v>64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55">
        <v>45073</v>
      </c>
    </row>
    <row r="165" spans="1:11" x14ac:dyDescent="0.3">
      <c r="A165" s="40"/>
      <c r="B165" s="20" t="s">
        <v>102</v>
      </c>
      <c r="C165" s="13">
        <v>1.25</v>
      </c>
      <c r="D165" s="39">
        <v>0.23700000000000002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EDATE(A162,1)</f>
        <v>38139</v>
      </c>
      <c r="B166" s="20" t="s">
        <v>64</v>
      </c>
      <c r="C166" s="13"/>
      <c r="D166" s="39"/>
      <c r="E166" s="9"/>
      <c r="F166" s="20"/>
      <c r="G166" s="42" t="str">
        <f>IF(ISBLANK(Table1[[#This Row],[EARNED]]),"",Table1[[#This Row],[EARNED]])</f>
        <v/>
      </c>
      <c r="H166" s="39">
        <v>1</v>
      </c>
      <c r="I166" s="9"/>
      <c r="J166" s="11"/>
      <c r="K166" s="55">
        <v>45084</v>
      </c>
    </row>
    <row r="167" spans="1:11" x14ac:dyDescent="0.3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>EDATE(A166,1)</f>
        <v>38169</v>
      </c>
      <c r="B168" s="20" t="s">
        <v>47</v>
      </c>
      <c r="C168" s="13"/>
      <c r="D168" s="39"/>
      <c r="E168" s="9"/>
      <c r="F168" s="20"/>
      <c r="G168" s="42" t="str">
        <f>IF(ISBLANK(Table1[[#This Row],[EARNED]]),"",Table1[[#This Row],[EARNED]])</f>
        <v/>
      </c>
      <c r="H168" s="39">
        <v>2</v>
      </c>
      <c r="I168" s="9"/>
      <c r="J168" s="11"/>
      <c r="K168" s="20" t="s">
        <v>105</v>
      </c>
    </row>
    <row r="169" spans="1:11" x14ac:dyDescent="0.3">
      <c r="A169" s="40"/>
      <c r="B169" s="20" t="s">
        <v>47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20" t="s">
        <v>106</v>
      </c>
    </row>
    <row r="170" spans="1:11" x14ac:dyDescent="0.3">
      <c r="A170" s="40"/>
      <c r="B170" s="20" t="s">
        <v>64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47300</v>
      </c>
    </row>
    <row r="171" spans="1:11" x14ac:dyDescent="0.3">
      <c r="A171" s="40"/>
      <c r="B171" s="20" t="s">
        <v>104</v>
      </c>
      <c r="C171" s="13">
        <v>1.25</v>
      </c>
      <c r="D171" s="39">
        <v>4.8000000000000008E-2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EDATE(A168,1)</f>
        <v>38200</v>
      </c>
      <c r="B172" s="20" t="s">
        <v>107</v>
      </c>
      <c r="C172" s="13">
        <v>1.25</v>
      </c>
      <c r="D172" s="39">
        <v>0.19400000000000001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ref="A173" si="9">EDATE(A172,1)</f>
        <v>38231</v>
      </c>
      <c r="B173" s="20" t="s">
        <v>47</v>
      </c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>
        <v>2</v>
      </c>
      <c r="I173" s="9"/>
      <c r="J173" s="11"/>
      <c r="K173" s="20" t="s">
        <v>108</v>
      </c>
    </row>
    <row r="174" spans="1:11" x14ac:dyDescent="0.3">
      <c r="A174" s="40"/>
      <c r="B174" s="20" t="s">
        <v>64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11202</v>
      </c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EDATE(A173,1)</f>
        <v>38261</v>
      </c>
      <c r="B176" s="20" t="s">
        <v>64</v>
      </c>
      <c r="C176" s="13"/>
      <c r="D176" s="39"/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55">
        <v>45203</v>
      </c>
    </row>
    <row r="177" spans="1:11" x14ac:dyDescent="0.3">
      <c r="A177" s="40"/>
      <c r="B177" s="20" t="s">
        <v>64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47027</v>
      </c>
    </row>
    <row r="178" spans="1:11" x14ac:dyDescent="0.3">
      <c r="A178" s="40">
        <f>EDATE(A176,1)</f>
        <v>38292</v>
      </c>
      <c r="B178" s="20" t="s">
        <v>47</v>
      </c>
      <c r="C178" s="13"/>
      <c r="D178" s="39"/>
      <c r="E178" s="9"/>
      <c r="F178" s="20"/>
      <c r="G178" s="42" t="str">
        <f>IF(ISBLANK(Table1[[#This Row],[EARNED]]),"",Table1[[#This Row],[EARNED]])</f>
        <v/>
      </c>
      <c r="H178" s="39">
        <v>2</v>
      </c>
      <c r="I178" s="9"/>
      <c r="J178" s="11"/>
      <c r="K178" s="20" t="s">
        <v>109</v>
      </c>
    </row>
    <row r="179" spans="1:11" x14ac:dyDescent="0.3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EDATE(A178,1)</f>
        <v>38322</v>
      </c>
      <c r="B180" s="20" t="s">
        <v>64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55">
        <v>45282</v>
      </c>
    </row>
    <row r="181" spans="1:11" x14ac:dyDescent="0.3">
      <c r="A181" s="40"/>
      <c r="B181" s="20" t="s">
        <v>45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8" t="s">
        <v>110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38353</v>
      </c>
      <c r="B183" s="20" t="s">
        <v>111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 t="s">
        <v>112</v>
      </c>
    </row>
    <row r="184" spans="1:11" x14ac:dyDescent="0.3">
      <c r="A184" s="40"/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EDATE(A183,1)</f>
        <v>38384</v>
      </c>
      <c r="B185" s="20" t="s">
        <v>64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5">
        <v>44965</v>
      </c>
    </row>
    <row r="186" spans="1:11" x14ac:dyDescent="0.3">
      <c r="A186" s="40"/>
      <c r="B186" s="20" t="s">
        <v>62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113</v>
      </c>
    </row>
    <row r="187" spans="1:11" x14ac:dyDescent="0.3">
      <c r="A187" s="40"/>
      <c r="B187" s="20" t="s">
        <v>64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44593</v>
      </c>
    </row>
    <row r="188" spans="1:11" x14ac:dyDescent="0.3">
      <c r="A188" s="40"/>
      <c r="B188" s="20" t="s">
        <v>114</v>
      </c>
      <c r="C188" s="13"/>
      <c r="D188" s="39">
        <v>9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115</v>
      </c>
    </row>
    <row r="189" spans="1:11" x14ac:dyDescent="0.3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EDATE(A185,1)</f>
        <v>38412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ref="A191:A199" si="10">EDATE(A190,1)</f>
        <v>38443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0"/>
        <v>38473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0"/>
        <v>38504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0"/>
        <v>38534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0"/>
        <v>38565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0"/>
        <v>38596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0"/>
        <v>38626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10"/>
        <v>38657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0"/>
        <v>38687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8" t="s">
        <v>116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38718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>EDATE(A201,1)</f>
        <v>38749</v>
      </c>
      <c r="B202" s="20" t="s">
        <v>75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117</v>
      </c>
    </row>
    <row r="203" spans="1:11" x14ac:dyDescent="0.3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EDATE(A202,1)</f>
        <v>38777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14" si="11">EDATE(A204,1)</f>
        <v>38808</v>
      </c>
      <c r="B205" s="20" t="s">
        <v>75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118</v>
      </c>
    </row>
    <row r="206" spans="1:11" x14ac:dyDescent="0.3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EDATE(A205,1)</f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1"/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1"/>
        <v>38899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1"/>
        <v>38930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11"/>
        <v>38961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1"/>
        <v>38991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1"/>
        <v>39022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1"/>
        <v>39052</v>
      </c>
      <c r="B214" s="15" t="s">
        <v>119</v>
      </c>
      <c r="C214" s="13"/>
      <c r="D214" s="43">
        <v>3</v>
      </c>
      <c r="E214" s="56"/>
      <c r="F214" s="15"/>
      <c r="G214" s="13" t="str">
        <f>IF(ISBLANK(Table1[[#This Row],[EARNED]]),"",Table1[[#This Row],[EARNED]])</f>
        <v/>
      </c>
      <c r="H214" s="43"/>
      <c r="I214" s="56"/>
      <c r="J214" s="12"/>
      <c r="K214" s="15" t="s">
        <v>120</v>
      </c>
    </row>
    <row r="215" spans="1:11" x14ac:dyDescent="0.3">
      <c r="A215" s="40"/>
      <c r="B215" s="20" t="s">
        <v>52</v>
      </c>
      <c r="C215" s="13">
        <v>1.25</v>
      </c>
      <c r="D215" s="39">
        <v>2</v>
      </c>
      <c r="E215" s="9"/>
      <c r="F215" s="20"/>
      <c r="G215" s="13"/>
      <c r="H215" s="39"/>
      <c r="I215" s="9"/>
      <c r="J215" s="11"/>
      <c r="K215" s="20"/>
    </row>
    <row r="216" spans="1:11" x14ac:dyDescent="0.3">
      <c r="A216" s="48" t="s">
        <v>121</v>
      </c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3">
      <c r="A217" s="40">
        <v>39083</v>
      </c>
      <c r="B217" s="20" t="s">
        <v>75</v>
      </c>
      <c r="C217" s="13"/>
      <c r="D217" s="39"/>
      <c r="E217" s="9"/>
      <c r="F217" s="20"/>
      <c r="G217" s="13"/>
      <c r="H217" s="39"/>
      <c r="I217" s="9"/>
      <c r="J217" s="11"/>
      <c r="K217" s="20" t="s">
        <v>122</v>
      </c>
    </row>
    <row r="218" spans="1:11" x14ac:dyDescent="0.3">
      <c r="A218" s="40"/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EDATE(A217,1)</f>
        <v>39114</v>
      </c>
      <c r="B219" s="20"/>
      <c r="C219" s="13">
        <v>1.25</v>
      </c>
      <c r="D219" s="39"/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f t="shared" ref="A220:A235" si="12">EDATE(A219,1)</f>
        <v>39142</v>
      </c>
      <c r="B220" s="20" t="s">
        <v>62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123</v>
      </c>
    </row>
    <row r="221" spans="1:11" x14ac:dyDescent="0.3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39173</v>
      </c>
      <c r="B222" s="20" t="s">
        <v>58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4</v>
      </c>
      <c r="I222" s="9"/>
      <c r="J222" s="11"/>
      <c r="K222" s="20" t="s">
        <v>125</v>
      </c>
    </row>
    <row r="223" spans="1:11" x14ac:dyDescent="0.3">
      <c r="A223" s="40"/>
      <c r="B223" s="20" t="s">
        <v>62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58" t="s">
        <v>126</v>
      </c>
    </row>
    <row r="224" spans="1:11" x14ac:dyDescent="0.3">
      <c r="A224" s="40"/>
      <c r="B224" s="20" t="s">
        <v>111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124</v>
      </c>
    </row>
    <row r="225" spans="1:11" x14ac:dyDescent="0.3">
      <c r="A225" s="40"/>
      <c r="B225" s="20" t="s">
        <v>47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127</v>
      </c>
    </row>
    <row r="226" spans="1:11" x14ac:dyDescent="0.3">
      <c r="A226" s="40"/>
      <c r="B226" s="20" t="s">
        <v>62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128</v>
      </c>
    </row>
    <row r="227" spans="1:11" x14ac:dyDescent="0.3">
      <c r="A227" s="40"/>
      <c r="B227" s="20" t="s">
        <v>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5">
        <v>45054</v>
      </c>
    </row>
    <row r="228" spans="1:11" x14ac:dyDescent="0.3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EDATE(A222,1)</f>
        <v>39203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2"/>
        <v>39234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2"/>
        <v>39264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2"/>
        <v>39295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2"/>
        <v>39326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12"/>
        <v>39356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12"/>
        <v>39387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EDATE(A235,1)</f>
        <v>39417</v>
      </c>
      <c r="B236" s="20" t="s">
        <v>45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8" t="s">
        <v>129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39448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>EDATE(A238,1)</f>
        <v>39479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ref="A240:A249" si="13">EDATE(A239,1)</f>
        <v>39508</v>
      </c>
      <c r="B240" s="15"/>
      <c r="C240" s="13">
        <v>1.25</v>
      </c>
      <c r="D240" s="43"/>
      <c r="E240" s="56"/>
      <c r="F240" s="15"/>
      <c r="G240" s="13">
        <f>IF(ISBLANK(Table1[[#This Row],[EARNED]]),"",Table1[[#This Row],[EARNED]])</f>
        <v>1.25</v>
      </c>
      <c r="H240" s="43"/>
      <c r="I240" s="56"/>
      <c r="J240" s="12"/>
      <c r="K240" s="15"/>
    </row>
    <row r="241" spans="1:11" x14ac:dyDescent="0.3">
      <c r="A241" s="40">
        <f t="shared" si="13"/>
        <v>39539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13"/>
        <v>39569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13"/>
        <v>39600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3"/>
        <v>39630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13"/>
        <v>39661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13"/>
        <v>39692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3"/>
        <v>39722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3"/>
        <v>39753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3"/>
        <v>39783</v>
      </c>
      <c r="B249" s="20" t="s">
        <v>45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8" t="s">
        <v>130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39814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>EDATE(A251,1)</f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ref="A253:A263" si="14">EDATE(A252,1)</f>
        <v>39873</v>
      </c>
      <c r="B253" s="20" t="s">
        <v>131</v>
      </c>
      <c r="C253" s="13"/>
      <c r="D253" s="39">
        <v>13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58" t="s">
        <v>132</v>
      </c>
    </row>
    <row r="254" spans="1:11" x14ac:dyDescent="0.3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>EDATE(A253,1)</f>
        <v>39904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14"/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14"/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14"/>
        <v>39995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4"/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4"/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4"/>
        <v>40087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4"/>
        <v>40118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14"/>
        <v>40148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133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EDATE(A265,1)</f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ref="A267:A275" si="15">EDATE(A266,1)</f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15"/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15"/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5"/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5"/>
        <v>40360</v>
      </c>
      <c r="B271" s="20" t="s">
        <v>134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15"/>
        <v>40391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5"/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5"/>
        <v>40452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5"/>
        <v>40483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EDATE(A275,1)</f>
        <v>40513</v>
      </c>
      <c r="B276" s="20" t="s">
        <v>45</v>
      </c>
      <c r="C276" s="13"/>
      <c r="D276" s="39">
        <v>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135</v>
      </c>
    </row>
    <row r="277" spans="1:11" x14ac:dyDescent="0.3">
      <c r="A277" s="40"/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8" t="s">
        <v>136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1">
        <v>40544</v>
      </c>
      <c r="B279" s="15"/>
      <c r="C279" s="42">
        <v>1.25</v>
      </c>
      <c r="D279" s="43"/>
      <c r="E279" s="56"/>
      <c r="F279" s="15"/>
      <c r="G279" s="13">
        <f>IF(ISBLANK(Table1[[#This Row],[EARNED]]),"",Table1[[#This Row],[EARNED]])</f>
        <v>1.25</v>
      </c>
      <c r="H279" s="43"/>
      <c r="I279" s="56"/>
      <c r="J279" s="12"/>
      <c r="K279" s="15"/>
    </row>
    <row r="280" spans="1:11" x14ac:dyDescent="0.3">
      <c r="A280" s="40">
        <f>EDATE(A279,1)</f>
        <v>40575</v>
      </c>
      <c r="B280" s="20"/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ref="A281:A290" si="16">EDATE(A280,1)</f>
        <v>40603</v>
      </c>
      <c r="B281" s="20"/>
      <c r="C281" s="42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16"/>
        <v>40634</v>
      </c>
      <c r="B282" s="20"/>
      <c r="C282" s="42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6"/>
        <v>40664</v>
      </c>
      <c r="B283" s="20"/>
      <c r="C283" s="42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16"/>
        <v>40695</v>
      </c>
      <c r="B284" s="20"/>
      <c r="C284" s="42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6"/>
        <v>40725</v>
      </c>
      <c r="B285" s="20"/>
      <c r="C285" s="42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16"/>
        <v>40756</v>
      </c>
      <c r="B286" s="20" t="s">
        <v>119</v>
      </c>
      <c r="C286" s="42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137</v>
      </c>
    </row>
    <row r="287" spans="1:11" x14ac:dyDescent="0.3">
      <c r="A287" s="40">
        <f t="shared" si="16"/>
        <v>40787</v>
      </c>
      <c r="B287" s="20"/>
      <c r="C287" s="42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16"/>
        <v>40817</v>
      </c>
      <c r="B288" s="20"/>
      <c r="C288" s="42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EDATE(A288,1)</f>
        <v>40848</v>
      </c>
      <c r="B289" s="20"/>
      <c r="C289" s="42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6"/>
        <v>40878</v>
      </c>
      <c r="B290" s="20" t="s">
        <v>52</v>
      </c>
      <c r="C290" s="42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8" t="s">
        <v>138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40909</v>
      </c>
      <c r="B292" s="20" t="s">
        <v>52</v>
      </c>
      <c r="C292" s="13"/>
      <c r="D292" s="39">
        <v>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139</v>
      </c>
    </row>
    <row r="293" spans="1:11" x14ac:dyDescent="0.3">
      <c r="A293" s="40"/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>EDATE(A292,1)</f>
        <v>40940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ref="A295:A303" si="17">EDATE(A294,1)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17"/>
        <v>41000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7"/>
        <v>41030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17"/>
        <v>41061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17"/>
        <v>41091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17"/>
        <v>41122</v>
      </c>
      <c r="B300" s="20" t="s">
        <v>140</v>
      </c>
      <c r="C300" s="13"/>
      <c r="D300" s="39">
        <v>10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8" t="s">
        <v>141</v>
      </c>
    </row>
    <row r="301" spans="1:11" x14ac:dyDescent="0.3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EDATE(A300,1)</f>
        <v>41153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7"/>
        <v>41183</v>
      </c>
      <c r="B303" s="20" t="s">
        <v>52</v>
      </c>
      <c r="C303" s="13"/>
      <c r="D303" s="39">
        <v>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142</v>
      </c>
    </row>
    <row r="304" spans="1:11" x14ac:dyDescent="0.3">
      <c r="A304" s="40"/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>EDATE(A303,1)</f>
        <v>41214</v>
      </c>
      <c r="B305" s="20" t="s">
        <v>119</v>
      </c>
      <c r="C305" s="13"/>
      <c r="D305" s="39">
        <v>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143</v>
      </c>
    </row>
    <row r="306" spans="1:11" x14ac:dyDescent="0.3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>EDATE(A305,1)</f>
        <v>41244</v>
      </c>
      <c r="B307" s="20" t="s">
        <v>64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46357</v>
      </c>
    </row>
    <row r="308" spans="1:11" x14ac:dyDescent="0.3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8" t="s">
        <v>144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41275</v>
      </c>
      <c r="B310" s="20" t="s">
        <v>64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5">
        <v>44937</v>
      </c>
    </row>
    <row r="311" spans="1:11" x14ac:dyDescent="0.3">
      <c r="A311" s="40"/>
      <c r="B311" s="20" t="s">
        <v>145</v>
      </c>
      <c r="C311" s="13"/>
      <c r="D311" s="39">
        <v>7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146</v>
      </c>
    </row>
    <row r="312" spans="1:11" x14ac:dyDescent="0.3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EDATE(A310,1)</f>
        <v>41306</v>
      </c>
      <c r="B313" s="20" t="s">
        <v>47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147</v>
      </c>
    </row>
    <row r="314" spans="1:11" x14ac:dyDescent="0.3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EDATE(A313,1)</f>
        <v>41334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30" si="18">EDATE(A315,1)</f>
        <v>41365</v>
      </c>
      <c r="B316" s="20" t="s">
        <v>148</v>
      </c>
      <c r="C316" s="13"/>
      <c r="D316" s="39">
        <v>4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149</v>
      </c>
    </row>
    <row r="317" spans="1:11" x14ac:dyDescent="0.3">
      <c r="A317" s="40"/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EDATE(A316,1)</f>
        <v>41395</v>
      </c>
      <c r="B318" s="20" t="s">
        <v>62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3</v>
      </c>
      <c r="I318" s="9"/>
      <c r="J318" s="11"/>
      <c r="K318" s="20" t="s">
        <v>150</v>
      </c>
    </row>
    <row r="319" spans="1:11" x14ac:dyDescent="0.3">
      <c r="A319" s="40"/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>EDATE(A318,1)</f>
        <v>41426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18"/>
        <v>41456</v>
      </c>
      <c r="B321" s="20" t="s">
        <v>47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152</v>
      </c>
    </row>
    <row r="322" spans="1:11" x14ac:dyDescent="0.3">
      <c r="A322" s="40"/>
      <c r="B322" s="20" t="s">
        <v>52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153</v>
      </c>
    </row>
    <row r="323" spans="1:11" x14ac:dyDescent="0.3">
      <c r="A323" s="40"/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>EDATE(A321,1)</f>
        <v>41487</v>
      </c>
      <c r="B324" s="20" t="s">
        <v>64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44044</v>
      </c>
    </row>
    <row r="325" spans="1:11" x14ac:dyDescent="0.3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EDATE(A324,1)</f>
        <v>41518</v>
      </c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154</v>
      </c>
    </row>
    <row r="327" spans="1:11" x14ac:dyDescent="0.3">
      <c r="A327" s="40"/>
      <c r="B327" s="20" t="s">
        <v>52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>EDATE(A326,1)</f>
        <v>41548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18"/>
        <v>41579</v>
      </c>
      <c r="B330" s="20" t="s">
        <v>119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155</v>
      </c>
    </row>
    <row r="331" spans="1:11" x14ac:dyDescent="0.3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41609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59" t="s">
        <v>156</v>
      </c>
      <c r="B333" s="15"/>
      <c r="C333" s="42"/>
      <c r="D333" s="43"/>
      <c r="E333" s="56"/>
      <c r="F333" s="15"/>
      <c r="G333" s="13" t="str">
        <f>IF(ISBLANK(Table1[[#This Row],[EARNED]]),"",Table1[[#This Row],[EARNED]])</f>
        <v/>
      </c>
      <c r="H333" s="43"/>
      <c r="I333" s="56"/>
      <c r="J333" s="12"/>
      <c r="K333" s="15"/>
    </row>
    <row r="334" spans="1:11" x14ac:dyDescent="0.3">
      <c r="A334" s="40">
        <v>41640</v>
      </c>
      <c r="B334" s="20" t="s">
        <v>151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12</v>
      </c>
      <c r="I334" s="9"/>
      <c r="J334" s="11"/>
      <c r="K334" s="20" t="s">
        <v>157</v>
      </c>
    </row>
    <row r="335" spans="1:11" x14ac:dyDescent="0.3">
      <c r="A335" s="40"/>
      <c r="B335" s="20" t="s">
        <v>158</v>
      </c>
      <c r="C335" s="13"/>
      <c r="D335" s="39">
        <v>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159</v>
      </c>
    </row>
    <row r="336" spans="1:11" x14ac:dyDescent="0.3">
      <c r="A336" s="40"/>
      <c r="B336" s="20" t="s">
        <v>80</v>
      </c>
      <c r="C336" s="13"/>
      <c r="D336" s="39">
        <v>20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8" t="s">
        <v>160</v>
      </c>
    </row>
    <row r="337" spans="1:11" x14ac:dyDescent="0.3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EDATE(A334,1)</f>
        <v>41671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f t="shared" ref="A339:A350" si="19">EDATE(A338,1)</f>
        <v>41699</v>
      </c>
      <c r="B339" s="20" t="s">
        <v>161</v>
      </c>
      <c r="C339" s="13"/>
      <c r="D339" s="39">
        <v>11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162</v>
      </c>
    </row>
    <row r="340" spans="1:11" x14ac:dyDescent="0.3">
      <c r="A340" s="40"/>
      <c r="B340" s="20" t="s">
        <v>163</v>
      </c>
      <c r="C340" s="13"/>
      <c r="D340" s="39">
        <v>16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164</v>
      </c>
    </row>
    <row r="341" spans="1:11" x14ac:dyDescent="0.3">
      <c r="A341" s="40"/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EDATE(A339,1)</f>
        <v>41730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9"/>
        <v>41760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>EDATE(A343,1)</f>
        <v>41791</v>
      </c>
      <c r="B344" s="20" t="s">
        <v>75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165</v>
      </c>
    </row>
    <row r="345" spans="1:11" x14ac:dyDescent="0.3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>EDATE(A344,1)</f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9"/>
        <v>41913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f t="shared" si="19"/>
        <v>41944</v>
      </c>
      <c r="B350" s="20" t="s">
        <v>166</v>
      </c>
      <c r="C350" s="13"/>
      <c r="D350" s="39">
        <v>10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167</v>
      </c>
    </row>
    <row r="351" spans="1:11" x14ac:dyDescent="0.3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>EDATE(A350,1)</f>
        <v>41974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8" t="s">
        <v>168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42005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>EDATE(A354,1)</f>
        <v>42036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ref="A356:A365" si="20">EDATE(A355,1)</f>
        <v>42064</v>
      </c>
      <c r="B356" s="20" t="s">
        <v>47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169</v>
      </c>
    </row>
    <row r="357" spans="1:11" x14ac:dyDescent="0.3">
      <c r="A357" s="40">
        <f t="shared" si="20"/>
        <v>42095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103</v>
      </c>
    </row>
    <row r="358" spans="1:11" x14ac:dyDescent="0.3">
      <c r="A358" s="40">
        <f t="shared" si="20"/>
        <v>42125</v>
      </c>
      <c r="B358" s="20" t="s">
        <v>62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3</v>
      </c>
      <c r="I358" s="9"/>
      <c r="J358" s="11"/>
      <c r="K358" s="20" t="s">
        <v>170</v>
      </c>
    </row>
    <row r="359" spans="1:11" x14ac:dyDescent="0.3">
      <c r="A359" s="40"/>
      <c r="B359" s="20" t="s">
        <v>75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171</v>
      </c>
    </row>
    <row r="360" spans="1:11" x14ac:dyDescent="0.3">
      <c r="A360" s="40">
        <f>EDATE(A358,1)</f>
        <v>42156</v>
      </c>
      <c r="B360" s="15" t="s">
        <v>52</v>
      </c>
      <c r="C360" s="13">
        <v>1.25</v>
      </c>
      <c r="D360" s="43">
        <v>2</v>
      </c>
      <c r="E360" s="56"/>
      <c r="F360" s="15"/>
      <c r="G360" s="13">
        <f>IF(ISBLANK(Table1[[#This Row],[EARNED]]),"",Table1[[#This Row],[EARNED]])</f>
        <v>1.25</v>
      </c>
      <c r="H360" s="43"/>
      <c r="I360" s="56"/>
      <c r="J360" s="12"/>
      <c r="K360" s="15" t="s">
        <v>172</v>
      </c>
    </row>
    <row r="361" spans="1:11" x14ac:dyDescent="0.3">
      <c r="A361" s="40">
        <f t="shared" si="20"/>
        <v>42186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20"/>
        <v>42217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20"/>
        <v>42248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0"/>
        <v>42278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20"/>
        <v>42309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>EDATE(A365,1)</f>
        <v>42339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8" t="s">
        <v>173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42370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>EDATE(A368,1)</f>
        <v>42401</v>
      </c>
      <c r="B369" s="20" t="s">
        <v>45</v>
      </c>
      <c r="C369" s="13">
        <v>1.25</v>
      </c>
      <c r="D369" s="39">
        <v>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8" t="s">
        <v>174</v>
      </c>
    </row>
    <row r="370" spans="1:11" x14ac:dyDescent="0.3">
      <c r="A370" s="40"/>
      <c r="B370" s="20" t="s">
        <v>75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103</v>
      </c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f>EDATE(A369,1)</f>
        <v>42430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ref="A373:A381" si="21">EDATE(A372,1)</f>
        <v>42461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21"/>
        <v>42491</v>
      </c>
      <c r="B374" s="20" t="s">
        <v>175</v>
      </c>
      <c r="C374" s="13">
        <v>1.25</v>
      </c>
      <c r="D374" s="39">
        <v>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176</v>
      </c>
    </row>
    <row r="375" spans="1:11" x14ac:dyDescent="0.3">
      <c r="A375" s="40">
        <f t="shared" si="21"/>
        <v>42522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21"/>
        <v>42552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21"/>
        <v>42583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21"/>
        <v>42614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21"/>
        <v>42644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21"/>
        <v>42675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21"/>
        <v>42705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8" t="s">
        <v>177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42736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EDATE(A383,1)</f>
        <v>42767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ref="A385:A394" si="22">EDATE(A384,1)</f>
        <v>42795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22"/>
        <v>42826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22"/>
        <v>42856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22"/>
        <v>42887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22"/>
        <v>42917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22"/>
        <v>42948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22"/>
        <v>42979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22"/>
        <v>43009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22"/>
        <v>43040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22"/>
        <v>43070</v>
      </c>
      <c r="B394" s="20" t="s">
        <v>45</v>
      </c>
      <c r="C394" s="13">
        <v>1.25</v>
      </c>
      <c r="D394" s="39">
        <v>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8" t="s">
        <v>178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43101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1">
        <f>EDATE(A396,1)</f>
        <v>43132</v>
      </c>
      <c r="B397" s="15"/>
      <c r="C397" s="13">
        <v>1.25</v>
      </c>
      <c r="D397" s="43"/>
      <c r="E397" s="56"/>
      <c r="F397" s="15"/>
      <c r="G397" s="13">
        <f>IF(ISBLANK(Table1[[#This Row],[EARNED]]),"",Table1[[#This Row],[EARNED]])</f>
        <v>1.25</v>
      </c>
      <c r="H397" s="43"/>
      <c r="I397" s="56"/>
      <c r="J397" s="12"/>
      <c r="K397" s="15"/>
    </row>
    <row r="398" spans="1:11" x14ac:dyDescent="0.3">
      <c r="A398" s="41">
        <f t="shared" ref="A398:A406" si="23">EDATE(A397,1)</f>
        <v>43160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1">
        <f t="shared" si="23"/>
        <v>43191</v>
      </c>
      <c r="B399" s="20" t="s">
        <v>111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179</v>
      </c>
    </row>
    <row r="400" spans="1:11" x14ac:dyDescent="0.3">
      <c r="A400" s="41">
        <f t="shared" si="23"/>
        <v>43221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1">
        <f t="shared" si="23"/>
        <v>43252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1">
        <f t="shared" si="23"/>
        <v>43282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1">
        <f t="shared" si="23"/>
        <v>43313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1">
        <f t="shared" si="23"/>
        <v>43344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1">
        <f t="shared" si="23"/>
        <v>43374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1">
        <f t="shared" si="23"/>
        <v>43405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1">
        <f>EDATE(A406,1)</f>
        <v>43435</v>
      </c>
      <c r="B407" s="20" t="s">
        <v>45</v>
      </c>
      <c r="C407" s="13">
        <v>1.25</v>
      </c>
      <c r="D407" s="39">
        <v>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8" t="s">
        <v>180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43466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>EDATE(A409,1)</f>
        <v>43497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ref="A411:A420" si="24">EDATE(A410,1)</f>
        <v>43525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24"/>
        <v>43556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24"/>
        <v>43586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24"/>
        <v>43617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24"/>
        <v>43647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24"/>
        <v>43678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24"/>
        <v>43709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24"/>
        <v>43739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24"/>
        <v>43770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24"/>
        <v>43800</v>
      </c>
      <c r="B420" s="20" t="s">
        <v>45</v>
      </c>
      <c r="C420" s="13">
        <v>1.25</v>
      </c>
      <c r="D420" s="39">
        <v>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8" t="s">
        <v>181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43831</v>
      </c>
      <c r="B422" s="20" t="s">
        <v>182</v>
      </c>
      <c r="C422" s="13"/>
      <c r="D422" s="39">
        <v>15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183</v>
      </c>
    </row>
    <row r="423" spans="1:11" x14ac:dyDescent="0.3">
      <c r="A423" s="40"/>
      <c r="B423" s="20" t="s">
        <v>184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185</v>
      </c>
    </row>
    <row r="424" spans="1:11" x14ac:dyDescent="0.3">
      <c r="A424" s="40"/>
      <c r="B424" s="20" t="s">
        <v>62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3</v>
      </c>
      <c r="I424" s="9"/>
      <c r="J424" s="11"/>
      <c r="K424" s="20" t="s">
        <v>186</v>
      </c>
    </row>
    <row r="425" spans="1:11" x14ac:dyDescent="0.3">
      <c r="A425" s="40"/>
      <c r="B425" s="20" t="s">
        <v>114</v>
      </c>
      <c r="C425" s="13"/>
      <c r="D425" s="39">
        <v>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>EDATE(A422,1)</f>
        <v>43862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ref="A428:A437" si="25">EDATE(A427,1)</f>
        <v>43891</v>
      </c>
      <c r="B428" s="20" t="s">
        <v>75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 t="s">
        <v>187</v>
      </c>
    </row>
    <row r="429" spans="1:11" x14ac:dyDescent="0.3">
      <c r="A429" s="40">
        <f t="shared" si="25"/>
        <v>43922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25"/>
        <v>43952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25"/>
        <v>43983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25"/>
        <v>44013</v>
      </c>
      <c r="B432" s="20" t="s">
        <v>151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12</v>
      </c>
      <c r="I432" s="9"/>
      <c r="J432" s="11"/>
      <c r="K432" s="20" t="s">
        <v>188</v>
      </c>
    </row>
    <row r="433" spans="1:11" x14ac:dyDescent="0.3">
      <c r="A433" s="40"/>
      <c r="B433" s="20" t="s">
        <v>189</v>
      </c>
      <c r="C433" s="13"/>
      <c r="D433" s="39">
        <v>5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8" t="s">
        <v>190</v>
      </c>
    </row>
    <row r="434" spans="1:11" x14ac:dyDescent="0.3">
      <c r="A434" s="40">
        <f>EDATE(A432,1)</f>
        <v>44044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25"/>
        <v>44075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25"/>
        <v>44105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25"/>
        <v>44136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>EDATE(A437,1)</f>
        <v>44166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8" t="s">
        <v>191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44197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1">
        <f>EDATE(A440,1)</f>
        <v>44228</v>
      </c>
      <c r="B441" s="15"/>
      <c r="C441" s="13">
        <v>1.25</v>
      </c>
      <c r="D441" s="43"/>
      <c r="E441" s="56"/>
      <c r="F441" s="15"/>
      <c r="G441" s="13">
        <f>IF(ISBLANK(Table1[[#This Row],[EARNED]]),"",Table1[[#This Row],[EARNED]])</f>
        <v>1.25</v>
      </c>
      <c r="H441" s="43"/>
      <c r="I441" s="56"/>
      <c r="J441" s="12"/>
      <c r="K441" s="15"/>
    </row>
    <row r="442" spans="1:11" x14ac:dyDescent="0.3">
      <c r="A442" s="41">
        <f t="shared" ref="A442:A451" si="26">EDATE(A441,1)</f>
        <v>44256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1">
        <f t="shared" si="26"/>
        <v>44287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1">
        <f t="shared" si="26"/>
        <v>44317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1">
        <f t="shared" si="26"/>
        <v>44348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1">
        <f t="shared" si="26"/>
        <v>44378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1">
        <f t="shared" si="26"/>
        <v>44409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1">
        <f t="shared" si="26"/>
        <v>44440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1">
        <f t="shared" si="26"/>
        <v>44470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1">
        <f t="shared" si="26"/>
        <v>44501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1">
        <f t="shared" si="26"/>
        <v>44531</v>
      </c>
      <c r="B451" s="20" t="s">
        <v>45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8" t="s">
        <v>192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44562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EDATE(A453,1)</f>
        <v>44593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ref="A455:A477" si="27">EDATE(A454,1)</f>
        <v>44621</v>
      </c>
      <c r="B455" s="15" t="s">
        <v>75</v>
      </c>
      <c r="C455" s="13">
        <v>1.25</v>
      </c>
      <c r="D455" s="43"/>
      <c r="E455" s="56"/>
      <c r="F455" s="15"/>
      <c r="G455" s="13">
        <f>IF(ISBLANK(Table1[[#This Row],[EARNED]]),"",Table1[[#This Row],[EARNED]])</f>
        <v>1.25</v>
      </c>
      <c r="H455" s="43"/>
      <c r="I455" s="56"/>
      <c r="J455" s="12"/>
      <c r="K455" s="15" t="s">
        <v>193</v>
      </c>
    </row>
    <row r="456" spans="1:11" x14ac:dyDescent="0.3">
      <c r="A456" s="40">
        <f t="shared" si="27"/>
        <v>44652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27"/>
        <v>44682</v>
      </c>
      <c r="B457" s="15"/>
      <c r="C457" s="13">
        <v>1.25</v>
      </c>
      <c r="D457" s="43"/>
      <c r="E457" s="56"/>
      <c r="F457" s="15"/>
      <c r="G457" s="13">
        <f>IF(ISBLANK(Table1[[#This Row],[EARNED]]),"",Table1[[#This Row],[EARNED]])</f>
        <v>1.25</v>
      </c>
      <c r="H457" s="43"/>
      <c r="I457" s="56"/>
      <c r="J457" s="12"/>
      <c r="K457" s="15"/>
    </row>
    <row r="458" spans="1:11" x14ac:dyDescent="0.3">
      <c r="A458" s="40">
        <f t="shared" si="27"/>
        <v>44713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27"/>
        <v>44743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27"/>
        <v>44774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27"/>
        <v>44805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27"/>
        <v>44835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27"/>
        <v>44866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7"/>
        <v>44896</v>
      </c>
      <c r="B464" s="20" t="s">
        <v>200</v>
      </c>
      <c r="C464" s="13">
        <v>1.25</v>
      </c>
      <c r="D464" s="39">
        <v>5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8" t="s">
        <v>194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EDATE(A464,1)</f>
        <v>44927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27"/>
        <v>44958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7"/>
        <v>44986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27"/>
        <v>45017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27"/>
        <v>45047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 t="shared" si="27"/>
        <v>45078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27"/>
        <v>45108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27"/>
        <v>45139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27"/>
        <v>45170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27"/>
        <v>45200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f t="shared" si="27"/>
        <v>45231</v>
      </c>
      <c r="B476" s="20" t="s">
        <v>195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2</v>
      </c>
      <c r="I476" s="9"/>
      <c r="J476" s="11"/>
      <c r="K476" s="20" t="s">
        <v>196</v>
      </c>
    </row>
    <row r="477" spans="1:11" x14ac:dyDescent="0.3">
      <c r="A477" s="40">
        <f t="shared" si="27"/>
        <v>45261</v>
      </c>
      <c r="B477" s="20" t="s">
        <v>199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23</v>
      </c>
      <c r="I477" s="9"/>
      <c r="J477" s="11"/>
      <c r="K477" s="72" t="s">
        <v>197</v>
      </c>
    </row>
    <row r="478" spans="1:11" x14ac:dyDescent="0.3">
      <c r="A478" s="40"/>
      <c r="B478" s="20" t="s">
        <v>200</v>
      </c>
      <c r="C478" s="13"/>
      <c r="D478" s="39">
        <v>5</v>
      </c>
      <c r="E478" s="9"/>
      <c r="F478" s="20"/>
      <c r="G478" s="13"/>
      <c r="H478" s="39"/>
      <c r="I478" s="9"/>
      <c r="J478" s="11"/>
      <c r="K478" s="20" t="s">
        <v>198</v>
      </c>
    </row>
    <row r="479" spans="1:11" x14ac:dyDescent="0.3">
      <c r="A479" s="48" t="s">
        <v>201</v>
      </c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3">
      <c r="A480" s="40">
        <v>45322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45351</v>
      </c>
      <c r="B481" s="20" t="s">
        <v>202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58">
        <v>45334</v>
      </c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1"/>
      <c r="B489" s="15"/>
      <c r="C489" s="42"/>
      <c r="D489" s="43"/>
      <c r="E489" s="9"/>
      <c r="F489" s="15"/>
      <c r="G489" s="42" t="str">
        <f>IF(ISBLANK(Table1[[#This Row],[EARNED]]),"",Table1[[#This Row],[EARNED]])</f>
        <v/>
      </c>
      <c r="H489" s="43"/>
      <c r="I489" s="9"/>
      <c r="J489" s="12"/>
      <c r="K48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0.375</v>
      </c>
      <c r="B3" s="11">
        <v>0.375</v>
      </c>
      <c r="D3">
        <v>0</v>
      </c>
      <c r="E3">
        <v>1</v>
      </c>
      <c r="F3">
        <v>33</v>
      </c>
      <c r="G3" s="47">
        <f>SUMIFS(F7:F14,E7:E14,E3)+SUMIFS(D7:D66,C7:C66,F3)+D3</f>
        <v>0.19400000000000001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1" t="s">
        <v>38</v>
      </c>
      <c r="J6" s="71"/>
      <c r="K6" s="71"/>
      <c r="L6" s="7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2024-02-15T06:53:55Z</dcterms:modified>
</cp:coreProperties>
</file>