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6" i="1"/>
  <c r="G44" i="1"/>
  <c r="G39" i="1"/>
  <c r="G36" i="1"/>
  <c r="G35" i="1"/>
  <c r="G32" i="1"/>
  <c r="G33" i="1"/>
  <c r="G34" i="1"/>
  <c r="G27" i="1"/>
  <c r="G26" i="1"/>
  <c r="G21" i="1"/>
  <c r="E16" i="1"/>
  <c r="G16" i="1"/>
  <c r="G11" i="1"/>
  <c r="G12" i="1"/>
  <c r="G13" i="1"/>
  <c r="G3" i="3"/>
  <c r="G22" i="1"/>
  <c r="G23" i="1"/>
  <c r="G24" i="1"/>
  <c r="G25" i="1"/>
  <c r="G28" i="1"/>
  <c r="G29" i="1"/>
  <c r="G30" i="1"/>
  <c r="G31" i="1"/>
  <c r="G37" i="1"/>
  <c r="G38" i="1"/>
  <c r="G40" i="1"/>
  <c r="G41" i="1"/>
  <c r="G42" i="1"/>
  <c r="G43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<sst xmlns="http://schemas.openxmlformats.org/spreadsheetml/2006/main" count="123" uniqueCount="93">
  <si>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</si>
  <si>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</si>
  <si>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</si>
  <si>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</si>
  <si>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</si>
  <si>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</si>
  <si>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</si>
  <si>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</si>
  <si>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</si>
  <si>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</si>
  <si>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</si>
  <si>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</si>
  <si>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</si>
  <si>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</si>
  <si>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</si>
  <si>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</si>
  <si>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</si>
  <si>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</si>
  <si>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</si>
  <si>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</si>
  <si>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</si>
  <si>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</si>
  <si>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</si>
  <si>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</si>
  <si>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</si>
  <si>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</si>
  <si>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</si>
  <si>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</si>
  <si>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</si>
  <si>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</si>
  <si>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</si>
  <si>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</si>
  <si>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</si>
  <si>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</si>
  <si>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</si>
  <si>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</si>
  <si>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</si>
  <si>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</si>
  <si>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</si>
  <si>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</si>
  <si>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</si>
  <si>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</si>
  <si>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</si>
  <si>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</si>
  <si>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</si>
  <si>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</si>
  <si>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</si>
  <si>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</si>
  <si>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</si>
  <si>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</si>
  <si>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</si>
  <si>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</si>
  <si>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</si>
  <si>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</si>
  <si>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</si>
  <si>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</si>
  <si>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</si>
  <si>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</si>
  <si>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</si>
  <si>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</si>
  <si>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</si>
  <si>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</si>
  <si>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</si>
  <si>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</si>
  <si>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</si>
  <si>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</si>
  <si>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</si>
  <si>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</si>
  <si>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</si>
  <si>
    <t>VL(1-0-0)</t>
  </si>
  <si>
    <t>OFFICIAL BANGKOK, THAILAND</t>
  </si>
  <si>
    <t>VL(12-0-0)</t>
  </si>
  <si>
    <t>CAMBODIA 5/3 - 18</t>
  </si>
  <si>
    <t>BALI INDONESIA 4/29 - 5/1</t>
  </si>
  <si>
    <t>BANGKOK THAILAND 7-9 2023</t>
  </si>
  <si>
    <t>BANGKOK THAILAND 5/30 - 6/1/2023</t>
  </si>
  <si>
    <t>HONGKONG 6/14-18/2023</t>
  </si>
  <si>
    <t>OFFICIAL BUSINESS</t>
  </si>
  <si>
    <t>FUKUOKA JAPAN7/18-21/2023</t>
  </si>
  <si>
    <t>ROME ITALY 7/27-31/2023</t>
  </si>
  <si>
    <t>GLASGOW UK 8/1-5/2023</t>
  </si>
  <si>
    <t>VIETNAM 6/30/2023</t>
  </si>
  <si>
    <t>SINGAPORE 7/11-13/2023</t>
  </si>
  <si>
    <t>HANGZHOU, CHINA 9/19 - 10/7/2023</t>
  </si>
  <si>
    <t>BANGKOK THAILAND 8/18-20/2023</t>
  </si>
  <si>
    <t>OFFICIAL BUSINESS SEA GAMES</t>
  </si>
  <si>
    <t>10/21-25 RIYAD SAUDI ARABIA</t>
  </si>
  <si>
    <t>11/2 - 6 JAPAN</t>
  </si>
  <si>
    <t>1/17-19/2024, SOUTH KOREA</t>
  </si>
  <si>
    <t>2024</t>
  </si>
  <si>
    <t>2/21-25 TAIPEI</t>
  </si>
  <si>
    <t>3/8-12/2024 ITALY</t>
  </si>
  <si>
    <t>3/27-31/2024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</si>
</sst>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6"/>
  <sheetViews>
    <sheetView tabSelected="1" zoomScaleNormal="100" workbookViewId="0">
      <pane ySplit="3990" topLeftCell="A33" activePane="bottomLeft"/>
      <selection activeCell="I9" sqref="I9"/>
      <selection pane="bottomLeft" activeCell="C51" sqref="C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 t="s">
        <v>64</v>
      </c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44</v>
      </c>
      <c r="C3" s="56"/>
      <c r="D3" s="22" t="s">
        <v>13</v>
      </c>
      <c r="F3" s="62">
        <v>44743</v>
      </c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63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1.8730000000000011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20.623000000000001</v>
      </c>
      <c r="J9" s="11"/>
      <c r="K9" s="20"/>
    </row>
    <row r="10" spans="1:11" x14ac:dyDescent="0.25">
      <c r="A10" s="40">
        <v>44773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25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25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25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25">
      <c r="A14" s="40">
        <v>44804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25">
      <c r="A15" s="40">
        <v>44834</v>
      </c>
      <c r="B15" s="20" t="s">
        <v>57</v>
      </c>
      <c r="C15" s="13">
        <v>1.0830000000000002</v>
      </c>
      <c r="D15" s="39" t="s">
        <v>61</v>
      </c>
      <c r="E15" s="9"/>
      <c r="F15" s="20"/>
      <c r="G15" s="13">
        <f>IF(ISBLANK(Table1[[#This Row],[EARNED]]),"",Table1[[#This Row],[EARNED]])</f>
        <v>1.0830000000000002</v>
      </c>
      <c r="H15" s="39"/>
      <c r="I15" s="9"/>
      <c r="J15" s="11"/>
      <c r="K15" s="20" t="s">
        <v>58</v>
      </c>
    </row>
    <row r="16" spans="1:11" x14ac:dyDescent="0.25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1.8730000000000011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20.623000000000001</v>
      </c>
      <c r="J16" s="11"/>
      <c r="K16" s="48" t="s">
        <v>60</v>
      </c>
    </row>
    <row r="17" spans="1:11" x14ac:dyDescent="0.25">
      <c r="A17" s="40">
        <v>44865</v>
      </c>
      <c r="B17" s="20" t="s">
        <v>47</v>
      </c>
      <c r="C17" s="13">
        <v>0.83300000000000018</v>
      </c>
      <c r="D17" s="39" t="s">
        <v>61</v>
      </c>
      <c r="E17" s="9"/>
      <c r="F17" s="20"/>
      <c r="G17" s="13">
        <f>IF(ISBLANK(Table1[[#This Row],[EARNED]]),"",Table1[[#This Row],[EARNED]])</f>
        <v>0.83300000000000018</v>
      </c>
      <c r="H17" s="39"/>
      <c r="I17" s="9"/>
      <c r="J17" s="11"/>
      <c r="K17" s="20" t="s">
        <v>49</v>
      </c>
    </row>
    <row r="18" spans="1:11" x14ac:dyDescent="0.25">
      <c r="A18" s="40">
        <v>44895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25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25">
      <c r="A20" s="40">
        <v>44926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25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25">
      <c r="A22" s="40">
        <v>44957</v>
      </c>
      <c r="B22" s="20" t="s">
        <v>54</v>
      </c>
      <c r="C22" s="13">
        <v>0.9580000000000003</v>
      </c>
      <c r="D22" s="39">
        <v>2</v>
      </c>
      <c r="E22" s="9"/>
      <c r="F22" s="20">
        <v>7</v>
      </c>
      <c r="G22" s="13">
        <f>IF(ISBLANK(Table1[[#This Row],[EARNED]]),"",Table1[[#This Row],[EARNED]])</f>
        <v>0.9580000000000003</v>
      </c>
      <c r="H22" s="39"/>
      <c r="I22" s="9"/>
      <c r="J22" s="11"/>
      <c r="K22" s="20" t="s">
        <v>66</v>
      </c>
    </row>
    <row r="23" spans="1:11" x14ac:dyDescent="0.25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25">
      <c r="A25" s="40">
        <v>44985</v>
      </c>
      <c r="B25" s="20" t="s">
        <v>69</v>
      </c>
      <c r="C25" s="13">
        <v>0.75000000000000011</v>
      </c>
      <c r="D25" s="39"/>
      <c r="E25" s="9"/>
      <c r="F25" s="20"/>
      <c r="G25" s="13">
        <f>IF(ISBLANK(Table1[[#This Row],[EARNED]]),"",Table1[[#This Row],[EARNED]])</f>
        <v>0.75000000000000011</v>
      </c>
      <c r="H25" s="39"/>
      <c r="I25" s="9"/>
      <c r="J25" s="11"/>
      <c r="K25" s="20" t="s">
        <v>70</v>
      </c>
    </row>
    <row r="26" spans="1:11" x14ac:dyDescent="0.25">
      <c r="A26" s="40"/>
      <c r="B26" s="20" t="s">
        <v>61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25">
      <c r="A27" s="40"/>
      <c r="B27" s="20" t="s">
        <v>71</v>
      </c>
      <c r="C27" s="13"/>
      <c r="D27" s="39"/>
      <c r="E27" s="9"/>
      <c r="F27" s="20">
        <v>12</v>
      </c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25">
      <c r="A28" s="40">
        <v>45016</v>
      </c>
      <c r="B28" s="20" t="s">
        <v>69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 t="s">
        <v>74</v>
      </c>
    </row>
    <row r="29" spans="1:11" x14ac:dyDescent="0.25">
      <c r="A29" s="40">
        <v>45046</v>
      </c>
      <c r="B29" s="20" t="s">
        <v>47</v>
      </c>
      <c r="C29" s="13">
        <v>1.2080000000000002</v>
      </c>
      <c r="D29" s="39">
        <v>2</v>
      </c>
      <c r="E29" s="9"/>
      <c r="F29" s="20">
        <v>1</v>
      </c>
      <c r="G29" s="13">
        <f>IF(ISBLANK(Table1[[#This Row],[EARNED]]),"",Table1[[#This Row],[EARNED]])</f>
        <v>1.2080000000000002</v>
      </c>
      <c r="H29" s="39"/>
      <c r="I29" s="9"/>
      <c r="J29" s="11"/>
      <c r="K29" s="48" t="s">
        <v>75</v>
      </c>
    </row>
    <row r="30" spans="1:11" x14ac:dyDescent="0.25">
      <c r="A30" s="40">
        <v>45077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45107</v>
      </c>
      <c r="B31" s="20" t="s">
        <v>47</v>
      </c>
      <c r="C31" s="13">
        <v>0.9580000000000003</v>
      </c>
      <c r="D31" s="39">
        <v>2.5</v>
      </c>
      <c r="E31" s="9"/>
      <c r="F31" s="20">
        <v>0.5</v>
      </c>
      <c r="G31" s="13">
        <f>IF(ISBLANK(Table1[[#This Row],[EARNED]]),"",Table1[[#This Row],[EARNED]])</f>
        <v>0.9580000000000003</v>
      </c>
      <c r="H31" s="39"/>
      <c r="I31" s="9"/>
      <c r="J31" s="11"/>
      <c r="K31" s="20" t="s">
        <v>76</v>
      </c>
    </row>
    <row r="32" spans="1:11" x14ac:dyDescent="0.25">
      <c r="A32" s="40"/>
      <c r="B32" s="20" t="s">
        <v>77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78</v>
      </c>
    </row>
    <row r="33" spans="1:11" x14ac:dyDescent="0.25">
      <c r="A33" s="40"/>
      <c r="B33" s="20" t="s">
        <v>51</v>
      </c>
      <c r="C33" s="13"/>
      <c r="D33" s="39"/>
      <c r="E33" s="9"/>
      <c r="F33" s="20">
        <v>4</v>
      </c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25">
      <c r="A34" s="40"/>
      <c r="B34" s="20" t="s">
        <v>77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25">
      <c r="A35" s="40"/>
      <c r="B35" s="20" t="s">
        <v>69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 t="s">
        <v>81</v>
      </c>
    </row>
    <row r="36" spans="1:11" x14ac:dyDescent="0.25">
      <c r="A36" s="40"/>
      <c r="B36" s="20" t="s">
        <v>47</v>
      </c>
      <c r="C36" s="13"/>
      <c r="D36" s="39">
        <v>0.25</v>
      </c>
      <c r="E36" s="9"/>
      <c r="F36" s="20">
        <v>2.75</v>
      </c>
      <c r="G36" s="13" t="str">
        <f>IF(ISBLANK(Table1[[#This Row],[EARNED]]),"",Table1[[#This Row],[EARNED]])</f>
        <v/>
      </c>
      <c r="H36" s="39"/>
      <c r="I36" s="9"/>
      <c r="J36" s="11"/>
      <c r="K36" s="50" t="s">
        <v>82</v>
      </c>
    </row>
    <row r="37" spans="1:11" x14ac:dyDescent="0.25">
      <c r="A37" s="40">
        <v>45138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45169</v>
      </c>
      <c r="B38" s="53" t="s">
        <v>85</v>
      </c>
      <c r="C38" s="54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52" t="s">
        <v>83</v>
      </c>
    </row>
    <row r="39" spans="1:11" x14ac:dyDescent="0.25">
      <c r="A39" s="40"/>
      <c r="B39" s="51" t="s">
        <v>69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2" t="s">
        <v>84</v>
      </c>
    </row>
    <row r="40" spans="1:11" x14ac:dyDescent="0.25">
      <c r="A40" s="40">
        <v>45199</v>
      </c>
      <c r="B40" s="20" t="s">
        <v>47</v>
      </c>
      <c r="C40" s="13">
        <v>1.25</v>
      </c>
      <c r="D40" s="39">
        <v>2.75</v>
      </c>
      <c r="E40" s="9"/>
      <c r="F40" s="20">
        <v>0.25</v>
      </c>
      <c r="G40" s="13">
        <f>IF(ISBLANK(Table1[[#This Row],[EARNED]]),"",Table1[[#This Row],[EARNED]])</f>
        <v>1.25</v>
      </c>
      <c r="H40" s="39"/>
      <c r="I40" s="9"/>
      <c r="J40" s="11"/>
      <c r="K40" s="48" t="s">
        <v>86</v>
      </c>
    </row>
    <row r="41" spans="1:11" x14ac:dyDescent="0.25">
      <c r="A41" s="40">
        <v>45230</v>
      </c>
      <c r="B41" s="20" t="s">
        <v>45</v>
      </c>
      <c r="C41" s="13">
        <v>1.2080000000000002</v>
      </c>
      <c r="D41" s="39">
        <v>1.25</v>
      </c>
      <c r="E41" s="9"/>
      <c r="F41" s="20">
        <v>0.75</v>
      </c>
      <c r="G41" s="13">
        <f>IF(ISBLANK(Table1[[#This Row],[EARNED]]),"",Table1[[#This Row],[EARNED]])</f>
        <v>1.2080000000000002</v>
      </c>
      <c r="H41" s="39"/>
      <c r="I41" s="9"/>
      <c r="J41" s="11"/>
      <c r="K41" s="20" t="s">
        <v>87</v>
      </c>
    </row>
    <row r="42" spans="1:11" x14ac:dyDescent="0.25">
      <c r="A42" s="40">
        <v>45260</v>
      </c>
      <c r="B42" s="20" t="s">
        <v>47</v>
      </c>
      <c r="C42" s="13">
        <v>1.1250000000000002</v>
      </c>
      <c r="D42" s="39"/>
      <c r="E42" s="9"/>
      <c r="F42" s="20">
        <v>3</v>
      </c>
      <c r="G42" s="13">
        <f>IF(ISBLANK(Table1[[#This Row],[EARNED]]),"",Table1[[#This Row],[EARNED]])</f>
        <v>1.1250000000000002</v>
      </c>
      <c r="H42" s="39"/>
      <c r="I42" s="9"/>
      <c r="J42" s="11"/>
      <c r="K42" s="20" t="s">
        <v>88</v>
      </c>
    </row>
    <row r="43" spans="1:11" x14ac:dyDescent="0.25">
      <c r="A43" s="40">
        <v>45291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9" t="s">
        <v>89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45322</v>
      </c>
      <c r="B45" s="20" t="s">
        <v>47</v>
      </c>
      <c r="C45" s="13">
        <v>1.25</v>
      </c>
      <c r="D45" s="39"/>
      <c r="E45" s="9"/>
      <c r="F45" s="20">
        <v>3</v>
      </c>
      <c r="G45" s="13">
        <f>IF(ISBLANK(Table1[[#This Row],[EARNED]]),"",Table1[[#This Row],[EARNED]])</f>
        <v>1.25</v>
      </c>
      <c r="H45" s="39"/>
      <c r="I45" s="9"/>
      <c r="J45" s="11"/>
      <c r="K45" s="20" t="s">
        <v>90</v>
      </c>
    </row>
    <row r="46" spans="1:11" x14ac:dyDescent="0.25">
      <c r="A46" s="40"/>
      <c r="B46" s="20" t="s">
        <v>47</v>
      </c>
      <c r="C46" s="13"/>
      <c r="D46" s="39"/>
      <c r="E46" s="9"/>
      <c r="F46" s="20">
        <v>3</v>
      </c>
      <c r="G46" s="13" t="str">
        <f>IF(ISBLANK(Table1[[#This Row],[EARNED]]),"",Table1[[#This Row],[EARNED]])</f>
        <v/>
      </c>
      <c r="H46" s="39"/>
      <c r="I46" s="9"/>
      <c r="J46" s="11"/>
      <c r="K46" s="20" t="s">
        <v>91</v>
      </c>
    </row>
    <row r="47" spans="1:11" x14ac:dyDescent="0.25">
      <c r="A47" s="40"/>
      <c r="B47" s="20" t="s">
        <v>69</v>
      </c>
      <c r="C47" s="13"/>
      <c r="D47" s="39"/>
      <c r="E47" s="9"/>
      <c r="F47" s="20">
        <v>1</v>
      </c>
      <c r="G47" s="13" t="str">
        <f>IF(ISBLANK(Table1[[#This Row],[EARNED]]),"",Table1[[#This Row],[EARNED]])</f>
        <v/>
      </c>
      <c r="H47" s="39"/>
      <c r="I47" s="9"/>
      <c r="J47" s="11"/>
      <c r="K47" s="20" t="s">
        <v>92</v>
      </c>
    </row>
    <row r="48" spans="1:11" x14ac:dyDescent="0.25">
      <c r="A48" s="40">
        <v>45351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45382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45412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45443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45473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45504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45535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45565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45596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45626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45657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45688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45716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45747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45777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45808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45838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45869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45900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45930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45961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45991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46022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46053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46081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46112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46142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46173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46203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46234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46265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46295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46326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46356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46387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46418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46446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46477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46507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46538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46568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46599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46630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46660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46691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46721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46752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46783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46812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46843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46873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46904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46934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46965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46996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47026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47057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47087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47118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47149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0" workbookViewId="0">
      <selection activeCell="J34" sqref="J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2024-02-15T08:28:21Z</dcterms:modified>
</cp:coreProperties>
</file>