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82" i="1" l="1"/>
  <c r="G69" i="1"/>
  <c r="G56" i="1"/>
  <c r="G43" i="1"/>
  <c r="G30" i="1"/>
  <c r="G17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134" i="1"/>
  <c r="G121" i="1"/>
  <c r="G108" i="1"/>
  <c r="G95" i="1"/>
  <c r="G3" i="3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10" i="1"/>
  <c r="G89" i="1"/>
  <c r="G90" i="1"/>
  <c r="G91" i="1"/>
  <c r="G92" i="1"/>
  <c r="G93" i="1"/>
  <c r="G9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<sst xmlns="http://schemas.openxmlformats.org/spreadsheetml/2006/main" count="80" uniqueCount="67">
  <si>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</si>
  <si>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</si>
  <si>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</si>
  <si>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</si>
  <si>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</si>
  <si>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</si>
  <si>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</si>
  <si>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</si>
  <si>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</si>
  <si>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</si>
  <si>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</si>
  <si>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</si>
  <si>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</si>
  <si>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</si>
  <si>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</si>
  <si>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</si>
  <si>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</si>
  <si>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</si>
  <si>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</si>
  <si>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</si>
  <si>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</si>
  <si>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</si>
  <si>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</si>
  <si>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</si>
  <si>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</si>
  <si>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</si>
  <si>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</si>
  <si>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</si>
  <si>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</si>
  <si>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</si>
  <si>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</si>
  <si>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</si>
  <si>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</si>
  <si>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</si>
  <si>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</si>
  <si>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</si>
  <si>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</si>
  <si>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</si>
  <si>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</si>
  <si>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</si>
  <si>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</si>
  <si>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</si>
  <si>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AGNES D</t>
  </si>
  <si>
    <t>CO-TERMINUS</t>
  </si>
  <si>
    <t>2019</t>
  </si>
  <si>
    <t>2020</t>
  </si>
  <si>
    <t>FL(5-0-0)</t>
  </si>
  <si>
    <t>2023</t>
  </si>
  <si>
    <t>2021</t>
  </si>
  <si>
    <t>2022</t>
  </si>
  <si>
    <t>VL(2-0-0)</t>
  </si>
  <si>
    <t>BANGKOK THAILAND 3/10,12</t>
  </si>
  <si>
    <t>2013</t>
  </si>
  <si>
    <t>VICE MAYOR</t>
  </si>
  <si>
    <t>VMO</t>
  </si>
  <si>
    <t>2014</t>
  </si>
  <si>
    <t>2015</t>
  </si>
  <si>
    <t>2016</t>
  </si>
  <si>
    <t>2017</t>
  </si>
  <si>
    <t>2018</t>
  </si>
  <si>
    <t>END OF TERM</t>
  </si>
  <si>
    <t>ELECTED AS MAYOR</t>
  </si>
  <si>
    <t>TOTAL LEAVE BALANCE</t>
  </si>
  <si>
    <t>VL(3-0-0)</t>
  </si>
  <si>
    <t>SINGAPORE 7/11-13/2023</t>
  </si>
  <si>
    <t>11/2-6/2023 JAPAN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</si>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</sst>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1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13"/>
  <sheetViews>
    <sheetView tabSelected="1" zoomScaleNormal="100" workbookViewId="0">
      <pane ySplit="3690" topLeftCell="A130" activePane="bottomLeft"/>
      <selection activeCell="F9" sqref="F9"/>
      <selection pane="bottomLeft" activeCell="C149" sqref="C1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53</v>
      </c>
      <c r="C3" s="51"/>
      <c r="D3" s="22" t="s">
        <v>13</v>
      </c>
      <c r="F3" s="57">
        <v>41456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54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158.75</v>
      </c>
      <c r="J9" s="11"/>
      <c r="K9" s="20"/>
    </row>
    <row r="10" spans="1:11" x14ac:dyDescent="0.25">
      <c r="A10" s="48" t="s">
        <v>52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41486</v>
      </c>
      <c r="B11" s="49" t="s">
        <v>61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v>41517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v>41547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v>41578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v>41608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v>41639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8" t="s">
        <v>55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23">
        <v>41670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>
        <v>41698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v>41729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v>41759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v>41790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v>41820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v>41851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23">
        <v>41882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23">
        <v>41912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v>41943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v>41973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v>42004</v>
      </c>
      <c r="B29" s="20" t="s">
        <v>46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56</v>
      </c>
      <c r="B30" s="20"/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20"/>
    </row>
    <row r="31" spans="1:11" x14ac:dyDescent="0.25">
      <c r="A31" s="23">
        <v>42035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42063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23">
        <v>42094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23">
        <v>42124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v>42155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23">
        <v>42185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23">
        <v>42216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23">
        <v>42247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23">
        <v>42277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v>42308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23">
        <v>42338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v>42369</v>
      </c>
      <c r="B42" s="20" t="s">
        <v>46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8" t="s">
        <v>57</v>
      </c>
      <c r="B43" s="20"/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23">
        <v>42400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23">
        <v>42429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v>42460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23">
        <v>42490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v>42521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42551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42582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>
        <v>42613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23">
        <v>42643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23">
        <v>42674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23">
        <v>42704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v>42735</v>
      </c>
      <c r="B55" s="20" t="s">
        <v>46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58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v>42766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23">
        <v>42794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23">
        <v>42825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42855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v>42886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v>42916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v>42947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v>42978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23">
        <v>43008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23">
        <v>43039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43069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23">
        <v>43100</v>
      </c>
      <c r="B68" s="20" t="s">
        <v>46</v>
      </c>
      <c r="C68" s="13">
        <v>1.25</v>
      </c>
      <c r="D68" s="39">
        <v>5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8" t="s">
        <v>59</v>
      </c>
      <c r="B69" s="20"/>
      <c r="C69" s="13"/>
      <c r="D69" s="39"/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23">
        <v>43131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43159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>
        <v>43190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23">
        <v>43220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43251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43281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v>43312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43343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43373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43404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v>43434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v>43465</v>
      </c>
      <c r="B81" s="20" t="s">
        <v>46</v>
      </c>
      <c r="C81" s="13">
        <v>1.25</v>
      </c>
      <c r="D81" s="39">
        <v>5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8" t="s">
        <v>44</v>
      </c>
      <c r="B82" s="20"/>
      <c r="C82" s="13"/>
      <c r="D82" s="39"/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23">
        <v>43496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43524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23">
        <v>43555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23">
        <v>43585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43616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43646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43647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43678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43709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43739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43770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43800</v>
      </c>
      <c r="B94" s="15" t="s">
        <v>46</v>
      </c>
      <c r="C94" s="13">
        <v>1.25</v>
      </c>
      <c r="D94" s="43">
        <v>5</v>
      </c>
      <c r="E94" s="9"/>
      <c r="F94" s="15"/>
      <c r="G94" s="42">
        <f>IF(ISBLANK(Table1[[#This Row],[EARNED]]),"",Table1[[#This Row],[EARNED]])</f>
        <v>1.25</v>
      </c>
      <c r="H94" s="43"/>
      <c r="I94" s="9"/>
      <c r="J94" s="12"/>
      <c r="K94" s="15"/>
    </row>
    <row r="95" spans="1:11" x14ac:dyDescent="0.25">
      <c r="A95" s="48" t="s">
        <v>45</v>
      </c>
      <c r="B95" s="15"/>
      <c r="C95" s="13"/>
      <c r="D95" s="43"/>
      <c r="E95" s="9"/>
      <c r="F95" s="15"/>
      <c r="G95" s="42" t="str">
        <f>IF(ISBLANK(Table1[[#This Row],[EARNED]]),"",Table1[[#This Row],[EARNED]])</f>
        <v/>
      </c>
      <c r="H95" s="43"/>
      <c r="I95" s="9"/>
      <c r="J95" s="12"/>
      <c r="K95" s="15"/>
    </row>
    <row r="96" spans="1:11" x14ac:dyDescent="0.25">
      <c r="A96" s="40">
        <v>43831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43862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43891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43922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43952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43983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44013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44044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44075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44105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44136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44166</v>
      </c>
      <c r="B107" s="20" t="s">
        <v>46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8" t="s">
        <v>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44227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44255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44286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44316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44347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44377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44408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44439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44469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44500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44530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44561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49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44592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44620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44651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44681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44712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44742</v>
      </c>
      <c r="B127" s="20" t="s">
        <v>60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44773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44804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44834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44865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44895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44926</v>
      </c>
      <c r="B133" s="20" t="s">
        <v>46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47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44927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44958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44986</v>
      </c>
      <c r="B137" s="20" t="s">
        <v>50</v>
      </c>
      <c r="C137" s="13">
        <v>1.25</v>
      </c>
      <c r="D137" s="39">
        <v>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51</v>
      </c>
    </row>
    <row r="138" spans="1:11" x14ac:dyDescent="0.25">
      <c r="A138" s="40">
        <v>45017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45047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45078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45108</v>
      </c>
      <c r="B141" s="20" t="s">
        <v>63</v>
      </c>
      <c r="C141" s="13">
        <v>1.25</v>
      </c>
      <c r="D141" s="39">
        <v>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64</v>
      </c>
    </row>
    <row r="142" spans="1:11" x14ac:dyDescent="0.25">
      <c r="A142" s="40">
        <v>45139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45170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45200</v>
      </c>
      <c r="B144" s="20" t="s">
        <v>50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65</v>
      </c>
    </row>
    <row r="145" spans="1:11" x14ac:dyDescent="0.25">
      <c r="A145" s="40">
        <v>45231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45261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66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45292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45323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45352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45383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45413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45444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45474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45505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45536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45566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45597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45627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45658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45689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1"/>
      <c r="B213" s="15"/>
      <c r="C213" s="42"/>
      <c r="D213" s="43"/>
      <c r="E213" s="9"/>
      <c r="F213" s="15"/>
      <c r="G213" s="42" t="str">
        <f>IF(ISBLANK(Table1[[#This Row],[EARNED]]),"",Table1[[#This Row],[EARNED]])</f>
        <v/>
      </c>
      <c r="H213" s="43"/>
      <c r="I213" s="9"/>
      <c r="J213" s="12"/>
      <c r="K2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265.5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2024-02-15T08:32:44Z</dcterms:modified>
</cp:coreProperties>
</file>