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wnloads\optuna_test\"/>
    </mc:Choice>
  </mc:AlternateContent>
  <xr:revisionPtr revIDLastSave="0" documentId="13_ncr:1_{B2185770-41CA-4B27-8AA0-EFF77F4213CD}" xr6:coauthVersionLast="47" xr6:coauthVersionMax="47" xr10:uidLastSave="{00000000-0000-0000-0000-000000000000}"/>
  <bookViews>
    <workbookView xWindow="-19320" yWindow="855" windowWidth="19440" windowHeight="15000" xr2:uid="{3A496B5D-D67D-4DA1-B5CC-3FC2C604CE0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0" i="1" l="1"/>
  <c r="Z30" i="1"/>
  <c r="AA30" i="1"/>
  <c r="AB30" i="1"/>
  <c r="AC30" i="1"/>
  <c r="Y31" i="1"/>
  <c r="Z31" i="1"/>
  <c r="AA31" i="1"/>
  <c r="AB31" i="1"/>
  <c r="AC31" i="1"/>
  <c r="Z29" i="1"/>
  <c r="AA29" i="1"/>
  <c r="AB29" i="1"/>
  <c r="AC29" i="1"/>
  <c r="Y29" i="1"/>
  <c r="V31" i="1"/>
  <c r="U31" i="1"/>
  <c r="T31" i="1"/>
  <c r="S31" i="1"/>
  <c r="V30" i="1"/>
  <c r="U30" i="1"/>
  <c r="T30" i="1"/>
  <c r="S30" i="1"/>
  <c r="R30" i="1"/>
  <c r="V29" i="1"/>
  <c r="U29" i="1"/>
  <c r="T29" i="1"/>
  <c r="S29" i="1"/>
  <c r="R29" i="1"/>
  <c r="AA25" i="1"/>
  <c r="T25" i="1"/>
  <c r="AA24" i="1"/>
  <c r="T24" i="1"/>
  <c r="AA23" i="1"/>
  <c r="T23" i="1"/>
  <c r="AA15" i="1"/>
  <c r="T15" i="1"/>
  <c r="AA14" i="1"/>
  <c r="T14" i="1"/>
  <c r="AA13" i="1"/>
  <c r="T13" i="1"/>
  <c r="L15" i="1"/>
  <c r="L14" i="1"/>
  <c r="L13" i="1"/>
  <c r="E15" i="1"/>
  <c r="E14" i="1"/>
  <c r="E13" i="1"/>
  <c r="E25" i="1"/>
  <c r="E24" i="1"/>
  <c r="E23" i="1"/>
  <c r="L24" i="1"/>
  <c r="L25" i="1"/>
  <c r="L23" i="1"/>
  <c r="N31" i="1"/>
  <c r="M31" i="1"/>
  <c r="L31" i="1"/>
  <c r="K31" i="1"/>
  <c r="N30" i="1"/>
  <c r="M30" i="1"/>
  <c r="L30" i="1"/>
  <c r="K30" i="1"/>
  <c r="J30" i="1"/>
  <c r="N29" i="1"/>
  <c r="M29" i="1"/>
  <c r="L29" i="1"/>
  <c r="K29" i="1"/>
  <c r="J29" i="1"/>
  <c r="C30" i="1"/>
  <c r="D30" i="1"/>
  <c r="E30" i="1"/>
  <c r="F30" i="1"/>
  <c r="G30" i="1"/>
  <c r="D31" i="1"/>
  <c r="E31" i="1"/>
  <c r="F31" i="1"/>
  <c r="G31" i="1"/>
  <c r="D29" i="1"/>
  <c r="E29" i="1"/>
  <c r="F29" i="1"/>
  <c r="G29" i="1"/>
  <c r="C29" i="1"/>
</calcChain>
</file>

<file path=xl/sharedStrings.xml><?xml version="1.0" encoding="utf-8"?>
<sst xmlns="http://schemas.openxmlformats.org/spreadsheetml/2006/main" count="156" uniqueCount="28">
  <si>
    <t>random</t>
  </si>
  <si>
    <t>3A4</t>
  </si>
  <si>
    <t>RLM</t>
  </si>
  <si>
    <t>HLC</t>
  </si>
  <si>
    <t>linear</t>
  </si>
  <si>
    <t>KRR</t>
  </si>
  <si>
    <t>GB</t>
  </si>
  <si>
    <t>RF</t>
  </si>
  <si>
    <t>ANN</t>
  </si>
  <si>
    <t>scaffold splitter</t>
  </si>
  <si>
    <t>N/A</t>
  </si>
  <si>
    <t>3A4: 70 molekul</t>
  </si>
  <si>
    <t>RLM: 2530 molekul</t>
  </si>
  <si>
    <t>HLC: 189 molekul</t>
  </si>
  <si>
    <t>OPTUNA</t>
  </si>
  <si>
    <t>SCIKIT-LEARN</t>
  </si>
  <si>
    <t>N/A*</t>
  </si>
  <si>
    <t>3A4-ANN</t>
  </si>
  <si>
    <t>RLM-RF</t>
  </si>
  <si>
    <t>HLC-RF</t>
  </si>
  <si>
    <t>3A4-RF</t>
  </si>
  <si>
    <t>RLM-KRR</t>
  </si>
  <si>
    <t>3A4-GB</t>
  </si>
  <si>
    <t>HLC-linear</t>
  </si>
  <si>
    <t>SK-LEARN –  OPTUNA</t>
  </si>
  <si>
    <t>best:</t>
  </si>
  <si>
    <t>MORGAN FINGERPRINT</t>
  </si>
  <si>
    <t>JAZZY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</si>
</sst>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9277-9E89-402B-A72C-D043DAA2EEA0}">
  <dimension ref="B2:AC31"/>
  <sheetViews>
    <sheetView tabSelected="1" topLeftCell="K1" workbookViewId="0">
      <selection activeCell="AB34" sqref="AB34"/>
    </sheetView>
  </sheetViews>
  <sheetFormatPr defaultRowHeight="15" x14ac:dyDescent="0.25"/>
  <cols>
    <col min="11" max="11" width="10.140625" customWidth="1"/>
  </cols>
  <sheetData>
    <row r="2" spans="2:29" x14ac:dyDescent="0.25">
      <c r="B2" t="s">
        <v>11</v>
      </c>
      <c r="D2" t="s">
        <v>12</v>
      </c>
      <c r="F2" t="s">
        <v>13</v>
      </c>
    </row>
    <row r="4" spans="2:29" x14ac:dyDescent="0.25">
      <c r="H4" s="1" t="s">
        <v>26</v>
      </c>
      <c r="W4" s="1" t="s">
        <v>27</v>
      </c>
    </row>
    <row r="6" spans="2:29" x14ac:dyDescent="0.25">
      <c r="H6" s="1" t="s">
        <v>14</v>
      </c>
      <c r="W6" s="1" t="s">
        <v>14</v>
      </c>
    </row>
    <row r="7" spans="2:29" x14ac:dyDescent="0.25">
      <c r="E7" s="1" t="s">
        <v>0</v>
      </c>
      <c r="L7" s="1" t="s">
        <v>9</v>
      </c>
      <c r="T7" s="1" t="s">
        <v>0</v>
      </c>
      <c r="AA7" s="1" t="s">
        <v>9</v>
      </c>
    </row>
    <row r="8" spans="2:29" x14ac:dyDescent="0.25">
      <c r="C8" t="s">
        <v>4</v>
      </c>
      <c r="D8" t="s">
        <v>5</v>
      </c>
      <c r="E8" t="s">
        <v>6</v>
      </c>
      <c r="F8" t="s">
        <v>7</v>
      </c>
      <c r="G8" t="s">
        <v>8</v>
      </c>
      <c r="J8" t="s">
        <v>4</v>
      </c>
      <c r="K8" t="s">
        <v>5</v>
      </c>
      <c r="L8" t="s">
        <v>6</v>
      </c>
      <c r="M8" t="s">
        <v>7</v>
      </c>
      <c r="N8" t="s">
        <v>8</v>
      </c>
      <c r="R8" t="s">
        <v>4</v>
      </c>
      <c r="S8" t="s">
        <v>5</v>
      </c>
      <c r="T8" t="s">
        <v>6</v>
      </c>
      <c r="U8" t="s">
        <v>7</v>
      </c>
      <c r="V8" t="s">
        <v>8</v>
      </c>
      <c r="Y8" t="s">
        <v>4</v>
      </c>
      <c r="Z8" t="s">
        <v>5</v>
      </c>
      <c r="AA8" t="s">
        <v>6</v>
      </c>
      <c r="AB8" t="s">
        <v>7</v>
      </c>
      <c r="AC8" t="s">
        <v>8</v>
      </c>
    </row>
    <row r="9" spans="2:29" x14ac:dyDescent="0.25">
      <c r="B9" t="s">
        <v>1</v>
      </c>
      <c r="C9" s="2">
        <v>1.677</v>
      </c>
      <c r="D9" s="2">
        <v>1.2350000000000001</v>
      </c>
      <c r="E9" s="2">
        <v>1.2250000000000001</v>
      </c>
      <c r="F9" s="2">
        <v>1.139</v>
      </c>
      <c r="G9" s="2">
        <v>1.125</v>
      </c>
      <c r="I9" t="s">
        <v>1</v>
      </c>
      <c r="J9" s="2">
        <v>1.7110000000000001</v>
      </c>
      <c r="K9" s="2">
        <v>1.3240000000000001</v>
      </c>
      <c r="L9" s="2">
        <v>1.1439999999999999</v>
      </c>
      <c r="M9" s="2">
        <v>1.1359999999999999</v>
      </c>
      <c r="N9" s="2">
        <v>1.1499999999999999</v>
      </c>
      <c r="Q9" t="s">
        <v>1</v>
      </c>
      <c r="R9" s="2">
        <v>1.361</v>
      </c>
      <c r="S9" s="2">
        <v>1.3979999999999999</v>
      </c>
      <c r="T9" s="2">
        <v>1.0629999999999999</v>
      </c>
      <c r="U9" s="2">
        <v>1.1180000000000001</v>
      </c>
      <c r="V9" s="2">
        <v>2.89</v>
      </c>
      <c r="X9" t="s">
        <v>1</v>
      </c>
      <c r="Y9" s="2">
        <v>1.363</v>
      </c>
      <c r="Z9" s="2">
        <v>1.375</v>
      </c>
      <c r="AA9" s="2">
        <v>1.0149999999999999</v>
      </c>
      <c r="AB9" s="2">
        <v>1.121</v>
      </c>
      <c r="AC9" s="2">
        <v>2.36</v>
      </c>
    </row>
    <row r="10" spans="2:29" x14ac:dyDescent="0.25">
      <c r="B10" t="s">
        <v>2</v>
      </c>
      <c r="C10" s="2">
        <v>1.004</v>
      </c>
      <c r="D10" s="2">
        <v>1.0109999999999999</v>
      </c>
      <c r="E10" s="2">
        <v>0.96899999999999997</v>
      </c>
      <c r="F10" s="2">
        <v>0.95</v>
      </c>
      <c r="G10" s="2">
        <v>1.0489999999999999</v>
      </c>
      <c r="I10" t="s">
        <v>2</v>
      </c>
      <c r="J10" s="2">
        <v>1.0089999999999999</v>
      </c>
      <c r="K10" s="2">
        <v>1.016</v>
      </c>
      <c r="L10" s="2">
        <v>0.97499999999999998</v>
      </c>
      <c r="M10" s="2">
        <v>0.95899999999999996</v>
      </c>
      <c r="N10" s="2">
        <v>1.0349999999999999</v>
      </c>
      <c r="Q10" t="s">
        <v>2</v>
      </c>
      <c r="R10" s="2">
        <v>1.054</v>
      </c>
      <c r="S10" s="2">
        <v>1.1080000000000001</v>
      </c>
      <c r="T10" s="2">
        <v>0.99199999999999999</v>
      </c>
      <c r="U10" s="2">
        <v>0.98599999999999999</v>
      </c>
      <c r="V10" s="2">
        <v>1.0389999999999999</v>
      </c>
      <c r="X10" t="s">
        <v>2</v>
      </c>
      <c r="Y10" s="2">
        <v>1.06</v>
      </c>
      <c r="Z10" s="2">
        <v>1.1100000000000001</v>
      </c>
      <c r="AA10" s="2">
        <v>0.999</v>
      </c>
      <c r="AB10" s="2">
        <v>0.99299999999999999</v>
      </c>
      <c r="AC10" s="2">
        <v>1.008</v>
      </c>
    </row>
    <row r="11" spans="2:29" x14ac:dyDescent="0.25">
      <c r="B11" t="s">
        <v>3</v>
      </c>
      <c r="C11" s="2" t="s">
        <v>16</v>
      </c>
      <c r="D11" s="2">
        <v>0.58599999999999997</v>
      </c>
      <c r="E11" s="2">
        <v>0.52800000000000002</v>
      </c>
      <c r="F11" s="2">
        <v>0.51800000000000002</v>
      </c>
      <c r="G11" s="2">
        <v>1.0169999999999999</v>
      </c>
      <c r="I11" t="s">
        <v>3</v>
      </c>
      <c r="J11" s="2" t="s">
        <v>16</v>
      </c>
      <c r="K11" s="2">
        <v>0.55000000000000004</v>
      </c>
      <c r="L11" s="2">
        <v>0.45300000000000001</v>
      </c>
      <c r="M11" s="2">
        <v>0.44</v>
      </c>
      <c r="N11" s="2">
        <v>1.0840000000000001</v>
      </c>
      <c r="Q11" t="s">
        <v>3</v>
      </c>
      <c r="R11" s="2">
        <v>0.60099999999999998</v>
      </c>
      <c r="S11" s="2">
        <v>0.86499999999999999</v>
      </c>
      <c r="T11" s="2">
        <v>0.623</v>
      </c>
      <c r="U11" s="2">
        <v>0.58599999999999997</v>
      </c>
      <c r="V11" s="2">
        <v>1.6819999999999999</v>
      </c>
      <c r="X11" t="s">
        <v>3</v>
      </c>
      <c r="Y11" s="2">
        <v>0.79100000000000004</v>
      </c>
      <c r="Z11" s="2">
        <v>0.46300000000000002</v>
      </c>
      <c r="AA11" s="2">
        <v>0.46300000000000002</v>
      </c>
      <c r="AB11" s="2">
        <v>0.44900000000000001</v>
      </c>
      <c r="AC11" s="2">
        <v>1.631</v>
      </c>
    </row>
    <row r="13" spans="2:29" x14ac:dyDescent="0.25">
      <c r="C13" t="s">
        <v>25</v>
      </c>
      <c r="D13" t="s">
        <v>17</v>
      </c>
      <c r="E13" s="2">
        <f>MIN(C9:G9)</f>
        <v>1.125</v>
      </c>
      <c r="J13" t="s">
        <v>25</v>
      </c>
      <c r="K13" t="s">
        <v>20</v>
      </c>
      <c r="L13" s="2">
        <f>MIN(J9:N9)</f>
        <v>1.1359999999999999</v>
      </c>
      <c r="R13" t="s">
        <v>25</v>
      </c>
      <c r="S13" t="s">
        <v>1</v>
      </c>
      <c r="T13" s="2">
        <f>MIN(R9:V9)</f>
        <v>1.0629999999999999</v>
      </c>
      <c r="Y13" t="s">
        <v>25</v>
      </c>
      <c r="Z13" t="s">
        <v>1</v>
      </c>
      <c r="AA13" s="2">
        <f>MIN(Y9:AC9)</f>
        <v>1.0149999999999999</v>
      </c>
    </row>
    <row r="14" spans="2:29" x14ac:dyDescent="0.25">
      <c r="D14" t="s">
        <v>18</v>
      </c>
      <c r="E14" s="2">
        <f>MIN(C10:G10)</f>
        <v>0.95</v>
      </c>
      <c r="K14" t="s">
        <v>18</v>
      </c>
      <c r="L14" s="2">
        <f>MIN(J10:N10)</f>
        <v>0.95899999999999996</v>
      </c>
      <c r="S14" t="s">
        <v>2</v>
      </c>
      <c r="T14" s="2">
        <f>MIN(R10:V10)</f>
        <v>0.98599999999999999</v>
      </c>
      <c r="Z14" t="s">
        <v>2</v>
      </c>
      <c r="AA14" s="2">
        <f>MIN(Y10:AC10)</f>
        <v>0.99299999999999999</v>
      </c>
    </row>
    <row r="15" spans="2:29" x14ac:dyDescent="0.25">
      <c r="D15" t="s">
        <v>19</v>
      </c>
      <c r="E15" s="2">
        <f>MIN(C11:G11)</f>
        <v>0.51800000000000002</v>
      </c>
      <c r="K15" t="s">
        <v>19</v>
      </c>
      <c r="L15" s="2">
        <f>MIN(J11:N11)</f>
        <v>0.44</v>
      </c>
      <c r="S15" t="s">
        <v>3</v>
      </c>
      <c r="T15" s="2">
        <f>MIN(R11:V11)</f>
        <v>0.58599999999999997</v>
      </c>
      <c r="Z15" t="s">
        <v>3</v>
      </c>
      <c r="AA15" s="2">
        <f>MIN(Y11:AC11)</f>
        <v>0.44900000000000001</v>
      </c>
    </row>
    <row r="16" spans="2:29" x14ac:dyDescent="0.25">
      <c r="H16" s="1" t="s">
        <v>15</v>
      </c>
      <c r="W16" s="1" t="s">
        <v>15</v>
      </c>
    </row>
    <row r="17" spans="2:29" x14ac:dyDescent="0.25">
      <c r="E17" s="1" t="s">
        <v>0</v>
      </c>
      <c r="L17" s="1" t="s">
        <v>9</v>
      </c>
      <c r="T17" s="1" t="s">
        <v>0</v>
      </c>
      <c r="AA17" s="1" t="s">
        <v>9</v>
      </c>
    </row>
    <row r="18" spans="2:29" x14ac:dyDescent="0.25">
      <c r="C18" t="s">
        <v>4</v>
      </c>
      <c r="D18" t="s">
        <v>5</v>
      </c>
      <c r="E18" t="s">
        <v>6</v>
      </c>
      <c r="F18" t="s">
        <v>7</v>
      </c>
      <c r="G18" t="s">
        <v>8</v>
      </c>
      <c r="J18" t="s">
        <v>4</v>
      </c>
      <c r="K18" t="s">
        <v>5</v>
      </c>
      <c r="L18" t="s">
        <v>6</v>
      </c>
      <c r="M18" t="s">
        <v>7</v>
      </c>
      <c r="N18" t="s">
        <v>8</v>
      </c>
      <c r="R18" t="s">
        <v>4</v>
      </c>
      <c r="S18" t="s">
        <v>5</v>
      </c>
      <c r="T18" t="s">
        <v>6</v>
      </c>
      <c r="U18" t="s">
        <v>7</v>
      </c>
      <c r="V18" t="s">
        <v>8</v>
      </c>
      <c r="Y18" t="s">
        <v>4</v>
      </c>
      <c r="Z18" t="s">
        <v>5</v>
      </c>
      <c r="AA18" t="s">
        <v>6</v>
      </c>
      <c r="AB18" t="s">
        <v>7</v>
      </c>
      <c r="AC18" t="s">
        <v>8</v>
      </c>
    </row>
    <row r="19" spans="2:29" x14ac:dyDescent="0.25">
      <c r="B19" t="s">
        <v>1</v>
      </c>
      <c r="C19" s="2">
        <v>1.81</v>
      </c>
      <c r="D19" s="2">
        <v>1.65</v>
      </c>
      <c r="E19" s="2">
        <v>1.373</v>
      </c>
      <c r="F19" s="2">
        <v>1.3360000000000001</v>
      </c>
      <c r="G19" s="2">
        <v>1.675</v>
      </c>
      <c r="I19" t="s">
        <v>1</v>
      </c>
      <c r="J19" s="2">
        <v>1.7569999999999999</v>
      </c>
      <c r="K19" s="2">
        <v>1.337</v>
      </c>
      <c r="L19" s="2">
        <v>1.3089999999999999</v>
      </c>
      <c r="M19" s="2">
        <v>1.431</v>
      </c>
      <c r="N19" s="2">
        <v>1.371</v>
      </c>
      <c r="Q19" t="s">
        <v>1</v>
      </c>
      <c r="R19" s="2">
        <v>1.8779999999999999</v>
      </c>
      <c r="S19" s="2">
        <v>1.6830000000000001</v>
      </c>
      <c r="T19" s="2">
        <v>1.3069999999999999</v>
      </c>
      <c r="U19" s="2">
        <v>1.522</v>
      </c>
      <c r="V19" s="2">
        <v>1.677</v>
      </c>
      <c r="X19" t="s">
        <v>1</v>
      </c>
      <c r="Y19" s="2">
        <v>1.5069999999999999</v>
      </c>
      <c r="Z19" s="2">
        <v>1.4850000000000001</v>
      </c>
      <c r="AA19" s="2">
        <v>1.421</v>
      </c>
      <c r="AB19" s="2">
        <v>1.448</v>
      </c>
      <c r="AC19" s="2">
        <v>1.6539999999999999</v>
      </c>
    </row>
    <row r="20" spans="2:29" x14ac:dyDescent="0.25">
      <c r="B20" t="s">
        <v>2</v>
      </c>
      <c r="C20" s="2">
        <v>0.95599999999999996</v>
      </c>
      <c r="D20" s="2">
        <v>0.88100000000000001</v>
      </c>
      <c r="E20" s="2">
        <v>0.89</v>
      </c>
      <c r="F20" s="2">
        <v>0.90300000000000002</v>
      </c>
      <c r="G20" s="2">
        <v>0.95399999999999996</v>
      </c>
      <c r="I20" t="s">
        <v>2</v>
      </c>
      <c r="J20" s="2">
        <v>1.3839999999999999</v>
      </c>
      <c r="K20" s="2">
        <v>1.3420000000000001</v>
      </c>
      <c r="L20" s="2">
        <v>1.3560000000000001</v>
      </c>
      <c r="M20" s="2">
        <v>1.3979999999999999</v>
      </c>
      <c r="N20" s="2">
        <v>1.3839999999999999</v>
      </c>
      <c r="Q20" t="s">
        <v>2</v>
      </c>
      <c r="R20" s="2">
        <v>0.98299999999999998</v>
      </c>
      <c r="S20" s="2">
        <v>0.96199999999999997</v>
      </c>
      <c r="T20" s="2">
        <v>0.96299999999999997</v>
      </c>
      <c r="U20" s="2">
        <v>0.93700000000000006</v>
      </c>
      <c r="V20" s="2">
        <v>0.995</v>
      </c>
      <c r="X20" t="s">
        <v>2</v>
      </c>
      <c r="Y20" s="2">
        <v>1.339</v>
      </c>
      <c r="Z20" s="2">
        <v>1.3440000000000001</v>
      </c>
      <c r="AA20" s="2">
        <v>1.3520000000000001</v>
      </c>
      <c r="AB20" s="2">
        <v>1.3560000000000001</v>
      </c>
      <c r="AC20" s="2">
        <v>1.38</v>
      </c>
    </row>
    <row r="21" spans="2:29" x14ac:dyDescent="0.25">
      <c r="B21" t="s">
        <v>3</v>
      </c>
      <c r="C21" s="2">
        <v>0.61399999999999999</v>
      </c>
      <c r="D21" s="2">
        <v>0.57099999999999995</v>
      </c>
      <c r="E21" s="2">
        <v>0.55800000000000005</v>
      </c>
      <c r="F21" s="2">
        <v>0.54400000000000004</v>
      </c>
      <c r="G21" s="2">
        <v>0.60299999999999998</v>
      </c>
      <c r="I21" t="s">
        <v>3</v>
      </c>
      <c r="J21" s="2">
        <v>1.2949999999999999</v>
      </c>
      <c r="K21" s="2">
        <v>1.3049999999999999</v>
      </c>
      <c r="L21" s="2">
        <v>1.329</v>
      </c>
      <c r="M21" s="2">
        <v>1.3260000000000001</v>
      </c>
      <c r="N21" s="2">
        <v>1.4410000000000001</v>
      </c>
      <c r="Q21" t="s">
        <v>3</v>
      </c>
      <c r="R21" s="2">
        <v>0.55500000000000005</v>
      </c>
      <c r="S21">
        <v>0.51500000000000001</v>
      </c>
      <c r="T21" s="2">
        <v>0.51600000000000001</v>
      </c>
      <c r="U21" s="2">
        <v>0.505</v>
      </c>
      <c r="V21" s="2">
        <v>0.92700000000000005</v>
      </c>
      <c r="X21" t="s">
        <v>3</v>
      </c>
      <c r="Y21" s="2">
        <v>1.284</v>
      </c>
      <c r="Z21" s="2">
        <v>1.2649999999999999</v>
      </c>
      <c r="AA21" s="2">
        <v>1.2809999999999999</v>
      </c>
      <c r="AB21" s="2">
        <v>1.2470000000000001</v>
      </c>
      <c r="AC21" s="2">
        <v>1.4510000000000001</v>
      </c>
    </row>
    <row r="23" spans="2:29" x14ac:dyDescent="0.25">
      <c r="C23" t="s">
        <v>25</v>
      </c>
      <c r="D23" t="s">
        <v>20</v>
      </c>
      <c r="E23" s="2">
        <f>MIN(C19:G19)</f>
        <v>1.3360000000000001</v>
      </c>
      <c r="J23" t="s">
        <v>25</v>
      </c>
      <c r="K23" t="s">
        <v>22</v>
      </c>
      <c r="L23" s="2">
        <f>MIN(J19:N19)</f>
        <v>1.3089999999999999</v>
      </c>
      <c r="R23" t="s">
        <v>25</v>
      </c>
      <c r="S23" t="s">
        <v>1</v>
      </c>
      <c r="T23" s="2">
        <f>MIN(R19:V19)</f>
        <v>1.3069999999999999</v>
      </c>
      <c r="Y23" t="s">
        <v>25</v>
      </c>
      <c r="Z23" t="s">
        <v>1</v>
      </c>
      <c r="AA23" s="2">
        <f>MIN(Y19:AC19)</f>
        <v>1.421</v>
      </c>
    </row>
    <row r="24" spans="2:29" x14ac:dyDescent="0.25">
      <c r="D24" t="s">
        <v>21</v>
      </c>
      <c r="E24" s="2">
        <f>MIN(C20:G20)</f>
        <v>0.88100000000000001</v>
      </c>
      <c r="K24" t="s">
        <v>21</v>
      </c>
      <c r="L24" s="2">
        <f>MIN(J20:N20)</f>
        <v>1.3420000000000001</v>
      </c>
      <c r="S24" t="s">
        <v>2</v>
      </c>
      <c r="T24" s="2">
        <f>MIN(R20:V20)</f>
        <v>0.93700000000000006</v>
      </c>
      <c r="Z24" t="s">
        <v>2</v>
      </c>
      <c r="AA24" s="2">
        <f>MIN(Y20:AC20)</f>
        <v>1.339</v>
      </c>
    </row>
    <row r="25" spans="2:29" x14ac:dyDescent="0.25">
      <c r="D25" t="s">
        <v>19</v>
      </c>
      <c r="E25" s="2">
        <f>MIN(C21:G21)</f>
        <v>0.54400000000000004</v>
      </c>
      <c r="K25" t="s">
        <v>23</v>
      </c>
      <c r="L25" s="2">
        <f>MIN(J21:N21)</f>
        <v>1.2949999999999999</v>
      </c>
      <c r="S25" t="s">
        <v>3</v>
      </c>
      <c r="T25" s="2">
        <f>MIN(R21:V21)</f>
        <v>0.505</v>
      </c>
      <c r="Z25" t="s">
        <v>3</v>
      </c>
      <c r="AA25" s="2">
        <f>MIN(Y21:AC21)</f>
        <v>1.2470000000000001</v>
      </c>
    </row>
    <row r="26" spans="2:29" x14ac:dyDescent="0.25">
      <c r="H26" s="1" t="s">
        <v>24</v>
      </c>
      <c r="W26" s="1" t="s">
        <v>24</v>
      </c>
    </row>
    <row r="27" spans="2:29" x14ac:dyDescent="0.25">
      <c r="E27" t="s">
        <v>0</v>
      </c>
      <c r="L27" s="1" t="s">
        <v>9</v>
      </c>
      <c r="T27" t="s">
        <v>0</v>
      </c>
      <c r="AA27" s="1" t="s">
        <v>9</v>
      </c>
    </row>
    <row r="28" spans="2:29" x14ac:dyDescent="0.25">
      <c r="C28" t="s">
        <v>4</v>
      </c>
      <c r="D28" t="s">
        <v>5</v>
      </c>
      <c r="E28" t="s">
        <v>6</v>
      </c>
      <c r="F28" t="s">
        <v>7</v>
      </c>
      <c r="G28" t="s">
        <v>8</v>
      </c>
      <c r="J28" t="s">
        <v>4</v>
      </c>
      <c r="K28" t="s">
        <v>5</v>
      </c>
      <c r="L28" t="s">
        <v>6</v>
      </c>
      <c r="M28" t="s">
        <v>7</v>
      </c>
      <c r="N28" t="s">
        <v>8</v>
      </c>
      <c r="R28" t="s">
        <v>4</v>
      </c>
      <c r="S28" t="s">
        <v>5</v>
      </c>
      <c r="T28" t="s">
        <v>6</v>
      </c>
      <c r="U28" t="s">
        <v>7</v>
      </c>
      <c r="V28" t="s">
        <v>8</v>
      </c>
      <c r="Y28" t="s">
        <v>4</v>
      </c>
      <c r="Z28" t="s">
        <v>5</v>
      </c>
      <c r="AA28" t="s">
        <v>6</v>
      </c>
      <c r="AB28" t="s">
        <v>7</v>
      </c>
      <c r="AC28" t="s">
        <v>8</v>
      </c>
    </row>
    <row r="29" spans="2:29" x14ac:dyDescent="0.25">
      <c r="B29" t="s">
        <v>1</v>
      </c>
      <c r="C29" s="2">
        <f t="shared" ref="C29:G30" si="0">C19-C9</f>
        <v>0.13300000000000001</v>
      </c>
      <c r="D29" s="2">
        <f t="shared" si="0"/>
        <v>0.41499999999999981</v>
      </c>
      <c r="E29" s="2">
        <f t="shared" si="0"/>
        <v>0.14799999999999991</v>
      </c>
      <c r="F29" s="2">
        <f t="shared" si="0"/>
        <v>0.19700000000000006</v>
      </c>
      <c r="G29" s="2">
        <f t="shared" si="0"/>
        <v>0.55000000000000004</v>
      </c>
      <c r="I29" t="s">
        <v>1</v>
      </c>
      <c r="J29" s="2">
        <f t="shared" ref="J29:N30" si="1">J19-J9</f>
        <v>4.5999999999999819E-2</v>
      </c>
      <c r="K29" s="2">
        <f t="shared" si="1"/>
        <v>1.2999999999999901E-2</v>
      </c>
      <c r="L29" s="2">
        <f t="shared" si="1"/>
        <v>0.16500000000000004</v>
      </c>
      <c r="M29" s="2">
        <f t="shared" si="1"/>
        <v>0.29500000000000015</v>
      </c>
      <c r="N29" s="2">
        <f t="shared" si="1"/>
        <v>0.22100000000000009</v>
      </c>
      <c r="Q29" t="s">
        <v>1</v>
      </c>
      <c r="R29" s="2">
        <f t="shared" ref="R29:V29" si="2">R19-R9</f>
        <v>0.5169999999999999</v>
      </c>
      <c r="S29" s="2">
        <f t="shared" si="2"/>
        <v>0.28500000000000014</v>
      </c>
      <c r="T29" s="2">
        <f t="shared" si="2"/>
        <v>0.24399999999999999</v>
      </c>
      <c r="U29" s="2">
        <f t="shared" si="2"/>
        <v>0.40399999999999991</v>
      </c>
      <c r="V29" s="2">
        <f t="shared" si="2"/>
        <v>-1.2130000000000001</v>
      </c>
      <c r="X29" t="s">
        <v>1</v>
      </c>
      <c r="Y29" s="2">
        <f xml:space="preserve"> Y19-Y9</f>
        <v>0.14399999999999991</v>
      </c>
      <c r="Z29" s="2">
        <f t="shared" ref="Z29:AC29" si="3" xml:space="preserve"> Z19-Z9</f>
        <v>0.1100000000000001</v>
      </c>
      <c r="AA29" s="2">
        <f t="shared" si="3"/>
        <v>0.40600000000000014</v>
      </c>
      <c r="AB29" s="2">
        <f t="shared" si="3"/>
        <v>0.32699999999999996</v>
      </c>
      <c r="AC29" s="2">
        <f t="shared" si="3"/>
        <v>-0.70599999999999996</v>
      </c>
    </row>
    <row r="30" spans="2:29" x14ac:dyDescent="0.25">
      <c r="B30" t="s">
        <v>2</v>
      </c>
      <c r="C30" s="2">
        <f t="shared" si="0"/>
        <v>-4.8000000000000043E-2</v>
      </c>
      <c r="D30" s="2">
        <f t="shared" si="0"/>
        <v>-0.12999999999999989</v>
      </c>
      <c r="E30" s="2">
        <f t="shared" si="0"/>
        <v>-7.8999999999999959E-2</v>
      </c>
      <c r="F30" s="2">
        <f t="shared" si="0"/>
        <v>-4.6999999999999931E-2</v>
      </c>
      <c r="G30" s="2">
        <f t="shared" si="0"/>
        <v>-9.4999999999999973E-2</v>
      </c>
      <c r="I30" t="s">
        <v>2</v>
      </c>
      <c r="J30" s="2">
        <f t="shared" si="1"/>
        <v>0.375</v>
      </c>
      <c r="K30" s="2">
        <f t="shared" si="1"/>
        <v>0.32600000000000007</v>
      </c>
      <c r="L30" s="2">
        <f t="shared" si="1"/>
        <v>0.38100000000000012</v>
      </c>
      <c r="M30" s="2">
        <f t="shared" si="1"/>
        <v>0.43899999999999995</v>
      </c>
      <c r="N30" s="2">
        <f t="shared" si="1"/>
        <v>0.34899999999999998</v>
      </c>
      <c r="Q30" t="s">
        <v>2</v>
      </c>
      <c r="R30" s="2">
        <f t="shared" ref="R30:V30" si="4">R20-R10</f>
        <v>-7.1000000000000063E-2</v>
      </c>
      <c r="S30" s="2">
        <f t="shared" si="4"/>
        <v>-0.14600000000000013</v>
      </c>
      <c r="T30" s="2">
        <f t="shared" si="4"/>
        <v>-2.9000000000000026E-2</v>
      </c>
      <c r="U30" s="2">
        <f t="shared" si="4"/>
        <v>-4.8999999999999932E-2</v>
      </c>
      <c r="V30" s="2">
        <f t="shared" si="4"/>
        <v>-4.3999999999999928E-2</v>
      </c>
      <c r="X30" t="s">
        <v>2</v>
      </c>
      <c r="Y30" s="2">
        <f t="shared" ref="Y30:AC30" si="5" xml:space="preserve"> Y20-Y10</f>
        <v>0.27899999999999991</v>
      </c>
      <c r="Z30" s="2">
        <f t="shared" si="5"/>
        <v>0.23399999999999999</v>
      </c>
      <c r="AA30" s="2">
        <f t="shared" si="5"/>
        <v>0.35300000000000009</v>
      </c>
      <c r="AB30" s="2">
        <f t="shared" si="5"/>
        <v>0.3630000000000001</v>
      </c>
      <c r="AC30" s="2">
        <f t="shared" si="5"/>
        <v>0.37199999999999989</v>
      </c>
    </row>
    <row r="31" spans="2:29" x14ac:dyDescent="0.25">
      <c r="B31" t="s">
        <v>3</v>
      </c>
      <c r="C31" s="2" t="s">
        <v>10</v>
      </c>
      <c r="D31" s="2">
        <f>D21-D11</f>
        <v>-1.5000000000000013E-2</v>
      </c>
      <c r="E31" s="2">
        <f>E21-E11</f>
        <v>3.0000000000000027E-2</v>
      </c>
      <c r="F31" s="2">
        <f>F21-F11</f>
        <v>2.6000000000000023E-2</v>
      </c>
      <c r="G31" s="2">
        <f>G21-G11</f>
        <v>-0.41399999999999992</v>
      </c>
      <c r="I31" t="s">
        <v>3</v>
      </c>
      <c r="J31" s="2" t="s">
        <v>10</v>
      </c>
      <c r="K31" s="2">
        <f>K21-K11</f>
        <v>0.75499999999999989</v>
      </c>
      <c r="L31" s="2">
        <f>L21-L11</f>
        <v>0.87599999999999989</v>
      </c>
      <c r="M31" s="2">
        <f>M21-M11</f>
        <v>0.88600000000000012</v>
      </c>
      <c r="N31" s="2">
        <f>N21-N11</f>
        <v>0.35699999999999998</v>
      </c>
      <c r="Q31" t="s">
        <v>3</v>
      </c>
      <c r="R31" s="2" t="s">
        <v>10</v>
      </c>
      <c r="S31" s="2">
        <f>T21-S11</f>
        <v>-0.34899999999999998</v>
      </c>
      <c r="T31" s="2">
        <f>U21-T11</f>
        <v>-0.11799999999999999</v>
      </c>
      <c r="U31" s="2">
        <f>V21-U11</f>
        <v>0.34100000000000008</v>
      </c>
      <c r="V31" s="2">
        <f>V21-V11</f>
        <v>-0.75499999999999989</v>
      </c>
      <c r="X31" t="s">
        <v>3</v>
      </c>
      <c r="Y31" s="2">
        <f t="shared" ref="Y31:AC31" si="6" xml:space="preserve"> Y21-Y11</f>
        <v>0.49299999999999999</v>
      </c>
      <c r="Z31" s="2">
        <f t="shared" si="6"/>
        <v>0.80199999999999982</v>
      </c>
      <c r="AA31" s="2">
        <f t="shared" si="6"/>
        <v>0.81799999999999984</v>
      </c>
      <c r="AB31" s="2">
        <f t="shared" si="6"/>
        <v>0.79800000000000004</v>
      </c>
      <c r="AC31" s="2">
        <f t="shared" si="6"/>
        <v>-0.17999999999999994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Majer</dc:creator>
  <cp:lastModifiedBy>Lukáš Majer</cp:lastModifiedBy>
  <dcterms:created xsi:type="dcterms:W3CDTF">2023-10-09T18:24:25Z</dcterms:created>
  <dcterms:modified xsi:type="dcterms:W3CDTF">2023-10-10T14:30:11Z</dcterms:modified>
</cp:coreProperties>
</file>