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ANMA.NET\Documents\Microsoft Excel\"/>
    </mc:Choice>
  </mc:AlternateContent>
  <xr:revisionPtr revIDLastSave="0" documentId="13_ncr:1_{D70F5CBB-BE9B-4309-8ABD-B91EA6DF2C63}" xr6:coauthVersionLast="45" xr6:coauthVersionMax="47" xr10:uidLastSave="{00000000-0000-0000-0000-000000000000}"/>
  <bookViews>
    <workbookView xWindow="-120" yWindow="330" windowWidth="20730" windowHeight="11310" activeTab="4" xr2:uid="{D57376E3-027B-4B2D-B252-E605E3301161}"/>
  </bookViews>
  <sheets>
    <sheet name="Soal 1" sheetId="1" r:id="rId1"/>
    <sheet name="Soal 2" sheetId="2" r:id="rId2"/>
    <sheet name="Soal 3" sheetId="3" r:id="rId3"/>
    <sheet name="Soal 4" sheetId="4" r:id="rId4"/>
    <sheet name="So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G28" i="5"/>
  <c r="G24" i="5"/>
  <c r="G26" i="4"/>
  <c r="F28" i="3"/>
  <c r="F27" i="3"/>
  <c r="F26" i="3"/>
  <c r="F24" i="3"/>
  <c r="G28" i="2"/>
  <c r="G27" i="2"/>
  <c r="G26" i="2"/>
  <c r="G24" i="2"/>
  <c r="J28" i="1"/>
  <c r="J27" i="1"/>
  <c r="J26" i="1"/>
  <c r="J24" i="1"/>
</calcChain>
</file>

<file path=xl/sharedStrings.xml><?xml version="1.0" encoding="utf-8"?>
<sst xmlns="http://schemas.openxmlformats.org/spreadsheetml/2006/main" count="145" uniqueCount="122">
  <si>
    <t>No</t>
  </si>
  <si>
    <t>Harga (Rp)</t>
  </si>
  <si>
    <t>Soal Latihan:</t>
  </si>
  <si>
    <t>Nama Produk</t>
  </si>
  <si>
    <t>Stok (unit)</t>
  </si>
  <si>
    <t>Nama</t>
  </si>
  <si>
    <t>Rating (1-10)</t>
  </si>
  <si>
    <t>Tabel Nilai Siswa SMA:</t>
  </si>
  <si>
    <t>Matematika</t>
  </si>
  <si>
    <t>Fisika</t>
  </si>
  <si>
    <t>Kimia</t>
  </si>
  <si>
    <t>Biologi</t>
  </si>
  <si>
    <t>Andi</t>
  </si>
  <si>
    <t>Budi</t>
  </si>
  <si>
    <t>Cindy</t>
  </si>
  <si>
    <t>Deni</t>
  </si>
  <si>
    <t>Erika</t>
  </si>
  <si>
    <t>Farhan</t>
  </si>
  <si>
    <t>Gita</t>
  </si>
  <si>
    <t>Hadi</t>
  </si>
  <si>
    <t>Indra</t>
  </si>
  <si>
    <t>Joko</t>
  </si>
  <si>
    <t>1. Siapakah siswa dengan nilai tertinggi di mata pelajaran Matematika?</t>
  </si>
  <si>
    <t>2. Berapakah nilai tertinggi yang dicapai oleh siswa dalam mata pelajaran Fisika?</t>
  </si>
  <si>
    <t>3. Siapakah siswa dengan nilai terendah di mata pelajaran Kimia?</t>
  </si>
  <si>
    <t>4. Berapakah nilai terendah yang diperoleh siswa dalam mata pelajaran Biologi?</t>
  </si>
  <si>
    <t>5. Berapa nilai maksimum dari seluruh tabel?</t>
  </si>
  <si>
    <t>6. Berapa nilai minimum dari seluruh tabel?</t>
  </si>
  <si>
    <t>Tabel Statistik Channel YouTube Gaming:</t>
  </si>
  <si>
    <t>Nama Pemilik</t>
  </si>
  <si>
    <t>Subscribers (ribu)</t>
  </si>
  <si>
    <t>Views (juta)</t>
  </si>
  <si>
    <t>Likes (ribu)</t>
  </si>
  <si>
    <t>Comments (ribu)</t>
  </si>
  <si>
    <t>Andi Gaming</t>
  </si>
  <si>
    <t>Budi Plays</t>
  </si>
  <si>
    <t>Cindy Gamers</t>
  </si>
  <si>
    <t>Deni Pro</t>
  </si>
  <si>
    <t>Erika Stream</t>
  </si>
  <si>
    <t>Farhan Gaming</t>
  </si>
  <si>
    <t>Gita Player</t>
  </si>
  <si>
    <t>Hadi Live</t>
  </si>
  <si>
    <t>Indra Games</t>
  </si>
  <si>
    <t>Joko Gaming</t>
  </si>
  <si>
    <t>1. Siapakah pemilik channel yang memiliki jumlah subscribers terbanyak?</t>
  </si>
  <si>
    <t>2. Berapa total views dari seluruh channel?</t>
  </si>
  <si>
    <t>3. Siapakah pemilik channel yang memiliki jumlah likes terendah?</t>
  </si>
  <si>
    <t>4. Berapa total jumlah comments dari seluruh channel?</t>
  </si>
  <si>
    <t>5. Berapa jumlah subscribers maksimum yang dimiliki oleh satu channel?</t>
  </si>
  <si>
    <t>6. Berapa jumlah views minimum yang diperoleh oleh satu channel?</t>
  </si>
  <si>
    <t>Tabel Penjualan Online Toko Kecantikan:</t>
  </si>
  <si>
    <t>Terjual (unit)</t>
  </si>
  <si>
    <t>Lipstik Matte</t>
  </si>
  <si>
    <t>Bedak Compact</t>
  </si>
  <si>
    <t>Eyeliner Waterproof</t>
  </si>
  <si>
    <t>Blush On</t>
  </si>
  <si>
    <t>Mascara</t>
  </si>
  <si>
    <t>Eyeshadow Palette</t>
  </si>
  <si>
    <t>Foundation Liquid</t>
  </si>
  <si>
    <t>Makeup Brush Set</t>
  </si>
  <si>
    <t>Face Serum</t>
  </si>
  <si>
    <t>Hair Treatment</t>
  </si>
  <si>
    <t>1. Produk apa yang paling laris terjual (dengan jumlah terjual tertinggi)?</t>
  </si>
  <si>
    <t>2. Berapa total penjualan (dalam rupiah) dari semua produk?</t>
  </si>
  <si>
    <t>3. Produk apa yang memiliki stok paling sedikit?</t>
  </si>
  <si>
    <t>4. Berapa total stok dari semua produk?</t>
  </si>
  <si>
    <t>5. Berapa harga maksimum yang dimiliki oleh satu produk?</t>
  </si>
  <si>
    <t>6. Berapa harga minimum yang dimiliki oleh satu produk?</t>
  </si>
  <si>
    <t>Tabel Data Perpustakaan Universitas:</t>
  </si>
  <si>
    <t>Judul Buku</t>
  </si>
  <si>
    <t>Pengarang</t>
  </si>
  <si>
    <t>Jumlah Salinan</t>
  </si>
  <si>
    <t>Tersedia (salinan)</t>
  </si>
  <si>
    <t>Introduction to AI</t>
  </si>
  <si>
    <t>John Doe</t>
  </si>
  <si>
    <t>Calculus Textbook</t>
  </si>
  <si>
    <t>Alice Smith</t>
  </si>
  <si>
    <t>History of World</t>
  </si>
  <si>
    <t>David Lee</t>
  </si>
  <si>
    <t>Principles of Biology</t>
  </si>
  <si>
    <t>Emma Johnson</t>
  </si>
  <si>
    <t>Computer Networks</t>
  </si>
  <si>
    <t>Michael Tan</t>
  </si>
  <si>
    <t>Literature Anthology</t>
  </si>
  <si>
    <t>Sarah White</t>
  </si>
  <si>
    <t>Organic Chemistry</t>
  </si>
  <si>
    <t>Kevin Brown</t>
  </si>
  <si>
    <t>Economics Principles</t>
  </si>
  <si>
    <t>Laura Chen</t>
  </si>
  <si>
    <t>Programming in C</t>
  </si>
  <si>
    <t>Jason Lim</t>
  </si>
  <si>
    <t>Psychology Basics</t>
  </si>
  <si>
    <t>Emily Wang</t>
  </si>
  <si>
    <t>1. Buku apa yang memiliki jumlah salinan terbanyak?</t>
  </si>
  <si>
    <t>3. Buku apa yang tersedia dalam jumlah terbatas (tersedia lebih sedikit dari 30 salinan)?</t>
  </si>
  <si>
    <t>4. Berapa total jumlah salinan buku yang dimiliki oleh perpustakaan universitas?</t>
  </si>
  <si>
    <t>2. Buku milik siapa yang memiliki jumlah salinan terendah?</t>
  </si>
  <si>
    <t>Tabel Data Timnas U-23 Indonesia:</t>
  </si>
  <si>
    <t>Nama Pemain</t>
  </si>
  <si>
    <t>Jumlah Penampilan</t>
  </si>
  <si>
    <t>Gol</t>
  </si>
  <si>
    <t>Umpan Gol</t>
  </si>
  <si>
    <t>Kartu Merah</t>
  </si>
  <si>
    <t>Kartu Kuning</t>
  </si>
  <si>
    <t>1. Pemain mana yang memiliki jumlah penampilan terbanyak di timnas U-23 Indonesia?</t>
  </si>
  <si>
    <t>2. Berapa total jumlah gol yang dicetak oleh seluruh pemain?</t>
  </si>
  <si>
    <t>3. Pemain mana yang mendapat rating tertinggi?</t>
  </si>
  <si>
    <t>4. Berapa total jumlah kartu merah yang diterima oleh timnas U-23 Indonesia?</t>
  </si>
  <si>
    <t>5. Siapakah pemain yang menerima kartu kuning paling sedikit?</t>
  </si>
  <si>
    <t>Ernando Ari</t>
  </si>
  <si>
    <t>Rizky Ridho</t>
  </si>
  <si>
    <t>Alfeandra Dewangga</t>
  </si>
  <si>
    <t>Justin Hubner</t>
  </si>
  <si>
    <t>Pratama Arhan</t>
  </si>
  <si>
    <t>Ivar Jenner</t>
  </si>
  <si>
    <t>Witan Sulaeman</t>
  </si>
  <si>
    <t>Marselino Ferdinan</t>
  </si>
  <si>
    <t>Rafael Struick</t>
  </si>
  <si>
    <t>Nathan Noel</t>
  </si>
  <si>
    <t>6. Berapa rata-rata rating dari semua pemain di timnas U-23 Indonesia?</t>
  </si>
  <si>
    <t>SOAL LATIHAN MIN-MAX</t>
  </si>
  <si>
    <t>Psychology Basics, Organic Chemistry, Principles of Biology, Calculus 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</si>
</sst>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6" x14ac:knownFonts="1">
    <font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3" borderId="3" xfId="0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5" fillId="0" borderId="7" xfId="0" applyFon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1110-539E-4C73-80F6-FEA0F5C11965}">
  <dimension ref="B2:L28"/>
  <sheetViews>
    <sheetView showGridLines="0" topLeftCell="A9" workbookViewId="0">
      <selection activeCell="J29" sqref="J29"/>
    </sheetView>
  </sheetViews>
  <sheetFormatPr defaultRowHeight="15" x14ac:dyDescent="0.25"/>
  <cols>
    <col min="4" max="4" width="14" bestFit="1" customWidth="1"/>
  </cols>
  <sheetData>
    <row r="2" spans="2:12" ht="15" customHeight="1" x14ac:dyDescent="0.25">
      <c r="B2" s="17" t="s">
        <v>120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2:12" ht="15.75" x14ac:dyDescent="0.25">
      <c r="B8" s="7" t="s">
        <v>7</v>
      </c>
      <c r="C8" s="2"/>
      <c r="D8" s="2"/>
      <c r="E8" s="2"/>
      <c r="F8" s="2"/>
      <c r="G8" s="2"/>
    </row>
    <row r="9" spans="2:12" ht="16.5" thickBot="1" x14ac:dyDescent="0.3">
      <c r="B9" s="2"/>
      <c r="C9" s="2"/>
      <c r="D9" s="2"/>
      <c r="E9" s="2"/>
      <c r="F9" s="2"/>
      <c r="G9" s="2"/>
    </row>
    <row r="10" spans="2:12" ht="16.5" thickBot="1" x14ac:dyDescent="0.3">
      <c r="B10" s="3" t="s">
        <v>0</v>
      </c>
      <c r="C10" s="3" t="s">
        <v>5</v>
      </c>
      <c r="D10" s="3" t="s">
        <v>8</v>
      </c>
      <c r="E10" s="3" t="s">
        <v>9</v>
      </c>
      <c r="F10" s="3" t="s">
        <v>10</v>
      </c>
      <c r="G10" s="4" t="s">
        <v>11</v>
      </c>
    </row>
    <row r="11" spans="2:12" ht="16.5" thickBot="1" x14ac:dyDescent="0.3">
      <c r="B11" s="5">
        <v>1</v>
      </c>
      <c r="C11" s="5" t="s">
        <v>12</v>
      </c>
      <c r="D11" s="5">
        <v>85</v>
      </c>
      <c r="E11" s="5">
        <v>78</v>
      </c>
      <c r="F11" s="5">
        <v>80</v>
      </c>
      <c r="G11" s="6">
        <v>90</v>
      </c>
    </row>
    <row r="12" spans="2:12" ht="16.5" thickBot="1" x14ac:dyDescent="0.3">
      <c r="B12" s="5">
        <v>2</v>
      </c>
      <c r="C12" s="5" t="s">
        <v>13</v>
      </c>
      <c r="D12" s="5">
        <v>90</v>
      </c>
      <c r="E12" s="5">
        <v>82</v>
      </c>
      <c r="F12" s="5">
        <v>88</v>
      </c>
      <c r="G12" s="6">
        <v>85</v>
      </c>
    </row>
    <row r="13" spans="2:12" ht="16.5" thickBot="1" x14ac:dyDescent="0.3">
      <c r="B13" s="5">
        <v>3</v>
      </c>
      <c r="C13" s="5" t="s">
        <v>14</v>
      </c>
      <c r="D13" s="5">
        <v>78</v>
      </c>
      <c r="E13" s="5">
        <v>75</v>
      </c>
      <c r="F13" s="5">
        <v>80</v>
      </c>
      <c r="G13" s="6">
        <v>88</v>
      </c>
    </row>
    <row r="14" spans="2:12" ht="16.5" thickBot="1" x14ac:dyDescent="0.3">
      <c r="B14" s="5">
        <v>4</v>
      </c>
      <c r="C14" s="5" t="s">
        <v>15</v>
      </c>
      <c r="D14" s="5">
        <v>92</v>
      </c>
      <c r="E14" s="5">
        <v>88</v>
      </c>
      <c r="F14" s="5">
        <v>85</v>
      </c>
      <c r="G14" s="6">
        <v>87</v>
      </c>
    </row>
    <row r="15" spans="2:12" ht="16.5" thickBot="1" x14ac:dyDescent="0.3">
      <c r="B15" s="5">
        <v>5</v>
      </c>
      <c r="C15" s="5" t="s">
        <v>16</v>
      </c>
      <c r="D15" s="5">
        <v>80</v>
      </c>
      <c r="E15" s="5">
        <v>85</v>
      </c>
      <c r="F15" s="5">
        <v>75</v>
      </c>
      <c r="G15" s="6">
        <v>92</v>
      </c>
    </row>
    <row r="16" spans="2:12" ht="16.5" thickBot="1" x14ac:dyDescent="0.3">
      <c r="B16" s="5">
        <v>6</v>
      </c>
      <c r="C16" s="5" t="s">
        <v>17</v>
      </c>
      <c r="D16" s="5">
        <v>86</v>
      </c>
      <c r="E16" s="5">
        <v>90</v>
      </c>
      <c r="F16" s="5">
        <v>82</v>
      </c>
      <c r="G16" s="6">
        <v>78</v>
      </c>
    </row>
    <row r="17" spans="2:10" ht="16.5" thickBot="1" x14ac:dyDescent="0.3">
      <c r="B17" s="5">
        <v>7</v>
      </c>
      <c r="C17" s="5" t="s">
        <v>18</v>
      </c>
      <c r="D17" s="5">
        <v>88</v>
      </c>
      <c r="E17" s="5">
        <v>82</v>
      </c>
      <c r="F17" s="5">
        <v>80</v>
      </c>
      <c r="G17" s="6">
        <v>84</v>
      </c>
    </row>
    <row r="18" spans="2:10" ht="16.5" thickBot="1" x14ac:dyDescent="0.3">
      <c r="B18" s="5">
        <v>8</v>
      </c>
      <c r="C18" s="5" t="s">
        <v>19</v>
      </c>
      <c r="D18" s="5">
        <v>75</v>
      </c>
      <c r="E18" s="5">
        <v>80</v>
      </c>
      <c r="F18" s="5">
        <v>78</v>
      </c>
      <c r="G18" s="6">
        <v>86</v>
      </c>
    </row>
    <row r="19" spans="2:10" ht="16.5" thickBot="1" x14ac:dyDescent="0.3">
      <c r="B19" s="5">
        <v>9</v>
      </c>
      <c r="C19" s="5" t="s">
        <v>20</v>
      </c>
      <c r="D19" s="5">
        <v>92</v>
      </c>
      <c r="E19" s="5">
        <v>85</v>
      </c>
      <c r="F19" s="5">
        <v>88</v>
      </c>
      <c r="G19" s="6">
        <v>90</v>
      </c>
    </row>
    <row r="20" spans="2:10" ht="16.5" thickBot="1" x14ac:dyDescent="0.3">
      <c r="B20" s="5">
        <v>10</v>
      </c>
      <c r="C20" s="5" t="s">
        <v>21</v>
      </c>
      <c r="D20" s="5">
        <v>80</v>
      </c>
      <c r="E20" s="5">
        <v>75</v>
      </c>
      <c r="F20" s="5">
        <v>82</v>
      </c>
      <c r="G20" s="6">
        <v>79</v>
      </c>
    </row>
    <row r="21" spans="2:10" ht="15.75" x14ac:dyDescent="0.25">
      <c r="B21" s="2"/>
      <c r="C21" s="2"/>
      <c r="D21" s="2"/>
      <c r="E21" s="2"/>
      <c r="F21" s="2"/>
      <c r="G21" s="2"/>
    </row>
    <row r="22" spans="2:10" ht="15.75" x14ac:dyDescent="0.25">
      <c r="B22" s="7" t="s">
        <v>2</v>
      </c>
      <c r="C22" s="2"/>
      <c r="D22" s="2"/>
      <c r="E22" s="2"/>
      <c r="F22" s="2"/>
      <c r="G22" s="2"/>
    </row>
    <row r="23" spans="2:10" ht="15.75" x14ac:dyDescent="0.25">
      <c r="B23" s="13" t="s">
        <v>22</v>
      </c>
      <c r="C23" s="2"/>
      <c r="D23" s="2"/>
      <c r="E23" s="2"/>
      <c r="F23" s="2"/>
      <c r="G23" s="2"/>
      <c r="J23" t="s">
        <v>15</v>
      </c>
    </row>
    <row r="24" spans="2:10" ht="15.75" x14ac:dyDescent="0.25">
      <c r="B24" s="13" t="s">
        <v>23</v>
      </c>
      <c r="C24" s="2"/>
      <c r="D24" s="2"/>
      <c r="E24" s="2"/>
      <c r="F24" s="2"/>
      <c r="G24" s="2"/>
      <c r="J24">
        <f>MAX(E11:E20)</f>
        <v>90</v>
      </c>
    </row>
    <row r="25" spans="2:10" ht="15.75" x14ac:dyDescent="0.25">
      <c r="B25" s="13" t="s">
        <v>24</v>
      </c>
      <c r="C25" s="2"/>
      <c r="D25" s="2"/>
      <c r="E25" s="2"/>
      <c r="F25" s="2"/>
      <c r="G25" s="2"/>
      <c r="J25" t="s">
        <v>16</v>
      </c>
    </row>
    <row r="26" spans="2:10" ht="15.75" x14ac:dyDescent="0.25">
      <c r="B26" s="13" t="s">
        <v>25</v>
      </c>
      <c r="C26" s="2"/>
      <c r="D26" s="2"/>
      <c r="E26" s="2"/>
      <c r="F26" s="2"/>
      <c r="G26" s="2"/>
      <c r="J26">
        <f>MIN(G11:G20)</f>
        <v>78</v>
      </c>
    </row>
    <row r="27" spans="2:10" ht="15.75" x14ac:dyDescent="0.25">
      <c r="B27" s="13" t="s">
        <v>26</v>
      </c>
      <c r="C27" s="2"/>
      <c r="D27" s="2"/>
      <c r="E27" s="2"/>
      <c r="F27" s="2"/>
      <c r="G27" s="2"/>
      <c r="J27">
        <f>MAX(D11:G20)</f>
        <v>92</v>
      </c>
    </row>
    <row r="28" spans="2:10" ht="15.75" x14ac:dyDescent="0.25">
      <c r="B28" s="13" t="s">
        <v>27</v>
      </c>
      <c r="C28" s="2"/>
      <c r="D28" s="2"/>
      <c r="E28" s="2"/>
      <c r="F28" s="2"/>
      <c r="G28" s="2"/>
      <c r="J28">
        <f>MIN(D11:G20)</f>
        <v>75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DFCB-78E1-495E-8A76-7A54F033BC68}">
  <dimension ref="B2:L28"/>
  <sheetViews>
    <sheetView showGridLines="0" topLeftCell="A9" workbookViewId="0">
      <selection activeCell="G29" sqref="G29"/>
    </sheetView>
  </sheetViews>
  <sheetFormatPr defaultRowHeight="15" x14ac:dyDescent="0.25"/>
  <cols>
    <col min="3" max="3" width="17" customWidth="1"/>
    <col min="4" max="4" width="20.28515625" bestFit="1" customWidth="1"/>
    <col min="5" max="5" width="14.28515625" bestFit="1" customWidth="1"/>
    <col min="6" max="6" width="13.42578125" bestFit="1" customWidth="1"/>
    <col min="7" max="7" width="19.140625" bestFit="1" customWidth="1"/>
  </cols>
  <sheetData>
    <row r="2" spans="2:12" ht="15" customHeight="1" x14ac:dyDescent="0.25">
      <c r="B2" s="17" t="s">
        <v>120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2:12" ht="15.75" x14ac:dyDescent="0.25">
      <c r="B8" s="7" t="s">
        <v>28</v>
      </c>
    </row>
    <row r="9" spans="2:12" ht="15.75" thickBot="1" x14ac:dyDescent="0.3"/>
    <row r="10" spans="2:12" ht="16.5" thickBot="1" x14ac:dyDescent="0.3">
      <c r="B10" s="3" t="s">
        <v>0</v>
      </c>
      <c r="C10" s="3" t="s">
        <v>29</v>
      </c>
      <c r="D10" s="3" t="s">
        <v>30</v>
      </c>
      <c r="E10" s="3" t="s">
        <v>31</v>
      </c>
      <c r="F10" s="3" t="s">
        <v>32</v>
      </c>
      <c r="G10" s="4" t="s">
        <v>33</v>
      </c>
    </row>
    <row r="11" spans="2:12" ht="16.5" thickBot="1" x14ac:dyDescent="0.3">
      <c r="B11" s="5">
        <v>1</v>
      </c>
      <c r="C11" s="5" t="s">
        <v>34</v>
      </c>
      <c r="D11" s="5">
        <v>500</v>
      </c>
      <c r="E11" s="5">
        <v>100</v>
      </c>
      <c r="F11" s="5">
        <v>15</v>
      </c>
      <c r="G11" s="6">
        <v>5</v>
      </c>
    </row>
    <row r="12" spans="2:12" ht="16.5" thickBot="1" x14ac:dyDescent="0.3">
      <c r="B12" s="5">
        <v>2</v>
      </c>
      <c r="C12" s="5" t="s">
        <v>35</v>
      </c>
      <c r="D12" s="5">
        <v>800</v>
      </c>
      <c r="E12" s="5">
        <v>150</v>
      </c>
      <c r="F12" s="5">
        <v>20</v>
      </c>
      <c r="G12" s="6">
        <v>10</v>
      </c>
    </row>
    <row r="13" spans="2:12" ht="16.5" thickBot="1" x14ac:dyDescent="0.3">
      <c r="B13" s="5">
        <v>3</v>
      </c>
      <c r="C13" s="5" t="s">
        <v>36</v>
      </c>
      <c r="D13" s="5">
        <v>400</v>
      </c>
      <c r="E13" s="5">
        <v>80</v>
      </c>
      <c r="F13" s="5">
        <v>12</v>
      </c>
      <c r="G13" s="6">
        <v>8</v>
      </c>
    </row>
    <row r="14" spans="2:12" ht="16.5" thickBot="1" x14ac:dyDescent="0.3">
      <c r="B14" s="5">
        <v>4</v>
      </c>
      <c r="C14" s="5" t="s">
        <v>37</v>
      </c>
      <c r="D14" s="5">
        <v>600</v>
      </c>
      <c r="E14" s="5">
        <v>120</v>
      </c>
      <c r="F14" s="5">
        <v>18</v>
      </c>
      <c r="G14" s="6">
        <v>7</v>
      </c>
    </row>
    <row r="15" spans="2:12" ht="16.5" thickBot="1" x14ac:dyDescent="0.3">
      <c r="B15" s="5">
        <v>5</v>
      </c>
      <c r="C15" s="5" t="s">
        <v>38</v>
      </c>
      <c r="D15" s="5">
        <v>1000</v>
      </c>
      <c r="E15" s="5">
        <v>200</v>
      </c>
      <c r="F15" s="5">
        <v>25</v>
      </c>
      <c r="G15" s="6">
        <v>15</v>
      </c>
    </row>
    <row r="16" spans="2:12" ht="16.5" thickBot="1" x14ac:dyDescent="0.3">
      <c r="B16" s="5">
        <v>6</v>
      </c>
      <c r="C16" s="5" t="s">
        <v>39</v>
      </c>
      <c r="D16" s="5">
        <v>350</v>
      </c>
      <c r="E16" s="5">
        <v>70</v>
      </c>
      <c r="F16" s="5">
        <v>10</v>
      </c>
      <c r="G16" s="6">
        <v>6</v>
      </c>
    </row>
    <row r="17" spans="2:7" ht="16.5" thickBot="1" x14ac:dyDescent="0.3">
      <c r="B17" s="5">
        <v>7</v>
      </c>
      <c r="C17" s="5" t="s">
        <v>40</v>
      </c>
      <c r="D17" s="5">
        <v>750</v>
      </c>
      <c r="E17" s="5">
        <v>180</v>
      </c>
      <c r="F17" s="5">
        <v>22</v>
      </c>
      <c r="G17" s="6">
        <v>12</v>
      </c>
    </row>
    <row r="18" spans="2:7" ht="16.5" thickBot="1" x14ac:dyDescent="0.3">
      <c r="B18" s="5">
        <v>8</v>
      </c>
      <c r="C18" s="5" t="s">
        <v>41</v>
      </c>
      <c r="D18" s="5">
        <v>450</v>
      </c>
      <c r="E18" s="5">
        <v>90</v>
      </c>
      <c r="F18" s="5">
        <v>14</v>
      </c>
      <c r="G18" s="6">
        <v>9</v>
      </c>
    </row>
    <row r="19" spans="2:7" ht="16.5" thickBot="1" x14ac:dyDescent="0.3">
      <c r="B19" s="5">
        <v>9</v>
      </c>
      <c r="C19" s="5" t="s">
        <v>42</v>
      </c>
      <c r="D19" s="5">
        <v>550</v>
      </c>
      <c r="E19" s="5">
        <v>110</v>
      </c>
      <c r="F19" s="5">
        <v>16</v>
      </c>
      <c r="G19" s="6">
        <v>7</v>
      </c>
    </row>
    <row r="20" spans="2:7" ht="16.5" thickBot="1" x14ac:dyDescent="0.3">
      <c r="B20" s="5">
        <v>10</v>
      </c>
      <c r="C20" s="5" t="s">
        <v>43</v>
      </c>
      <c r="D20" s="5">
        <v>700</v>
      </c>
      <c r="E20" s="5">
        <v>140</v>
      </c>
      <c r="F20" s="5">
        <v>21</v>
      </c>
      <c r="G20" s="6">
        <v>11</v>
      </c>
    </row>
    <row r="22" spans="2:7" ht="15.75" x14ac:dyDescent="0.25">
      <c r="B22" s="7" t="s">
        <v>2</v>
      </c>
    </row>
    <row r="23" spans="2:7" ht="15.75" x14ac:dyDescent="0.25">
      <c r="B23" s="13" t="s">
        <v>44</v>
      </c>
      <c r="G23" t="s">
        <v>38</v>
      </c>
    </row>
    <row r="24" spans="2:7" ht="15.75" x14ac:dyDescent="0.25">
      <c r="B24" s="13" t="s">
        <v>45</v>
      </c>
      <c r="G24">
        <f>SUM(E11:E20)</f>
        <v>1240</v>
      </c>
    </row>
    <row r="25" spans="2:7" ht="15.75" x14ac:dyDescent="0.25">
      <c r="B25" s="13" t="s">
        <v>46</v>
      </c>
      <c r="G25" t="s">
        <v>39</v>
      </c>
    </row>
    <row r="26" spans="2:7" ht="15.75" x14ac:dyDescent="0.25">
      <c r="B26" s="13" t="s">
        <v>47</v>
      </c>
      <c r="G26">
        <f>SUM(G11:G20)</f>
        <v>90</v>
      </c>
    </row>
    <row r="27" spans="2:7" ht="15.75" x14ac:dyDescent="0.25">
      <c r="B27" s="13" t="s">
        <v>48</v>
      </c>
      <c r="G27">
        <f>MAX(D11:D20)</f>
        <v>1000</v>
      </c>
    </row>
    <row r="28" spans="2:7" ht="15.75" x14ac:dyDescent="0.25">
      <c r="B28" s="13" t="s">
        <v>49</v>
      </c>
      <c r="G28">
        <f>MIN(E11:E20)</f>
        <v>70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B200-E5E6-44BF-8F64-F2E797467512}">
  <dimension ref="B2:L28"/>
  <sheetViews>
    <sheetView showGridLines="0" topLeftCell="A9" workbookViewId="0">
      <selection activeCell="F29" sqref="F29"/>
    </sheetView>
  </sheetViews>
  <sheetFormatPr defaultRowHeight="15" x14ac:dyDescent="0.25"/>
  <cols>
    <col min="3" max="3" width="26.5703125" bestFit="1" customWidth="1"/>
    <col min="4" max="4" width="20.5703125" customWidth="1"/>
    <col min="5" max="5" width="15.42578125" bestFit="1" customWidth="1"/>
    <col min="6" max="6" width="17.7109375" bestFit="1" customWidth="1"/>
  </cols>
  <sheetData>
    <row r="2" spans="2:12" ht="15" customHeight="1" x14ac:dyDescent="0.25">
      <c r="B2" s="17" t="s">
        <v>120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2:12" ht="15.75" x14ac:dyDescent="0.25">
      <c r="B8" s="7" t="s">
        <v>50</v>
      </c>
    </row>
    <row r="9" spans="2:12" ht="15.75" thickBot="1" x14ac:dyDescent="0.3"/>
    <row r="10" spans="2:12" ht="16.5" thickBot="1" x14ac:dyDescent="0.3">
      <c r="B10" s="3" t="s">
        <v>0</v>
      </c>
      <c r="C10" s="3" t="s">
        <v>3</v>
      </c>
      <c r="D10" s="3" t="s">
        <v>1</v>
      </c>
      <c r="E10" s="3" t="s">
        <v>51</v>
      </c>
      <c r="F10" s="4" t="s">
        <v>4</v>
      </c>
    </row>
    <row r="11" spans="2:12" ht="16.5" thickBot="1" x14ac:dyDescent="0.3">
      <c r="B11" s="5">
        <v>1</v>
      </c>
      <c r="C11" s="8" t="s">
        <v>52</v>
      </c>
      <c r="D11" s="9">
        <v>150000</v>
      </c>
      <c r="E11" s="5">
        <v>500</v>
      </c>
      <c r="F11" s="6">
        <v>300</v>
      </c>
    </row>
    <row r="12" spans="2:12" ht="16.5" thickBot="1" x14ac:dyDescent="0.3">
      <c r="B12" s="5">
        <v>2</v>
      </c>
      <c r="C12" s="8" t="s">
        <v>53</v>
      </c>
      <c r="D12" s="9">
        <v>200000</v>
      </c>
      <c r="E12" s="5">
        <v>400</v>
      </c>
      <c r="F12" s="6">
        <v>250</v>
      </c>
    </row>
    <row r="13" spans="2:12" ht="16.5" thickBot="1" x14ac:dyDescent="0.3">
      <c r="B13" s="5">
        <v>3</v>
      </c>
      <c r="C13" s="8" t="s">
        <v>54</v>
      </c>
      <c r="D13" s="9">
        <v>100000</v>
      </c>
      <c r="E13" s="5">
        <v>600</v>
      </c>
      <c r="F13" s="6">
        <v>400</v>
      </c>
    </row>
    <row r="14" spans="2:12" ht="16.5" thickBot="1" x14ac:dyDescent="0.3">
      <c r="B14" s="5">
        <v>4</v>
      </c>
      <c r="C14" s="8" t="s">
        <v>55</v>
      </c>
      <c r="D14" s="9">
        <v>180000</v>
      </c>
      <c r="E14" s="5">
        <v>300</v>
      </c>
      <c r="F14" s="6">
        <v>150</v>
      </c>
    </row>
    <row r="15" spans="2:12" ht="16.5" thickBot="1" x14ac:dyDescent="0.3">
      <c r="B15" s="5">
        <v>5</v>
      </c>
      <c r="C15" s="8" t="s">
        <v>56</v>
      </c>
      <c r="D15" s="9">
        <v>120000</v>
      </c>
      <c r="E15" s="5">
        <v>350</v>
      </c>
      <c r="F15" s="6">
        <v>200</v>
      </c>
    </row>
    <row r="16" spans="2:12" ht="16.5" thickBot="1" x14ac:dyDescent="0.3">
      <c r="B16" s="5">
        <v>6</v>
      </c>
      <c r="C16" s="8" t="s">
        <v>57</v>
      </c>
      <c r="D16" s="9">
        <v>250000</v>
      </c>
      <c r="E16" s="5">
        <v>200</v>
      </c>
      <c r="F16" s="6">
        <v>100</v>
      </c>
    </row>
    <row r="17" spans="2:6" ht="16.5" thickBot="1" x14ac:dyDescent="0.3">
      <c r="B17" s="5">
        <v>7</v>
      </c>
      <c r="C17" s="8" t="s">
        <v>58</v>
      </c>
      <c r="D17" s="9">
        <v>300000</v>
      </c>
      <c r="E17" s="5">
        <v>700</v>
      </c>
      <c r="F17" s="6">
        <v>450</v>
      </c>
    </row>
    <row r="18" spans="2:6" ht="16.5" thickBot="1" x14ac:dyDescent="0.3">
      <c r="B18" s="5">
        <v>8</v>
      </c>
      <c r="C18" s="8" t="s">
        <v>59</v>
      </c>
      <c r="D18" s="9">
        <v>350000</v>
      </c>
      <c r="E18" s="5">
        <v>250</v>
      </c>
      <c r="F18" s="6">
        <v>300</v>
      </c>
    </row>
    <row r="19" spans="2:6" ht="16.5" thickBot="1" x14ac:dyDescent="0.3">
      <c r="B19" s="5">
        <v>9</v>
      </c>
      <c r="C19" s="8" t="s">
        <v>60</v>
      </c>
      <c r="D19" s="9">
        <v>400000</v>
      </c>
      <c r="E19" s="5">
        <v>450</v>
      </c>
      <c r="F19" s="6">
        <v>350</v>
      </c>
    </row>
    <row r="20" spans="2:6" ht="16.5" thickBot="1" x14ac:dyDescent="0.3">
      <c r="B20" s="5">
        <v>10</v>
      </c>
      <c r="C20" s="8" t="s">
        <v>61</v>
      </c>
      <c r="D20" s="9">
        <v>180000</v>
      </c>
      <c r="E20" s="5">
        <v>350</v>
      </c>
      <c r="F20" s="6">
        <v>200</v>
      </c>
    </row>
    <row r="22" spans="2:6" ht="15.75" x14ac:dyDescent="0.25">
      <c r="B22" s="7" t="s">
        <v>2</v>
      </c>
    </row>
    <row r="23" spans="2:6" ht="15.75" x14ac:dyDescent="0.25">
      <c r="B23" s="1" t="s">
        <v>62</v>
      </c>
      <c r="F23" t="s">
        <v>58</v>
      </c>
    </row>
    <row r="24" spans="2:6" ht="15.75" x14ac:dyDescent="0.25">
      <c r="B24" s="1" t="s">
        <v>63</v>
      </c>
      <c r="F24" s="18">
        <f>SUMPRODUCT(D11:D20,E11:E20)</f>
        <v>901500000</v>
      </c>
    </row>
    <row r="25" spans="2:6" ht="15.75" x14ac:dyDescent="0.25">
      <c r="B25" s="1" t="s">
        <v>64</v>
      </c>
      <c r="F25" t="s">
        <v>57</v>
      </c>
    </row>
    <row r="26" spans="2:6" ht="15.75" x14ac:dyDescent="0.25">
      <c r="B26" s="1" t="s">
        <v>65</v>
      </c>
      <c r="F26">
        <f>SUM(F11:F20)</f>
        <v>2700</v>
      </c>
    </row>
    <row r="27" spans="2:6" ht="15.75" x14ac:dyDescent="0.25">
      <c r="B27" s="1" t="s">
        <v>66</v>
      </c>
      <c r="F27" s="18">
        <f>MAX(D11:D20)</f>
        <v>400000</v>
      </c>
    </row>
    <row r="28" spans="2:6" ht="15.75" x14ac:dyDescent="0.25">
      <c r="B28" s="1" t="s">
        <v>67</v>
      </c>
      <c r="F28" s="18">
        <f>MIN(D11:D20)</f>
        <v>100000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DE2-4349-4CA8-A5D6-E52CCCF695EA}">
  <dimension ref="B2:L26"/>
  <sheetViews>
    <sheetView showGridLines="0" topLeftCell="A10" workbookViewId="0">
      <selection activeCell="G27" sqref="G27"/>
    </sheetView>
  </sheetViews>
  <sheetFormatPr defaultRowHeight="15" x14ac:dyDescent="0.25"/>
  <cols>
    <col min="3" max="3" width="26.5703125" bestFit="1" customWidth="1"/>
    <col min="4" max="4" width="20.5703125" customWidth="1"/>
    <col min="5" max="5" width="17" bestFit="1" customWidth="1"/>
    <col min="6" max="6" width="20.85546875" bestFit="1" customWidth="1"/>
  </cols>
  <sheetData>
    <row r="2" spans="2:12" ht="15" customHeight="1" x14ac:dyDescent="0.25">
      <c r="B2" s="17" t="s">
        <v>120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2:12" ht="15.75" x14ac:dyDescent="0.25">
      <c r="B8" s="7" t="s">
        <v>68</v>
      </c>
      <c r="C8" s="2"/>
      <c r="D8" s="2"/>
      <c r="E8" s="2"/>
      <c r="F8" s="2"/>
    </row>
    <row r="9" spans="2:12" ht="16.5" thickBot="1" x14ac:dyDescent="0.3">
      <c r="B9" s="2"/>
      <c r="C9" s="2"/>
      <c r="D9" s="2"/>
      <c r="E9" s="2"/>
      <c r="F9" s="2"/>
    </row>
    <row r="10" spans="2:12" ht="16.5" thickBot="1" x14ac:dyDescent="0.3">
      <c r="B10" s="3" t="s">
        <v>0</v>
      </c>
      <c r="C10" s="3" t="s">
        <v>69</v>
      </c>
      <c r="D10" s="3" t="s">
        <v>70</v>
      </c>
      <c r="E10" s="3" t="s">
        <v>71</v>
      </c>
      <c r="F10" s="4" t="s">
        <v>72</v>
      </c>
    </row>
    <row r="11" spans="2:12" ht="16.5" thickBot="1" x14ac:dyDescent="0.3">
      <c r="B11" s="5">
        <v>1</v>
      </c>
      <c r="C11" s="12" t="s">
        <v>73</v>
      </c>
      <c r="D11" s="5" t="s">
        <v>74</v>
      </c>
      <c r="E11" s="5">
        <v>50</v>
      </c>
      <c r="F11" s="6">
        <v>30</v>
      </c>
    </row>
    <row r="12" spans="2:12" ht="16.5" thickBot="1" x14ac:dyDescent="0.3">
      <c r="B12" s="5">
        <v>2</v>
      </c>
      <c r="C12" s="12" t="s">
        <v>75</v>
      </c>
      <c r="D12" s="5" t="s">
        <v>76</v>
      </c>
      <c r="E12" s="5">
        <v>40</v>
      </c>
      <c r="F12" s="6">
        <v>25</v>
      </c>
    </row>
    <row r="13" spans="2:12" ht="16.5" thickBot="1" x14ac:dyDescent="0.3">
      <c r="B13" s="5">
        <v>3</v>
      </c>
      <c r="C13" s="12" t="s">
        <v>77</v>
      </c>
      <c r="D13" s="5" t="s">
        <v>78</v>
      </c>
      <c r="E13" s="5">
        <v>60</v>
      </c>
      <c r="F13" s="6">
        <v>40</v>
      </c>
    </row>
    <row r="14" spans="2:12" ht="16.5" thickBot="1" x14ac:dyDescent="0.3">
      <c r="B14" s="5">
        <v>4</v>
      </c>
      <c r="C14" s="12" t="s">
        <v>79</v>
      </c>
      <c r="D14" s="5" t="s">
        <v>80</v>
      </c>
      <c r="E14" s="5">
        <v>35</v>
      </c>
      <c r="F14" s="6">
        <v>20</v>
      </c>
    </row>
    <row r="15" spans="2:12" ht="16.5" thickBot="1" x14ac:dyDescent="0.3">
      <c r="B15" s="5">
        <v>5</v>
      </c>
      <c r="C15" s="12" t="s">
        <v>81</v>
      </c>
      <c r="D15" s="5" t="s">
        <v>82</v>
      </c>
      <c r="E15" s="5">
        <v>45</v>
      </c>
      <c r="F15" s="6">
        <v>35</v>
      </c>
    </row>
    <row r="16" spans="2:12" ht="16.5" thickBot="1" x14ac:dyDescent="0.3">
      <c r="B16" s="5">
        <v>6</v>
      </c>
      <c r="C16" s="12" t="s">
        <v>83</v>
      </c>
      <c r="D16" s="5" t="s">
        <v>84</v>
      </c>
      <c r="E16" s="5">
        <v>55</v>
      </c>
      <c r="F16" s="6">
        <v>45</v>
      </c>
    </row>
    <row r="17" spans="2:7" ht="16.5" thickBot="1" x14ac:dyDescent="0.3">
      <c r="B17" s="5">
        <v>7</v>
      </c>
      <c r="C17" s="12" t="s">
        <v>85</v>
      </c>
      <c r="D17" s="5" t="s">
        <v>86</v>
      </c>
      <c r="E17" s="5">
        <v>30</v>
      </c>
      <c r="F17" s="6">
        <v>15</v>
      </c>
    </row>
    <row r="18" spans="2:7" ht="16.5" thickBot="1" x14ac:dyDescent="0.3">
      <c r="B18" s="5">
        <v>8</v>
      </c>
      <c r="C18" s="12" t="s">
        <v>87</v>
      </c>
      <c r="D18" s="5" t="s">
        <v>88</v>
      </c>
      <c r="E18" s="5">
        <v>65</v>
      </c>
      <c r="F18" s="6">
        <v>50</v>
      </c>
    </row>
    <row r="19" spans="2:7" ht="16.5" thickBot="1" x14ac:dyDescent="0.3">
      <c r="B19" s="5">
        <v>9</v>
      </c>
      <c r="C19" s="12" t="s">
        <v>89</v>
      </c>
      <c r="D19" s="5" t="s">
        <v>90</v>
      </c>
      <c r="E19" s="5">
        <v>50</v>
      </c>
      <c r="F19" s="6">
        <v>30</v>
      </c>
    </row>
    <row r="20" spans="2:7" ht="16.5" thickBot="1" x14ac:dyDescent="0.3">
      <c r="B20" s="5">
        <v>10</v>
      </c>
      <c r="C20" s="12" t="s">
        <v>91</v>
      </c>
      <c r="D20" s="5" t="s">
        <v>92</v>
      </c>
      <c r="E20" s="5">
        <v>40</v>
      </c>
      <c r="F20" s="6">
        <v>25</v>
      </c>
    </row>
    <row r="21" spans="2:7" ht="15.75" x14ac:dyDescent="0.25">
      <c r="B21" s="2"/>
      <c r="C21" s="2"/>
      <c r="D21" s="2"/>
      <c r="E21" s="2"/>
      <c r="F21" s="2"/>
    </row>
    <row r="22" spans="2:7" ht="15.75" x14ac:dyDescent="0.25">
      <c r="B22" s="7" t="s">
        <v>2</v>
      </c>
      <c r="C22" s="2"/>
      <c r="D22" s="2"/>
      <c r="E22" s="2"/>
      <c r="F22" s="2"/>
    </row>
    <row r="23" spans="2:7" ht="15.75" x14ac:dyDescent="0.25">
      <c r="B23" s="13" t="s">
        <v>93</v>
      </c>
      <c r="C23" s="2"/>
      <c r="D23" s="2"/>
      <c r="E23" s="2"/>
      <c r="F23" s="2"/>
      <c r="G23" t="s">
        <v>87</v>
      </c>
    </row>
    <row r="24" spans="2:7" ht="15.75" x14ac:dyDescent="0.25">
      <c r="B24" s="13" t="s">
        <v>96</v>
      </c>
      <c r="C24" s="2"/>
      <c r="D24" s="2"/>
      <c r="E24" s="2"/>
      <c r="F24" s="2"/>
      <c r="G24" t="s">
        <v>86</v>
      </c>
    </row>
    <row r="25" spans="2:7" ht="15.75" x14ac:dyDescent="0.25">
      <c r="B25" s="13" t="s">
        <v>94</v>
      </c>
      <c r="C25" s="2"/>
      <c r="D25" s="2"/>
      <c r="E25" s="2"/>
      <c r="F25" s="2"/>
      <c r="G25" t="s">
        <v>121</v>
      </c>
    </row>
    <row r="26" spans="2:7" ht="15.75" x14ac:dyDescent="0.25">
      <c r="B26" s="13" t="s">
        <v>95</v>
      </c>
      <c r="C26" s="2"/>
      <c r="D26" s="2"/>
      <c r="E26" s="2"/>
      <c r="F26" s="2"/>
      <c r="G26">
        <f>SUM(E11:E20)</f>
        <v>470</v>
      </c>
    </row>
  </sheetData>
  <mergeCells count="1">
    <mergeCell ref="B2:L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5A43-B40F-41AF-8B3E-45A1FB3CC532}">
  <dimension ref="B2:L28"/>
  <sheetViews>
    <sheetView showGridLines="0" tabSelected="1" topLeftCell="A9" workbookViewId="0">
      <selection activeCell="G24" sqref="G24"/>
    </sheetView>
  </sheetViews>
  <sheetFormatPr defaultRowHeight="15" x14ac:dyDescent="0.25"/>
  <cols>
    <col min="3" max="3" width="26.5703125" bestFit="1" customWidth="1"/>
    <col min="4" max="4" width="22" bestFit="1" customWidth="1"/>
    <col min="5" max="5" width="20.28515625" bestFit="1" customWidth="1"/>
    <col min="6" max="6" width="24.28515625" bestFit="1" customWidth="1"/>
    <col min="7" max="7" width="15.42578125" bestFit="1" customWidth="1"/>
    <col min="8" max="8" width="14.85546875" bestFit="1" customWidth="1"/>
    <col min="9" max="9" width="15.42578125" bestFit="1" customWidth="1"/>
  </cols>
  <sheetData>
    <row r="2" spans="2:12" ht="15" customHeight="1" x14ac:dyDescent="0.25">
      <c r="B2" s="17" t="s">
        <v>120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2:12" ht="15" customHeight="1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2:12" ht="15" customHeight="1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2:12" ht="15" customHeight="1" x14ac:dyDescent="0.25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2:12" ht="15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8" spans="2:12" ht="15.75" x14ac:dyDescent="0.25">
      <c r="B8" s="7" t="s">
        <v>97</v>
      </c>
      <c r="C8" s="2"/>
      <c r="D8" s="2"/>
      <c r="E8" s="2"/>
      <c r="F8" s="2"/>
      <c r="G8" s="2"/>
      <c r="H8" s="2"/>
      <c r="I8" s="2"/>
    </row>
    <row r="9" spans="2:12" ht="16.5" thickBot="1" x14ac:dyDescent="0.3">
      <c r="B9" s="2"/>
      <c r="C9" s="2"/>
      <c r="D9" s="2"/>
      <c r="E9" s="2"/>
      <c r="F9" s="2"/>
      <c r="G9" s="2"/>
      <c r="H9" s="2"/>
      <c r="I9" s="2"/>
    </row>
    <row r="10" spans="2:12" ht="16.5" thickBot="1" x14ac:dyDescent="0.3">
      <c r="B10" s="10" t="s">
        <v>0</v>
      </c>
      <c r="C10" s="15" t="s">
        <v>98</v>
      </c>
      <c r="D10" s="10" t="s">
        <v>99</v>
      </c>
      <c r="E10" s="10" t="s">
        <v>100</v>
      </c>
      <c r="F10" s="10" t="s">
        <v>101</v>
      </c>
      <c r="G10" s="10" t="s">
        <v>102</v>
      </c>
      <c r="H10" s="10" t="s">
        <v>103</v>
      </c>
      <c r="I10" s="11" t="s">
        <v>6</v>
      </c>
    </row>
    <row r="11" spans="2:12" ht="16.5" thickBot="1" x14ac:dyDescent="0.3">
      <c r="B11" s="5">
        <v>1</v>
      </c>
      <c r="C11" s="16" t="s">
        <v>109</v>
      </c>
      <c r="D11" s="14">
        <v>30</v>
      </c>
      <c r="E11" s="5">
        <v>0</v>
      </c>
      <c r="F11" s="5">
        <v>2</v>
      </c>
      <c r="G11" s="5">
        <v>1</v>
      </c>
      <c r="H11" s="5">
        <v>4</v>
      </c>
      <c r="I11" s="6">
        <v>7</v>
      </c>
    </row>
    <row r="12" spans="2:12" ht="16.5" thickBot="1" x14ac:dyDescent="0.3">
      <c r="B12" s="5">
        <v>2</v>
      </c>
      <c r="C12" s="16" t="s">
        <v>110</v>
      </c>
      <c r="D12" s="14">
        <v>35</v>
      </c>
      <c r="E12" s="5">
        <v>7</v>
      </c>
      <c r="F12" s="5">
        <v>10</v>
      </c>
      <c r="G12" s="5">
        <v>0</v>
      </c>
      <c r="H12" s="5">
        <v>6</v>
      </c>
      <c r="I12" s="6">
        <v>8</v>
      </c>
    </row>
    <row r="13" spans="2:12" ht="16.5" thickBot="1" x14ac:dyDescent="0.3">
      <c r="B13" s="5">
        <v>3</v>
      </c>
      <c r="C13" s="16" t="s">
        <v>111</v>
      </c>
      <c r="D13" s="14">
        <v>28</v>
      </c>
      <c r="E13" s="5">
        <v>3</v>
      </c>
      <c r="F13" s="5">
        <v>5</v>
      </c>
      <c r="G13" s="5">
        <v>0</v>
      </c>
      <c r="H13" s="5">
        <v>3</v>
      </c>
      <c r="I13" s="6">
        <v>6</v>
      </c>
    </row>
    <row r="14" spans="2:12" ht="16.5" thickBot="1" x14ac:dyDescent="0.3">
      <c r="B14" s="5">
        <v>4</v>
      </c>
      <c r="C14" s="16" t="s">
        <v>112</v>
      </c>
      <c r="D14" s="14">
        <v>32</v>
      </c>
      <c r="E14" s="5">
        <v>6</v>
      </c>
      <c r="F14" s="5">
        <v>7</v>
      </c>
      <c r="G14" s="5">
        <v>0</v>
      </c>
      <c r="H14" s="5">
        <v>5</v>
      </c>
      <c r="I14" s="6">
        <v>7</v>
      </c>
    </row>
    <row r="15" spans="2:12" ht="16.5" thickBot="1" x14ac:dyDescent="0.3">
      <c r="B15" s="5">
        <v>5</v>
      </c>
      <c r="C15" s="16" t="s">
        <v>113</v>
      </c>
      <c r="D15" s="14">
        <v>25</v>
      </c>
      <c r="E15" s="5">
        <v>4</v>
      </c>
      <c r="F15" s="5">
        <v>6</v>
      </c>
      <c r="G15" s="5">
        <v>1</v>
      </c>
      <c r="H15" s="5">
        <v>2</v>
      </c>
      <c r="I15" s="6">
        <v>7</v>
      </c>
    </row>
    <row r="16" spans="2:12" ht="16.5" thickBot="1" x14ac:dyDescent="0.3">
      <c r="B16" s="5">
        <v>6</v>
      </c>
      <c r="C16" s="16" t="s">
        <v>114</v>
      </c>
      <c r="D16" s="14">
        <v>27</v>
      </c>
      <c r="E16" s="5">
        <v>2</v>
      </c>
      <c r="F16" s="5">
        <v>4</v>
      </c>
      <c r="G16" s="5">
        <v>0</v>
      </c>
      <c r="H16" s="5">
        <v>2</v>
      </c>
      <c r="I16" s="6">
        <v>6</v>
      </c>
    </row>
    <row r="17" spans="2:9" ht="16.5" thickBot="1" x14ac:dyDescent="0.3">
      <c r="B17" s="5">
        <v>7</v>
      </c>
      <c r="C17" s="16" t="s">
        <v>115</v>
      </c>
      <c r="D17" s="14">
        <v>31</v>
      </c>
      <c r="E17" s="5">
        <v>3</v>
      </c>
      <c r="F17" s="5">
        <v>6</v>
      </c>
      <c r="G17" s="5">
        <v>0</v>
      </c>
      <c r="H17" s="5">
        <v>4</v>
      </c>
      <c r="I17" s="6">
        <v>7</v>
      </c>
    </row>
    <row r="18" spans="2:9" ht="16.5" thickBot="1" x14ac:dyDescent="0.3">
      <c r="B18" s="5">
        <v>8</v>
      </c>
      <c r="C18" s="16" t="s">
        <v>116</v>
      </c>
      <c r="D18" s="14">
        <v>33</v>
      </c>
      <c r="E18" s="5">
        <v>8</v>
      </c>
      <c r="F18" s="5">
        <v>9</v>
      </c>
      <c r="G18" s="5">
        <v>0</v>
      </c>
      <c r="H18" s="5">
        <v>7</v>
      </c>
      <c r="I18" s="6">
        <v>8</v>
      </c>
    </row>
    <row r="19" spans="2:9" ht="16.5" thickBot="1" x14ac:dyDescent="0.3">
      <c r="B19" s="5">
        <v>9</v>
      </c>
      <c r="C19" s="16" t="s">
        <v>117</v>
      </c>
      <c r="D19" s="14">
        <v>29</v>
      </c>
      <c r="E19" s="5">
        <v>5</v>
      </c>
      <c r="F19" s="5">
        <v>7</v>
      </c>
      <c r="G19" s="5">
        <v>1</v>
      </c>
      <c r="H19" s="5">
        <v>5</v>
      </c>
      <c r="I19" s="6">
        <v>7</v>
      </c>
    </row>
    <row r="20" spans="2:9" ht="16.5" thickBot="1" x14ac:dyDescent="0.3">
      <c r="B20" s="5">
        <v>10</v>
      </c>
      <c r="C20" s="16" t="s">
        <v>118</v>
      </c>
      <c r="D20" s="14">
        <v>26</v>
      </c>
      <c r="E20" s="5">
        <v>3</v>
      </c>
      <c r="F20" s="5">
        <v>4</v>
      </c>
      <c r="G20" s="5">
        <v>0</v>
      </c>
      <c r="H20" s="5">
        <v>3</v>
      </c>
      <c r="I20" s="6">
        <v>6</v>
      </c>
    </row>
    <row r="21" spans="2:9" ht="15.75" x14ac:dyDescent="0.25">
      <c r="B21" s="2"/>
      <c r="C21" s="2"/>
      <c r="D21" s="2"/>
      <c r="E21" s="2"/>
      <c r="F21" s="2"/>
      <c r="G21" s="2"/>
      <c r="H21" s="2"/>
      <c r="I21" s="2"/>
    </row>
    <row r="22" spans="2:9" ht="15.75" x14ac:dyDescent="0.25">
      <c r="B22" s="7" t="s">
        <v>2</v>
      </c>
      <c r="C22" s="2"/>
      <c r="D22" s="2"/>
      <c r="E22" s="2"/>
      <c r="F22" s="2"/>
      <c r="G22" s="2"/>
      <c r="H22" s="2"/>
      <c r="I22" s="2"/>
    </row>
    <row r="23" spans="2:9" ht="15.75" x14ac:dyDescent="0.25">
      <c r="B23" s="1" t="s">
        <v>104</v>
      </c>
      <c r="C23" s="2"/>
      <c r="D23" s="2"/>
      <c r="E23" s="2"/>
      <c r="F23" s="2"/>
      <c r="G23" s="2" t="s">
        <v>110</v>
      </c>
      <c r="H23" s="2"/>
      <c r="I23" s="2"/>
    </row>
    <row r="24" spans="2:9" ht="15.75" x14ac:dyDescent="0.25">
      <c r="B24" s="1" t="s">
        <v>105</v>
      </c>
      <c r="C24" s="2"/>
      <c r="D24" s="2"/>
      <c r="E24" s="2"/>
      <c r="F24" s="2"/>
      <c r="G24" s="2">
        <f>SUM(E11:E20)</f>
        <v>41</v>
      </c>
      <c r="H24" s="2"/>
      <c r="I24" s="2"/>
    </row>
    <row r="25" spans="2:9" ht="15.75" x14ac:dyDescent="0.25">
      <c r="B25" s="1" t="s">
        <v>106</v>
      </c>
      <c r="C25" s="2"/>
      <c r="D25" s="2"/>
      <c r="E25" s="2"/>
      <c r="F25" s="2"/>
      <c r="G25" s="2" t="s">
        <v>110</v>
      </c>
      <c r="H25" s="2"/>
      <c r="I25" s="2"/>
    </row>
    <row r="26" spans="2:9" ht="15.75" x14ac:dyDescent="0.25">
      <c r="B26" s="1" t="s">
        <v>107</v>
      </c>
      <c r="C26" s="2"/>
      <c r="D26" s="2"/>
      <c r="E26" s="2"/>
      <c r="F26" s="2"/>
      <c r="G26" s="2">
        <f>SUM(G11:G20)</f>
        <v>3</v>
      </c>
      <c r="H26" s="2"/>
      <c r="I26" s="2"/>
    </row>
    <row r="27" spans="2:9" ht="15.75" x14ac:dyDescent="0.25">
      <c r="B27" s="1" t="s">
        <v>108</v>
      </c>
      <c r="C27" s="2"/>
      <c r="D27" s="2"/>
      <c r="E27" s="2"/>
      <c r="F27" s="2"/>
      <c r="G27" s="2" t="s">
        <v>113</v>
      </c>
      <c r="H27" s="2"/>
      <c r="I27" s="2"/>
    </row>
    <row r="28" spans="2:9" ht="15.75" x14ac:dyDescent="0.25">
      <c r="B28" s="1" t="s">
        <v>119</v>
      </c>
      <c r="C28" s="2"/>
      <c r="D28" s="2"/>
      <c r="E28" s="2"/>
      <c r="F28" s="2"/>
      <c r="G28" s="2">
        <f>AVERAGE(I11:I20)</f>
        <v>6.9</v>
      </c>
      <c r="H28" s="2"/>
      <c r="I28" s="2"/>
    </row>
  </sheetData>
  <mergeCells count="1">
    <mergeCell ref="B2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Soal 1</vt:lpstr>
      <vt:lpstr>Soal 2</vt:lpstr>
      <vt:lpstr>Soal 3</vt:lpstr>
      <vt:lpstr>Soal 4</vt:lpstr>
      <vt:lpstr>Soal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ROANMA.NET</cp:lastModifiedBy>
  <dcterms:created xsi:type="dcterms:W3CDTF">2024-05-20T11:57:35Z</dcterms:created>
  <dcterms:modified xsi:type="dcterms:W3CDTF">2024-11-01T15:53:08Z</dcterms:modified>
</cp:coreProperties>
</file>