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b\Desktop\ai\puzzleSolver\"/>
    </mc:Choice>
  </mc:AlternateContent>
  <bookViews>
    <workbookView xWindow="0" yWindow="0" windowWidth="32000" windowHeight="14140" xr2:uid="{E0CB5F51-4C7E-4B4D-ACDA-C56F66A4A71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8" i="1" l="1"/>
  <c r="J38" i="1"/>
  <c r="I38" i="1"/>
  <c r="H38" i="1"/>
  <c r="K37" i="1"/>
  <c r="J37" i="1"/>
  <c r="I37" i="1"/>
  <c r="H37" i="1"/>
  <c r="K36" i="1"/>
  <c r="J36" i="1"/>
  <c r="I36" i="1"/>
  <c r="H36" i="1"/>
  <c r="K35" i="1"/>
  <c r="J35" i="1"/>
  <c r="I35" i="1"/>
  <c r="H35" i="1"/>
  <c r="K34" i="1"/>
  <c r="J34" i="1"/>
  <c r="I34" i="1"/>
  <c r="H34" i="1"/>
  <c r="K33" i="1"/>
  <c r="J33" i="1"/>
  <c r="I33" i="1"/>
  <c r="H33" i="1"/>
  <c r="K32" i="1"/>
  <c r="J32" i="1"/>
  <c r="I32" i="1"/>
  <c r="H32" i="1"/>
  <c r="K31" i="1"/>
  <c r="J31" i="1"/>
  <c r="I31" i="1"/>
  <c r="H31" i="1"/>
  <c r="K30" i="1"/>
  <c r="J30" i="1"/>
  <c r="I30" i="1"/>
  <c r="H30" i="1"/>
  <c r="K29" i="1"/>
  <c r="J29" i="1"/>
  <c r="I29" i="1"/>
  <c r="H29" i="1"/>
  <c r="K28" i="1"/>
  <c r="J28" i="1"/>
  <c r="I28" i="1"/>
  <c r="H28" i="1"/>
  <c r="K27" i="1"/>
  <c r="J27" i="1"/>
  <c r="I27" i="1"/>
  <c r="H27" i="1"/>
  <c r="K26" i="1"/>
  <c r="J26" i="1"/>
  <c r="I26" i="1"/>
  <c r="H26" i="1"/>
  <c r="K25" i="1"/>
  <c r="J25" i="1"/>
  <c r="I25" i="1"/>
  <c r="H25" i="1"/>
  <c r="K24" i="1"/>
  <c r="J24" i="1"/>
  <c r="I24" i="1"/>
  <c r="H24" i="1"/>
  <c r="K23" i="1"/>
  <c r="J23" i="1"/>
  <c r="I23" i="1"/>
  <c r="H23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23" i="1"/>
  <c r="N3" i="1"/>
  <c r="O3" i="1"/>
  <c r="P3" i="1"/>
  <c r="Q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</calcChain>
</file>

<file path=xl/sharedStrings.xml><?xml version="1.0" encoding="utf-8"?>
<sst xmlns="http://schemas.openxmlformats.org/spreadsheetml/2006/main" count="30" uniqueCount="10">
  <si>
    <t>Difficulty</t>
  </si>
  <si>
    <t>Nodes expanded</t>
  </si>
  <si>
    <t>Breadth</t>
  </si>
  <si>
    <t>Depth</t>
  </si>
  <si>
    <t>A*</t>
  </si>
  <si>
    <t>Iterative Deepening</t>
  </si>
  <si>
    <t>Queue Size</t>
  </si>
  <si>
    <t>Ratio</t>
  </si>
  <si>
    <t>Log nodes expanded</t>
  </si>
  <si>
    <t>log queue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</si>
</sst>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Difficulty</a:t>
            </a:r>
            <a:r>
              <a:rPr lang="en-GB" baseline="0"/>
              <a:t> against Log(nodes expanded)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Breadth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Sheet1!$A$23:$A$38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Sheet1!$B$23:$B$38</c:f>
              <c:numCache>
                <c:formatCode>General</c:formatCode>
                <c:ptCount val="16"/>
                <c:pt idx="0">
                  <c:v>0</c:v>
                </c:pt>
                <c:pt idx="1">
                  <c:v>0.6020599913279624</c:v>
                </c:pt>
                <c:pt idx="2">
                  <c:v>1.6232492903979006</c:v>
                </c:pt>
                <c:pt idx="3">
                  <c:v>2.2121876044039577</c:v>
                </c:pt>
                <c:pt idx="4">
                  <c:v>2.6085260335771943</c:v>
                </c:pt>
                <c:pt idx="5">
                  <c:v>3.2966651902615309</c:v>
                </c:pt>
                <c:pt idx="6">
                  <c:v>3.4294292643817879</c:v>
                </c:pt>
                <c:pt idx="7">
                  <c:v>3.8601582613182783</c:v>
                </c:pt>
                <c:pt idx="8">
                  <c:v>4.2827353726210182</c:v>
                </c:pt>
                <c:pt idx="9">
                  <c:v>4.7172376568542118</c:v>
                </c:pt>
                <c:pt idx="10">
                  <c:v>5.727236981668316</c:v>
                </c:pt>
                <c:pt idx="11">
                  <c:v>5.8940329034557433</c:v>
                </c:pt>
                <c:pt idx="12">
                  <c:v>6.3803185353851495</c:v>
                </c:pt>
                <c:pt idx="13">
                  <c:v>7.0107308564174078</c:v>
                </c:pt>
                <c:pt idx="14">
                  <c:v>7.4651376140622379</c:v>
                </c:pt>
                <c:pt idx="15">
                  <c:v>7.6638706721502654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E-40CD-862F-1C79555F8954}"/>
            </c:ext>
          </c:extLst>
        </c:ser>
        <c:ser>
          <c:idx val="1"/>
          <c:order val="1"/>
          <c:tx>
            <c:strRef>
              <c:f>Sheet1!$C$22</c:f>
              <c:strCache>
                <c:ptCount val="1"/>
                <c:pt idx="0">
                  <c:v>Depth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Sheet1!$A$23:$A$38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Sheet1!$C$23:$C$38</c:f>
              <c:numCache>
                <c:formatCode>General</c:formatCode>
                <c:ptCount val="16"/>
                <c:pt idx="0">
                  <c:v>5.4404414918089188</c:v>
                </c:pt>
                <c:pt idx="1">
                  <c:v>4.7575782120363739</c:v>
                </c:pt>
                <c:pt idx="2">
                  <c:v>5.2541733153231611</c:v>
                </c:pt>
                <c:pt idx="3">
                  <c:v>5.4271191732867594</c:v>
                </c:pt>
                <c:pt idx="4">
                  <c:v>3.7266457202409118</c:v>
                </c:pt>
                <c:pt idx="5">
                  <c:v>4.9458229666136644</c:v>
                </c:pt>
                <c:pt idx="6">
                  <c:v>4.035389709198677</c:v>
                </c:pt>
                <c:pt idx="7">
                  <c:v>5.2603290247599936</c:v>
                </c:pt>
                <c:pt idx="8">
                  <c:v>5.2842073249437549</c:v>
                </c:pt>
                <c:pt idx="9">
                  <c:v>5.3562668524504922</c:v>
                </c:pt>
                <c:pt idx="10">
                  <c:v>4.8385279717790004</c:v>
                </c:pt>
                <c:pt idx="11">
                  <c:v>5.2031743634236838</c:v>
                </c:pt>
                <c:pt idx="12">
                  <c:v>4.8723952147066427</c:v>
                </c:pt>
                <c:pt idx="13">
                  <c:v>4.9847792660587427</c:v>
                </c:pt>
                <c:pt idx="14">
                  <c:v>5.7525623790270668</c:v>
                </c:pt>
                <c:pt idx="15">
                  <c:v>5.3959934880776395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E-40CD-862F-1C79555F8954}"/>
            </c:ext>
          </c:extLst>
        </c:ser>
        <c:ser>
          <c:idx val="2"/>
          <c:order val="2"/>
          <c:tx>
            <c:strRef>
              <c:f>Sheet1!$D$22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Sheet1!$A$23:$A$38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Sheet1!$D$23:$D$38</c:f>
              <c:numCache>
                <c:formatCode>General</c:formatCode>
                <c:ptCount val="16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1.4313637641589874</c:v>
                </c:pt>
                <c:pt idx="5">
                  <c:v>2.143014800254095</c:v>
                </c:pt>
                <c:pt idx="6">
                  <c:v>2.4683473304121573</c:v>
                </c:pt>
                <c:pt idx="7">
                  <c:v>2.3483048630481607</c:v>
                </c:pt>
                <c:pt idx="8">
                  <c:v>2.7656685547590141</c:v>
                </c:pt>
                <c:pt idx="9">
                  <c:v>3.1020905255118367</c:v>
                </c:pt>
                <c:pt idx="10">
                  <c:v>3.4102709642521845</c:v>
                </c:pt>
                <c:pt idx="11">
                  <c:v>3.8781194846971676</c:v>
                </c:pt>
                <c:pt idx="12">
                  <c:v>3.7318304202881625</c:v>
                </c:pt>
                <c:pt idx="13">
                  <c:v>4.4006415860565102</c:v>
                </c:pt>
                <c:pt idx="14">
                  <c:v>5.3532717128374996</c:v>
                </c:pt>
                <c:pt idx="15">
                  <c:v>5.3911980757562903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3E-40CD-862F-1C79555F8954}"/>
            </c:ext>
          </c:extLst>
        </c:ser>
        <c:ser>
          <c:idx val="3"/>
          <c:order val="3"/>
          <c:tx>
            <c:strRef>
              <c:f>Sheet1!$E$22</c:f>
              <c:strCache>
                <c:ptCount val="1"/>
                <c:pt idx="0">
                  <c:v>Iterative Deepening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Sheet1!$A$23:$A$38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Sheet1!$E$23:$E$38</c:f>
              <c:numCache>
                <c:formatCode>General</c:formatCode>
                <c:ptCount val="16"/>
                <c:pt idx="0">
                  <c:v>0.77815125038364363</c:v>
                </c:pt>
                <c:pt idx="1">
                  <c:v>1.2787536009528289</c:v>
                </c:pt>
                <c:pt idx="2">
                  <c:v>1.7708520116421442</c:v>
                </c:pt>
                <c:pt idx="3">
                  <c:v>2.2227164711475833</c:v>
                </c:pt>
                <c:pt idx="4">
                  <c:v>2.8651039746411278</c:v>
                </c:pt>
                <c:pt idx="5">
                  <c:v>3.1568519010700111</c:v>
                </c:pt>
                <c:pt idx="6">
                  <c:v>3.5020172148271476</c:v>
                </c:pt>
                <c:pt idx="7">
                  <c:v>3.7181694053913068</c:v>
                </c:pt>
                <c:pt idx="8">
                  <c:v>4.7859416878296219</c:v>
                </c:pt>
                <c:pt idx="9">
                  <c:v>5.3334613812809728</c:v>
                </c:pt>
                <c:pt idx="10">
                  <c:v>5.8795861202445092</c:v>
                </c:pt>
                <c:pt idx="11">
                  <c:v>6.285118742745504</c:v>
                </c:pt>
                <c:pt idx="12">
                  <c:v>6.4234533024357896</c:v>
                </c:pt>
                <c:pt idx="13">
                  <c:v>7.2366746319941857</c:v>
                </c:pt>
                <c:pt idx="14">
                  <c:v>7.7894435987008475</c:v>
                </c:pt>
                <c:pt idx="15">
                  <c:v>7.9465522394926484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3E-40CD-862F-1C79555F8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805912"/>
        <c:axId val="570805256"/>
      </c:lineChart>
      <c:catAx>
        <c:axId val="57080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Difficulty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05256"/>
        <c:crosses val="autoZero"/>
        <c:auto val="1"/>
        <c:lblAlgn val="ctr"/>
        <c:lblOffset val="100"/>
        <c:noMultiLvlLbl val="0"/>
      </c:catAx>
      <c:valAx>
        <c:axId val="57080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Log(Nodes</a:t>
                </a:r>
                <a:r>
                  <a:rPr lang="en-GB" baseline="0"/>
                  <a:t> expanded)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0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Difficulty Against Log(Queue Size)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Sheet1!$H$22</c:f>
              <c:strCache>
                <c:ptCount val="1"/>
                <c:pt idx="0">
                  <c:v>Breadth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Sheet1!$G$23:$G$38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Sheet1!$H$23:$H$38</c:f>
              <c:numCache>
                <c:formatCode>General</c:formatCode>
                <c:ptCount val="16"/>
                <c:pt idx="0">
                  <c:v>0.47712125471966244</c:v>
                </c:pt>
                <c:pt idx="1">
                  <c:v>0.95424250943932487</c:v>
                </c:pt>
                <c:pt idx="2">
                  <c:v>1.9912260756924949</c:v>
                </c:pt>
                <c:pt idx="3">
                  <c:v>2.568201724066995</c:v>
                </c:pt>
                <c:pt idx="4">
                  <c:v>2.9609461957338312</c:v>
                </c:pt>
                <c:pt idx="5">
                  <c:v>3.6467956887784694</c:v>
                </c:pt>
                <c:pt idx="6">
                  <c:v>3.7788022040132385</c:v>
                </c:pt>
                <c:pt idx="7">
                  <c:v>4.2094613946299875</c:v>
                </c:pt>
                <c:pt idx="8">
                  <c:v>4.6321838739435837</c:v>
                </c:pt>
                <c:pt idx="9">
                  <c:v>5.0667022750595265</c:v>
                </c:pt>
                <c:pt idx="10">
                  <c:v>6.0767256196498067</c:v>
                </c:pt>
                <c:pt idx="11">
                  <c:v>6.2435165016419782</c:v>
                </c:pt>
                <c:pt idx="12">
                  <c:v>6.7298026367196373</c:v>
                </c:pt>
                <c:pt idx="13">
                  <c:v>7.3602156933457312</c:v>
                </c:pt>
                <c:pt idx="14">
                  <c:v>7.8146225323849041</c:v>
                </c:pt>
                <c:pt idx="15">
                  <c:v>8.0133555977553499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2-4C62-BED1-F079FD8FF104}"/>
            </c:ext>
          </c:extLst>
        </c:ser>
        <c:ser>
          <c:idx val="1"/>
          <c:order val="1"/>
          <c:tx>
            <c:strRef>
              <c:f>Sheet1!$I$22</c:f>
              <c:strCache>
                <c:ptCount val="1"/>
                <c:pt idx="0">
                  <c:v>Depth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Sheet1!$G$23:$G$38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Sheet1!$I$23:$I$38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2-4C62-BED1-F079FD8FF104}"/>
            </c:ext>
          </c:extLst>
        </c:ser>
        <c:ser>
          <c:idx val="2"/>
          <c:order val="2"/>
          <c:tx>
            <c:strRef>
              <c:f>Sheet1!$J$22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Sheet1!$G$23:$G$38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Sheet1!$J$23:$J$38</c:f>
              <c:numCache>
                <c:formatCode>General</c:formatCode>
                <c:ptCount val="16"/>
                <c:pt idx="0">
                  <c:v>0.47712125471966244</c:v>
                </c:pt>
                <c:pt idx="1">
                  <c:v>0.69897000433601886</c:v>
                </c:pt>
                <c:pt idx="2">
                  <c:v>0.90308998699194354</c:v>
                </c:pt>
                <c:pt idx="3">
                  <c:v>1.0413926851582251</c:v>
                </c:pt>
                <c:pt idx="4">
                  <c:v>1.7558748556724915</c:v>
                </c:pt>
                <c:pt idx="5">
                  <c:v>2.4216039268698313</c:v>
                </c:pt>
                <c:pt idx="6">
                  <c:v>2.7427251313046983</c:v>
                </c:pt>
                <c:pt idx="7">
                  <c:v>2.6138418218760693</c:v>
                </c:pt>
                <c:pt idx="8">
                  <c:v>3.0240749873074262</c:v>
                </c:pt>
                <c:pt idx="9">
                  <c:v>3.3615389712692791</c:v>
                </c:pt>
                <c:pt idx="10">
                  <c:v>3.6626634095740376</c:v>
                </c:pt>
                <c:pt idx="11">
                  <c:v>4.1115649354544983</c:v>
                </c:pt>
                <c:pt idx="12">
                  <c:v>3.9886927025498169</c:v>
                </c:pt>
                <c:pt idx="13">
                  <c:v>4.6587933767879282</c:v>
                </c:pt>
                <c:pt idx="14">
                  <c:v>5.6023790805212421</c:v>
                </c:pt>
                <c:pt idx="15">
                  <c:v>5.6503881564559153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F2-4C62-BED1-F079FD8FF104}"/>
            </c:ext>
          </c:extLst>
        </c:ser>
        <c:ser>
          <c:idx val="3"/>
          <c:order val="3"/>
          <c:tx>
            <c:strRef>
              <c:f>Sheet1!$K$22</c:f>
              <c:strCache>
                <c:ptCount val="1"/>
                <c:pt idx="0">
                  <c:v>Iterative Deepening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Sheet1!$G$23:$G$38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Sheet1!$K$23:$K$38</c:f>
              <c:numCache>
                <c:formatCode>General</c:formatCode>
                <c:ptCount val="16"/>
                <c:pt idx="0">
                  <c:v>0.47712125471966244</c:v>
                </c:pt>
                <c:pt idx="1">
                  <c:v>0.77815125038364363</c:v>
                </c:pt>
                <c:pt idx="2">
                  <c:v>0.95424250943932487</c:v>
                </c:pt>
                <c:pt idx="3">
                  <c:v>1.0413926851582251</c:v>
                </c:pt>
                <c:pt idx="4">
                  <c:v>1.146128035678238</c:v>
                </c:pt>
                <c:pt idx="5">
                  <c:v>1.2304489213782739</c:v>
                </c:pt>
                <c:pt idx="6">
                  <c:v>1.2041199826559248</c:v>
                </c:pt>
                <c:pt idx="7">
                  <c:v>1.2304489213782739</c:v>
                </c:pt>
                <c:pt idx="8">
                  <c:v>1.3802112417116059</c:v>
                </c:pt>
                <c:pt idx="9">
                  <c:v>1.414973347970818</c:v>
                </c:pt>
                <c:pt idx="10">
                  <c:v>1.4623979978989561</c:v>
                </c:pt>
                <c:pt idx="11">
                  <c:v>1.4623979978989561</c:v>
                </c:pt>
                <c:pt idx="12">
                  <c:v>1.4771212547196624</c:v>
                </c:pt>
                <c:pt idx="13">
                  <c:v>1.5563025007672873</c:v>
                </c:pt>
                <c:pt idx="14">
                  <c:v>1.5910646070264991</c:v>
                </c:pt>
                <c:pt idx="15">
                  <c:v>1.5797835966168101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F2-4C62-BED1-F079FD8FF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297848"/>
        <c:axId val="609299488"/>
      </c:lineChart>
      <c:catAx>
        <c:axId val="609297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Difficulty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99488"/>
        <c:crosses val="autoZero"/>
        <c:auto val="1"/>
        <c:lblAlgn val="ctr"/>
        <c:lblOffset val="100"/>
        <c:noMultiLvlLbl val="0"/>
      </c:catAx>
      <c:valAx>
        <c:axId val="60929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Log(Queue</a:t>
                </a:r>
                <a:r>
                  <a:rPr lang="en-GB" baseline="0"/>
                  <a:t> Size in elements)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97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263525</xdr:colOff>
      <xdr:row>8</xdr:row>
      <xdr:rowOff>15875</xdr:rowOff>
    </xdr:from>
    <xdr:to>
      <xdr:col>26</xdr:col>
      <xdr:colOff>568325</xdr:colOff>
      <xdr:row>22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77EB8D-766B-4E86-8B32-5567E23B6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250825</xdr:colOff>
      <xdr:row>24</xdr:row>
      <xdr:rowOff>3175</xdr:rowOff>
    </xdr:from>
    <xdr:to>
      <xdr:col>26</xdr:col>
      <xdr:colOff>555625</xdr:colOff>
      <xdr:row>38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5F9B47-1ACE-496E-B030-E6BF89ED9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400D5-6C58-422B-9F05-7393327BF9F9}">
  <dimension ref="A1:R38"/>
  <sheetViews>
    <sheetView tabSelected="1" workbookViewId="0">
      <selection activeCell="AD24" sqref="AD24"/>
    </sheetView>
  </sheetViews>
  <sheetFormatPr defaultRowHeight="14.5" x14ac:dyDescent="0.35"/>
  <cols>
    <col min="5" max="5" width="17.26953125" bestFit="1" customWidth="1"/>
    <col min="11" max="11" width="17.26953125" bestFit="1" customWidth="1"/>
  </cols>
  <sheetData>
    <row r="1" spans="1:18" x14ac:dyDescent="0.35">
      <c r="A1" t="s">
        <v>1</v>
      </c>
      <c r="G1" s="4" t="s">
        <v>6</v>
      </c>
      <c r="H1" s="4"/>
      <c r="I1" s="4"/>
      <c r="J1" s="4"/>
      <c r="K1" s="4"/>
      <c r="M1" t="s">
        <v>7</v>
      </c>
    </row>
    <row r="2" spans="1:18" x14ac:dyDescent="0.35">
      <c r="A2" t="s">
        <v>0</v>
      </c>
      <c r="B2" t="s">
        <v>2</v>
      </c>
      <c r="C2" t="s">
        <v>3</v>
      </c>
      <c r="D2" t="s">
        <v>4</v>
      </c>
      <c r="E2" t="s">
        <v>5</v>
      </c>
      <c r="G2" s="4" t="s">
        <v>0</v>
      </c>
      <c r="H2" s="4" t="s">
        <v>2</v>
      </c>
      <c r="I2" s="4" t="s">
        <v>3</v>
      </c>
      <c r="J2" s="4" t="s">
        <v>4</v>
      </c>
      <c r="K2" s="4" t="s">
        <v>5</v>
      </c>
      <c r="M2" s="7" t="s">
        <v>0</v>
      </c>
      <c r="N2" s="7" t="s">
        <v>2</v>
      </c>
      <c r="O2" s="7" t="s">
        <v>3</v>
      </c>
      <c r="P2" s="7" t="s">
        <v>4</v>
      </c>
      <c r="Q2" s="7" t="s">
        <v>5</v>
      </c>
    </row>
    <row r="3" spans="1:18" x14ac:dyDescent="0.35">
      <c r="A3">
        <v>1</v>
      </c>
      <c r="B3">
        <v>1</v>
      </c>
      <c r="C3" s="1">
        <v>275703</v>
      </c>
      <c r="D3" s="2">
        <v>1</v>
      </c>
      <c r="E3" s="3">
        <v>6</v>
      </c>
      <c r="G3" s="4">
        <v>1</v>
      </c>
      <c r="H3" s="4">
        <v>3</v>
      </c>
      <c r="I3" s="5">
        <v>1</v>
      </c>
      <c r="J3" s="6">
        <v>3</v>
      </c>
      <c r="K3" s="7">
        <v>3</v>
      </c>
      <c r="M3" s="7">
        <v>1</v>
      </c>
      <c r="N3">
        <f>B3/H3</f>
        <v>0.33333333333333331</v>
      </c>
      <c r="O3" s="7">
        <f t="shared" ref="O3:R18" si="0">C3/I3</f>
        <v>275703</v>
      </c>
      <c r="P3" s="7">
        <f t="shared" si="0"/>
        <v>0.33333333333333331</v>
      </c>
      <c r="Q3" s="7">
        <f t="shared" si="0"/>
        <v>2</v>
      </c>
      <c r="R3" s="7"/>
    </row>
    <row r="4" spans="1:18" x14ac:dyDescent="0.35">
      <c r="A4">
        <v>2</v>
      </c>
      <c r="B4">
        <v>4</v>
      </c>
      <c r="C4" s="1">
        <v>57224</v>
      </c>
      <c r="D4" s="2">
        <v>2</v>
      </c>
      <c r="E4" s="3">
        <v>19</v>
      </c>
      <c r="G4" s="4">
        <v>2</v>
      </c>
      <c r="H4" s="4">
        <v>9</v>
      </c>
      <c r="I4" s="5">
        <v>1</v>
      </c>
      <c r="J4" s="6">
        <v>5</v>
      </c>
      <c r="K4" s="7">
        <v>6</v>
      </c>
      <c r="M4" s="7">
        <v>2</v>
      </c>
      <c r="N4" s="7">
        <f t="shared" ref="N4:N18" si="1">B4/H4</f>
        <v>0.44444444444444442</v>
      </c>
      <c r="O4" s="7">
        <f t="shared" si="0"/>
        <v>57224</v>
      </c>
      <c r="P4" s="7">
        <f t="shared" si="0"/>
        <v>0.4</v>
      </c>
      <c r="Q4" s="7">
        <f t="shared" si="0"/>
        <v>3.1666666666666665</v>
      </c>
      <c r="R4" s="7"/>
    </row>
    <row r="5" spans="1:18" x14ac:dyDescent="0.35">
      <c r="A5">
        <v>3</v>
      </c>
      <c r="B5">
        <v>42</v>
      </c>
      <c r="C5" s="1">
        <v>179545</v>
      </c>
      <c r="D5" s="2">
        <v>3</v>
      </c>
      <c r="E5" s="3">
        <v>59</v>
      </c>
      <c r="G5" s="4">
        <v>3</v>
      </c>
      <c r="H5" s="4">
        <v>98</v>
      </c>
      <c r="I5" s="5">
        <v>1</v>
      </c>
      <c r="J5" s="6">
        <v>8</v>
      </c>
      <c r="K5" s="7">
        <v>9</v>
      </c>
      <c r="M5" s="7">
        <v>3</v>
      </c>
      <c r="N5" s="7">
        <f t="shared" si="1"/>
        <v>0.42857142857142855</v>
      </c>
      <c r="O5" s="7">
        <f t="shared" si="0"/>
        <v>179545</v>
      </c>
      <c r="P5" s="7">
        <f t="shared" si="0"/>
        <v>0.375</v>
      </c>
      <c r="Q5" s="7">
        <f t="shared" si="0"/>
        <v>6.5555555555555554</v>
      </c>
      <c r="R5" s="7"/>
    </row>
    <row r="6" spans="1:18" x14ac:dyDescent="0.35">
      <c r="A6">
        <v>4</v>
      </c>
      <c r="B6">
        <v>163</v>
      </c>
      <c r="C6" s="1">
        <v>267374</v>
      </c>
      <c r="D6" s="2">
        <v>4</v>
      </c>
      <c r="E6" s="3">
        <v>167</v>
      </c>
      <c r="G6" s="4">
        <v>4</v>
      </c>
      <c r="H6" s="4">
        <v>370</v>
      </c>
      <c r="I6" s="5">
        <v>1</v>
      </c>
      <c r="J6" s="6">
        <v>11</v>
      </c>
      <c r="K6" s="7">
        <v>11</v>
      </c>
      <c r="M6" s="7">
        <v>4</v>
      </c>
      <c r="N6" s="7">
        <f t="shared" si="1"/>
        <v>0.44054054054054054</v>
      </c>
      <c r="O6" s="7">
        <f t="shared" si="0"/>
        <v>267374</v>
      </c>
      <c r="P6" s="7">
        <f t="shared" si="0"/>
        <v>0.36363636363636365</v>
      </c>
      <c r="Q6" s="7">
        <f t="shared" si="0"/>
        <v>15.181818181818182</v>
      </c>
      <c r="R6" s="7"/>
    </row>
    <row r="7" spans="1:18" x14ac:dyDescent="0.35">
      <c r="A7">
        <v>5</v>
      </c>
      <c r="B7">
        <v>406</v>
      </c>
      <c r="C7" s="1">
        <v>5329</v>
      </c>
      <c r="D7" s="2">
        <v>27</v>
      </c>
      <c r="E7" s="3">
        <v>733</v>
      </c>
      <c r="G7" s="4">
        <v>5</v>
      </c>
      <c r="H7" s="4">
        <v>914</v>
      </c>
      <c r="I7" s="5">
        <v>1</v>
      </c>
      <c r="J7" s="6">
        <v>57</v>
      </c>
      <c r="K7" s="7">
        <v>14</v>
      </c>
      <c r="M7" s="7">
        <v>5</v>
      </c>
      <c r="N7" s="7">
        <f t="shared" si="1"/>
        <v>0.44420131291028447</v>
      </c>
      <c r="O7" s="7">
        <f t="shared" si="0"/>
        <v>5329</v>
      </c>
      <c r="P7" s="7">
        <f t="shared" si="0"/>
        <v>0.47368421052631576</v>
      </c>
      <c r="Q7" s="7">
        <f t="shared" si="0"/>
        <v>52.357142857142854</v>
      </c>
      <c r="R7" s="7"/>
    </row>
    <row r="8" spans="1:18" x14ac:dyDescent="0.35">
      <c r="A8">
        <v>6</v>
      </c>
      <c r="B8">
        <v>1980</v>
      </c>
      <c r="C8" s="1">
        <v>88272</v>
      </c>
      <c r="D8" s="2">
        <v>139</v>
      </c>
      <c r="E8" s="3">
        <v>1435</v>
      </c>
      <c r="G8" s="4">
        <v>6</v>
      </c>
      <c r="H8" s="4">
        <v>4434</v>
      </c>
      <c r="I8" s="5">
        <v>1</v>
      </c>
      <c r="J8" s="6">
        <v>264</v>
      </c>
      <c r="K8" s="7">
        <v>17</v>
      </c>
      <c r="M8" s="7">
        <v>6</v>
      </c>
      <c r="N8" s="7">
        <f t="shared" si="1"/>
        <v>0.4465493910690122</v>
      </c>
      <c r="O8" s="7">
        <f t="shared" si="0"/>
        <v>88272</v>
      </c>
      <c r="P8" s="7">
        <f t="shared" si="0"/>
        <v>0.52651515151515149</v>
      </c>
      <c r="Q8" s="7">
        <f t="shared" si="0"/>
        <v>84.411764705882348</v>
      </c>
      <c r="R8" s="7"/>
    </row>
    <row r="9" spans="1:18" x14ac:dyDescent="0.35">
      <c r="A9">
        <v>7</v>
      </c>
      <c r="B9">
        <v>2688</v>
      </c>
      <c r="C9" s="1">
        <v>10849</v>
      </c>
      <c r="D9" s="2">
        <v>294</v>
      </c>
      <c r="E9" s="3">
        <v>3177</v>
      </c>
      <c r="G9" s="4">
        <v>7</v>
      </c>
      <c r="H9" s="4">
        <v>6009</v>
      </c>
      <c r="I9" s="5">
        <v>1</v>
      </c>
      <c r="J9" s="6">
        <v>553</v>
      </c>
      <c r="K9" s="7">
        <v>16</v>
      </c>
      <c r="M9" s="7">
        <v>7</v>
      </c>
      <c r="N9" s="7">
        <f t="shared" si="1"/>
        <v>0.44732900649026458</v>
      </c>
      <c r="O9" s="7">
        <f t="shared" si="0"/>
        <v>10849</v>
      </c>
      <c r="P9" s="7">
        <f t="shared" si="0"/>
        <v>0.53164556962025311</v>
      </c>
      <c r="Q9" s="7">
        <f t="shared" si="0"/>
        <v>198.5625</v>
      </c>
      <c r="R9" s="7"/>
    </row>
    <row r="10" spans="1:18" x14ac:dyDescent="0.35">
      <c r="A10">
        <v>8</v>
      </c>
      <c r="B10">
        <v>7247</v>
      </c>
      <c r="C10" s="1">
        <v>182108</v>
      </c>
      <c r="D10" s="2">
        <v>223</v>
      </c>
      <c r="E10" s="3">
        <v>5226</v>
      </c>
      <c r="G10" s="4">
        <v>8</v>
      </c>
      <c r="H10" s="4">
        <v>16198</v>
      </c>
      <c r="I10" s="5">
        <v>1</v>
      </c>
      <c r="J10" s="6">
        <v>411</v>
      </c>
      <c r="K10" s="7">
        <v>17</v>
      </c>
      <c r="M10" s="7">
        <v>8</v>
      </c>
      <c r="N10" s="7">
        <f t="shared" si="1"/>
        <v>0.44740091369304852</v>
      </c>
      <c r="O10" s="7">
        <f t="shared" si="0"/>
        <v>182108</v>
      </c>
      <c r="P10" s="7">
        <f t="shared" si="0"/>
        <v>0.54257907542579076</v>
      </c>
      <c r="Q10" s="7">
        <f t="shared" si="0"/>
        <v>307.41176470588238</v>
      </c>
      <c r="R10" s="7"/>
    </row>
    <row r="11" spans="1:18" x14ac:dyDescent="0.35">
      <c r="A11">
        <v>9</v>
      </c>
      <c r="B11">
        <v>19175</v>
      </c>
      <c r="C11" s="1">
        <v>192401</v>
      </c>
      <c r="D11" s="2">
        <v>583</v>
      </c>
      <c r="E11" s="3">
        <v>61086</v>
      </c>
      <c r="G11" s="4">
        <v>9</v>
      </c>
      <c r="H11" s="4">
        <v>42873</v>
      </c>
      <c r="I11" s="5">
        <v>1</v>
      </c>
      <c r="J11" s="6">
        <v>1057</v>
      </c>
      <c r="K11" s="7">
        <v>24</v>
      </c>
      <c r="M11" s="7">
        <v>9</v>
      </c>
      <c r="N11" s="7">
        <f t="shared" si="1"/>
        <v>0.44725118372868705</v>
      </c>
      <c r="O11" s="7">
        <f t="shared" si="0"/>
        <v>192401</v>
      </c>
      <c r="P11" s="7">
        <f t="shared" si="0"/>
        <v>0.55156102175969723</v>
      </c>
      <c r="Q11" s="7">
        <f t="shared" si="0"/>
        <v>2545.25</v>
      </c>
      <c r="R11" s="7"/>
    </row>
    <row r="12" spans="1:18" x14ac:dyDescent="0.35">
      <c r="A12">
        <v>10</v>
      </c>
      <c r="B12">
        <v>52148</v>
      </c>
      <c r="C12" s="1">
        <v>227126</v>
      </c>
      <c r="D12" s="2">
        <v>1265</v>
      </c>
      <c r="E12" s="3">
        <v>215507</v>
      </c>
      <c r="G12" s="4">
        <v>10</v>
      </c>
      <c r="H12" s="4">
        <v>116601</v>
      </c>
      <c r="I12" s="5">
        <v>1</v>
      </c>
      <c r="J12" s="6">
        <v>2299</v>
      </c>
      <c r="K12" s="7">
        <v>26</v>
      </c>
      <c r="M12" s="7">
        <v>10</v>
      </c>
      <c r="N12" s="7">
        <f t="shared" si="1"/>
        <v>0.44723458632430252</v>
      </c>
      <c r="O12" s="7">
        <f t="shared" si="0"/>
        <v>227126</v>
      </c>
      <c r="P12" s="7">
        <f t="shared" si="0"/>
        <v>0.55023923444976075</v>
      </c>
      <c r="Q12" s="7">
        <f t="shared" si="0"/>
        <v>8288.7307692307695</v>
      </c>
      <c r="R12" s="7"/>
    </row>
    <row r="13" spans="1:18" x14ac:dyDescent="0.35">
      <c r="A13">
        <v>11</v>
      </c>
      <c r="B13">
        <v>533626</v>
      </c>
      <c r="C13" s="1">
        <v>68949</v>
      </c>
      <c r="D13" s="2">
        <v>2572</v>
      </c>
      <c r="E13" s="3">
        <v>757855</v>
      </c>
      <c r="G13" s="4">
        <v>11</v>
      </c>
      <c r="H13" s="4">
        <v>1193234</v>
      </c>
      <c r="I13" s="5">
        <v>1</v>
      </c>
      <c r="J13" s="6">
        <v>4599</v>
      </c>
      <c r="K13" s="7">
        <v>29</v>
      </c>
      <c r="M13" s="7">
        <v>11</v>
      </c>
      <c r="N13" s="7">
        <f t="shared" si="1"/>
        <v>0.44720985154630188</v>
      </c>
      <c r="O13" s="7">
        <f t="shared" si="0"/>
        <v>68949</v>
      </c>
      <c r="P13" s="7">
        <f t="shared" si="0"/>
        <v>0.5592520113068058</v>
      </c>
      <c r="Q13" s="7">
        <f t="shared" si="0"/>
        <v>26132.931034482757</v>
      </c>
      <c r="R13" s="7"/>
    </row>
    <row r="14" spans="1:18" x14ac:dyDescent="0.35">
      <c r="A14">
        <v>12</v>
      </c>
      <c r="B14">
        <v>783489</v>
      </c>
      <c r="C14" s="1">
        <v>159652</v>
      </c>
      <c r="D14" s="2">
        <v>7553</v>
      </c>
      <c r="E14" s="3">
        <v>1928052</v>
      </c>
      <c r="G14" s="4">
        <v>12</v>
      </c>
      <c r="H14" s="4">
        <v>1751929</v>
      </c>
      <c r="I14" s="5">
        <v>1</v>
      </c>
      <c r="J14" s="6">
        <v>12929</v>
      </c>
      <c r="K14" s="7">
        <v>29</v>
      </c>
      <c r="M14" s="7">
        <v>12</v>
      </c>
      <c r="N14" s="7">
        <f t="shared" si="1"/>
        <v>0.44721504124881772</v>
      </c>
      <c r="O14" s="7">
        <f t="shared" si="0"/>
        <v>159652</v>
      </c>
      <c r="P14" s="7">
        <f t="shared" si="0"/>
        <v>0.58419057931781271</v>
      </c>
      <c r="Q14" s="7">
        <f t="shared" si="0"/>
        <v>66484.551724137928</v>
      </c>
      <c r="R14" s="7"/>
    </row>
    <row r="15" spans="1:18" x14ac:dyDescent="0.35">
      <c r="A15">
        <v>13</v>
      </c>
      <c r="B15">
        <v>2400593</v>
      </c>
      <c r="C15" s="1">
        <v>74541</v>
      </c>
      <c r="D15" s="2">
        <v>5393</v>
      </c>
      <c r="E15" s="3">
        <v>2651266</v>
      </c>
      <c r="G15" s="4">
        <v>13</v>
      </c>
      <c r="H15" s="4">
        <v>5367878</v>
      </c>
      <c r="I15" s="5">
        <v>1</v>
      </c>
      <c r="J15" s="6">
        <v>9743</v>
      </c>
      <c r="K15" s="7">
        <v>30</v>
      </c>
      <c r="M15" s="7">
        <v>13</v>
      </c>
      <c r="N15" s="7">
        <f t="shared" si="1"/>
        <v>0.44721452313185955</v>
      </c>
      <c r="O15" s="7">
        <f t="shared" si="0"/>
        <v>74541</v>
      </c>
      <c r="P15" s="7">
        <f t="shared" si="0"/>
        <v>0.55352560812891305</v>
      </c>
      <c r="Q15" s="7">
        <f t="shared" si="0"/>
        <v>88375.53333333334</v>
      </c>
      <c r="R15" s="7"/>
    </row>
    <row r="16" spans="1:18" x14ac:dyDescent="0.35">
      <c r="A16">
        <v>14</v>
      </c>
      <c r="B16">
        <v>10250165</v>
      </c>
      <c r="C16" s="1">
        <v>96556</v>
      </c>
      <c r="D16" s="2">
        <v>25156</v>
      </c>
      <c r="E16" s="3">
        <v>17245454</v>
      </c>
      <c r="G16" s="4">
        <v>14</v>
      </c>
      <c r="H16" s="4">
        <v>22920057</v>
      </c>
      <c r="I16" s="5">
        <v>1</v>
      </c>
      <c r="J16" s="6">
        <v>45582</v>
      </c>
      <c r="K16" s="7">
        <v>36</v>
      </c>
      <c r="M16" s="7">
        <v>14</v>
      </c>
      <c r="N16" s="7">
        <f t="shared" si="1"/>
        <v>0.44721376565512033</v>
      </c>
      <c r="O16" s="7">
        <f t="shared" si="0"/>
        <v>96556</v>
      </c>
      <c r="P16" s="7">
        <f t="shared" si="0"/>
        <v>0.5518845158176473</v>
      </c>
      <c r="Q16" s="7">
        <f t="shared" si="0"/>
        <v>479040.38888888888</v>
      </c>
      <c r="R16" s="7"/>
    </row>
    <row r="17" spans="1:18" x14ac:dyDescent="0.35">
      <c r="A17">
        <v>15</v>
      </c>
      <c r="B17">
        <v>29183516</v>
      </c>
      <c r="C17" s="1">
        <v>565669</v>
      </c>
      <c r="D17" s="2">
        <v>225565</v>
      </c>
      <c r="E17" s="3">
        <v>61580555</v>
      </c>
      <c r="G17" s="4">
        <v>15</v>
      </c>
      <c r="H17" s="4">
        <v>65256313</v>
      </c>
      <c r="I17" s="5">
        <v>1</v>
      </c>
      <c r="J17" s="6">
        <v>400294</v>
      </c>
      <c r="K17" s="7">
        <v>39</v>
      </c>
      <c r="M17" s="7">
        <v>15</v>
      </c>
      <c r="N17" s="7">
        <f t="shared" si="1"/>
        <v>0.44721368183948734</v>
      </c>
      <c r="O17" s="7">
        <f t="shared" si="0"/>
        <v>565669</v>
      </c>
      <c r="P17" s="7">
        <f t="shared" si="0"/>
        <v>0.56349832872838468</v>
      </c>
      <c r="Q17" s="7">
        <f t="shared" si="0"/>
        <v>1578988.5897435897</v>
      </c>
      <c r="R17" s="7"/>
    </row>
    <row r="18" spans="1:18" x14ac:dyDescent="0.35">
      <c r="A18">
        <v>16</v>
      </c>
      <c r="B18">
        <v>46118022</v>
      </c>
      <c r="C18" s="1">
        <v>248882</v>
      </c>
      <c r="D18" s="2">
        <v>246149</v>
      </c>
      <c r="E18" s="3">
        <v>88420352</v>
      </c>
      <c r="G18" s="4">
        <v>16</v>
      </c>
      <c r="H18" s="4">
        <v>103123014</v>
      </c>
      <c r="I18" s="5">
        <v>1</v>
      </c>
      <c r="J18" s="6">
        <v>447083</v>
      </c>
      <c r="K18" s="7">
        <v>38</v>
      </c>
      <c r="M18" s="7">
        <v>16</v>
      </c>
      <c r="N18" s="7">
        <f t="shared" si="1"/>
        <v>0.44721367434043385</v>
      </c>
      <c r="O18" s="7">
        <f t="shared" si="0"/>
        <v>248882</v>
      </c>
      <c r="P18" s="7">
        <f t="shared" si="0"/>
        <v>0.55056667330227271</v>
      </c>
      <c r="Q18" s="7">
        <f t="shared" si="0"/>
        <v>2326851.3684210526</v>
      </c>
      <c r="R18" s="7"/>
    </row>
    <row r="21" spans="1:18" x14ac:dyDescent="0.35">
      <c r="A21" t="s">
        <v>8</v>
      </c>
      <c r="G21" t="s">
        <v>9</v>
      </c>
    </row>
    <row r="22" spans="1:18" x14ac:dyDescent="0.35">
      <c r="A22" s="7" t="s">
        <v>0</v>
      </c>
      <c r="B22" s="7" t="s">
        <v>2</v>
      </c>
      <c r="C22" s="7" t="s">
        <v>3</v>
      </c>
      <c r="D22" s="7" t="s">
        <v>4</v>
      </c>
      <c r="E22" s="7" t="s">
        <v>5</v>
      </c>
      <c r="G22" s="7" t="s">
        <v>0</v>
      </c>
      <c r="H22" s="7" t="s">
        <v>2</v>
      </c>
      <c r="I22" s="7" t="s">
        <v>3</v>
      </c>
      <c r="J22" s="7" t="s">
        <v>4</v>
      </c>
      <c r="K22" s="7" t="s">
        <v>5</v>
      </c>
    </row>
    <row r="23" spans="1:18" x14ac:dyDescent="0.35">
      <c r="A23" s="7">
        <v>1</v>
      </c>
      <c r="B23">
        <f>LOG10(B3)</f>
        <v>0</v>
      </c>
      <c r="C23" s="7">
        <f t="shared" ref="C23:E23" si="2">LOG10(C3)</f>
        <v>5.4404414918089188</v>
      </c>
      <c r="D23" s="7">
        <f t="shared" si="2"/>
        <v>0</v>
      </c>
      <c r="E23" s="7">
        <f t="shared" si="2"/>
        <v>0.77815125038364363</v>
      </c>
      <c r="G23" s="7">
        <v>1</v>
      </c>
      <c r="H23" s="7">
        <f>LOG10(H3)</f>
        <v>0.47712125471966244</v>
      </c>
      <c r="I23" s="7">
        <f t="shared" ref="I23:K23" si="3">LOG10(I3)</f>
        <v>0</v>
      </c>
      <c r="J23" s="7">
        <f t="shared" si="3"/>
        <v>0.47712125471966244</v>
      </c>
      <c r="K23" s="7">
        <f t="shared" si="3"/>
        <v>0.47712125471966244</v>
      </c>
    </row>
    <row r="24" spans="1:18" x14ac:dyDescent="0.35">
      <c r="A24" s="7">
        <v>2</v>
      </c>
      <c r="B24" s="7">
        <f t="shared" ref="B24:E38" si="4">LOG10(B4)</f>
        <v>0.6020599913279624</v>
      </c>
      <c r="C24" s="7">
        <f t="shared" si="4"/>
        <v>4.7575782120363739</v>
      </c>
      <c r="D24" s="7">
        <f t="shared" si="4"/>
        <v>0.3010299956639812</v>
      </c>
      <c r="E24" s="7">
        <f t="shared" si="4"/>
        <v>1.2787536009528289</v>
      </c>
      <c r="G24" s="7">
        <v>2</v>
      </c>
      <c r="H24" s="7">
        <f t="shared" ref="H24:K24" si="5">LOG10(H4)</f>
        <v>0.95424250943932487</v>
      </c>
      <c r="I24" s="7">
        <f t="shared" si="5"/>
        <v>0</v>
      </c>
      <c r="J24" s="7">
        <f t="shared" si="5"/>
        <v>0.69897000433601886</v>
      </c>
      <c r="K24" s="7">
        <f t="shared" si="5"/>
        <v>0.77815125038364363</v>
      </c>
    </row>
    <row r="25" spans="1:18" x14ac:dyDescent="0.35">
      <c r="A25" s="7">
        <v>3</v>
      </c>
      <c r="B25" s="7">
        <f t="shared" si="4"/>
        <v>1.6232492903979006</v>
      </c>
      <c r="C25" s="7">
        <f t="shared" si="4"/>
        <v>5.2541733153231611</v>
      </c>
      <c r="D25" s="7">
        <f t="shared" si="4"/>
        <v>0.47712125471966244</v>
      </c>
      <c r="E25" s="7">
        <f t="shared" si="4"/>
        <v>1.7708520116421442</v>
      </c>
      <c r="G25" s="7">
        <v>3</v>
      </c>
      <c r="H25" s="7">
        <f t="shared" ref="H25:K25" si="6">LOG10(H5)</f>
        <v>1.9912260756924949</v>
      </c>
      <c r="I25" s="7">
        <f t="shared" si="6"/>
        <v>0</v>
      </c>
      <c r="J25" s="7">
        <f t="shared" si="6"/>
        <v>0.90308998699194354</v>
      </c>
      <c r="K25" s="7">
        <f t="shared" si="6"/>
        <v>0.95424250943932487</v>
      </c>
    </row>
    <row r="26" spans="1:18" x14ac:dyDescent="0.35">
      <c r="A26" s="7">
        <v>4</v>
      </c>
      <c r="B26" s="7">
        <f t="shared" si="4"/>
        <v>2.2121876044039577</v>
      </c>
      <c r="C26" s="7">
        <f t="shared" si="4"/>
        <v>5.4271191732867594</v>
      </c>
      <c r="D26" s="7">
        <f t="shared" si="4"/>
        <v>0.6020599913279624</v>
      </c>
      <c r="E26" s="7">
        <f t="shared" si="4"/>
        <v>2.2227164711475833</v>
      </c>
      <c r="G26" s="7">
        <v>4</v>
      </c>
      <c r="H26" s="7">
        <f t="shared" ref="H26:K26" si="7">LOG10(H6)</f>
        <v>2.568201724066995</v>
      </c>
      <c r="I26" s="7">
        <f t="shared" si="7"/>
        <v>0</v>
      </c>
      <c r="J26" s="7">
        <f t="shared" si="7"/>
        <v>1.0413926851582251</v>
      </c>
      <c r="K26" s="7">
        <f t="shared" si="7"/>
        <v>1.0413926851582251</v>
      </c>
    </row>
    <row r="27" spans="1:18" x14ac:dyDescent="0.35">
      <c r="A27" s="7">
        <v>5</v>
      </c>
      <c r="B27" s="7">
        <f t="shared" si="4"/>
        <v>2.6085260335771943</v>
      </c>
      <c r="C27" s="7">
        <f t="shared" si="4"/>
        <v>3.7266457202409118</v>
      </c>
      <c r="D27" s="7">
        <f t="shared" si="4"/>
        <v>1.4313637641589874</v>
      </c>
      <c r="E27" s="7">
        <f t="shared" si="4"/>
        <v>2.8651039746411278</v>
      </c>
      <c r="G27" s="7">
        <v>5</v>
      </c>
      <c r="H27" s="7">
        <f t="shared" ref="H27:K27" si="8">LOG10(H7)</f>
        <v>2.9609461957338312</v>
      </c>
      <c r="I27" s="7">
        <f t="shared" si="8"/>
        <v>0</v>
      </c>
      <c r="J27" s="7">
        <f t="shared" si="8"/>
        <v>1.7558748556724915</v>
      </c>
      <c r="K27" s="7">
        <f t="shared" si="8"/>
        <v>1.146128035678238</v>
      </c>
    </row>
    <row r="28" spans="1:18" x14ac:dyDescent="0.35">
      <c r="A28" s="7">
        <v>6</v>
      </c>
      <c r="B28" s="7">
        <f t="shared" si="4"/>
        <v>3.2966651902615309</v>
      </c>
      <c r="C28" s="7">
        <f t="shared" si="4"/>
        <v>4.9458229666136644</v>
      </c>
      <c r="D28" s="7">
        <f t="shared" si="4"/>
        <v>2.143014800254095</v>
      </c>
      <c r="E28" s="7">
        <f t="shared" si="4"/>
        <v>3.1568519010700111</v>
      </c>
      <c r="G28" s="7">
        <v>6</v>
      </c>
      <c r="H28" s="7">
        <f t="shared" ref="H28:K28" si="9">LOG10(H8)</f>
        <v>3.6467956887784694</v>
      </c>
      <c r="I28" s="7">
        <f t="shared" si="9"/>
        <v>0</v>
      </c>
      <c r="J28" s="7">
        <f t="shared" si="9"/>
        <v>2.4216039268698313</v>
      </c>
      <c r="K28" s="7">
        <f t="shared" si="9"/>
        <v>1.2304489213782739</v>
      </c>
    </row>
    <row r="29" spans="1:18" x14ac:dyDescent="0.35">
      <c r="A29" s="7">
        <v>7</v>
      </c>
      <c r="B29" s="7">
        <f t="shared" si="4"/>
        <v>3.4294292643817879</v>
      </c>
      <c r="C29" s="7">
        <f t="shared" si="4"/>
        <v>4.035389709198677</v>
      </c>
      <c r="D29" s="7">
        <f t="shared" si="4"/>
        <v>2.4683473304121573</v>
      </c>
      <c r="E29" s="7">
        <f t="shared" si="4"/>
        <v>3.5020172148271476</v>
      </c>
      <c r="G29" s="7">
        <v>7</v>
      </c>
      <c r="H29" s="7">
        <f t="shared" ref="H29:K29" si="10">LOG10(H9)</f>
        <v>3.7788022040132385</v>
      </c>
      <c r="I29" s="7">
        <f t="shared" si="10"/>
        <v>0</v>
      </c>
      <c r="J29" s="7">
        <f t="shared" si="10"/>
        <v>2.7427251313046983</v>
      </c>
      <c r="K29" s="7">
        <f t="shared" si="10"/>
        <v>1.2041199826559248</v>
      </c>
    </row>
    <row r="30" spans="1:18" x14ac:dyDescent="0.35">
      <c r="A30" s="7">
        <v>8</v>
      </c>
      <c r="B30" s="7">
        <f t="shared" si="4"/>
        <v>3.8601582613182783</v>
      </c>
      <c r="C30" s="7">
        <f t="shared" si="4"/>
        <v>5.2603290247599936</v>
      </c>
      <c r="D30" s="7">
        <f t="shared" si="4"/>
        <v>2.3483048630481607</v>
      </c>
      <c r="E30" s="7">
        <f t="shared" si="4"/>
        <v>3.7181694053913068</v>
      </c>
      <c r="G30" s="7">
        <v>8</v>
      </c>
      <c r="H30" s="7">
        <f t="shared" ref="H30:K30" si="11">LOG10(H10)</f>
        <v>4.2094613946299875</v>
      </c>
      <c r="I30" s="7">
        <f t="shared" si="11"/>
        <v>0</v>
      </c>
      <c r="J30" s="7">
        <f t="shared" si="11"/>
        <v>2.6138418218760693</v>
      </c>
      <c r="K30" s="7">
        <f t="shared" si="11"/>
        <v>1.2304489213782739</v>
      </c>
    </row>
    <row r="31" spans="1:18" x14ac:dyDescent="0.35">
      <c r="A31" s="7">
        <v>9</v>
      </c>
      <c r="B31" s="7">
        <f t="shared" si="4"/>
        <v>4.2827353726210182</v>
      </c>
      <c r="C31" s="7">
        <f t="shared" si="4"/>
        <v>5.2842073249437549</v>
      </c>
      <c r="D31" s="7">
        <f t="shared" si="4"/>
        <v>2.7656685547590141</v>
      </c>
      <c r="E31" s="7">
        <f t="shared" si="4"/>
        <v>4.7859416878296219</v>
      </c>
      <c r="G31" s="7">
        <v>9</v>
      </c>
      <c r="H31" s="7">
        <f t="shared" ref="H31:K31" si="12">LOG10(H11)</f>
        <v>4.6321838739435837</v>
      </c>
      <c r="I31" s="7">
        <f t="shared" si="12"/>
        <v>0</v>
      </c>
      <c r="J31" s="7">
        <f t="shared" si="12"/>
        <v>3.0240749873074262</v>
      </c>
      <c r="K31" s="7">
        <f t="shared" si="12"/>
        <v>1.3802112417116059</v>
      </c>
    </row>
    <row r="32" spans="1:18" x14ac:dyDescent="0.35">
      <c r="A32" s="7">
        <v>10</v>
      </c>
      <c r="B32" s="7">
        <f t="shared" si="4"/>
        <v>4.7172376568542118</v>
      </c>
      <c r="C32" s="7">
        <f t="shared" si="4"/>
        <v>5.3562668524504922</v>
      </c>
      <c r="D32" s="7">
        <f t="shared" si="4"/>
        <v>3.1020905255118367</v>
      </c>
      <c r="E32" s="7">
        <f t="shared" si="4"/>
        <v>5.3334613812809728</v>
      </c>
      <c r="G32" s="7">
        <v>10</v>
      </c>
      <c r="H32" s="7">
        <f t="shared" ref="H32:K32" si="13">LOG10(H12)</f>
        <v>5.0667022750595265</v>
      </c>
      <c r="I32" s="7">
        <f t="shared" si="13"/>
        <v>0</v>
      </c>
      <c r="J32" s="7">
        <f t="shared" si="13"/>
        <v>3.3615389712692791</v>
      </c>
      <c r="K32" s="7">
        <f t="shared" si="13"/>
        <v>1.414973347970818</v>
      </c>
    </row>
    <row r="33" spans="1:11" x14ac:dyDescent="0.35">
      <c r="A33" s="7">
        <v>11</v>
      </c>
      <c r="B33" s="7">
        <f t="shared" si="4"/>
        <v>5.727236981668316</v>
      </c>
      <c r="C33" s="7">
        <f t="shared" si="4"/>
        <v>4.8385279717790004</v>
      </c>
      <c r="D33" s="7">
        <f t="shared" si="4"/>
        <v>3.4102709642521845</v>
      </c>
      <c r="E33" s="7">
        <f t="shared" si="4"/>
        <v>5.8795861202445092</v>
      </c>
      <c r="G33" s="7">
        <v>11</v>
      </c>
      <c r="H33" s="7">
        <f t="shared" ref="H33:K33" si="14">LOG10(H13)</f>
        <v>6.0767256196498067</v>
      </c>
      <c r="I33" s="7">
        <f t="shared" si="14"/>
        <v>0</v>
      </c>
      <c r="J33" s="7">
        <f t="shared" si="14"/>
        <v>3.6626634095740376</v>
      </c>
      <c r="K33" s="7">
        <f t="shared" si="14"/>
        <v>1.4623979978989561</v>
      </c>
    </row>
    <row r="34" spans="1:11" x14ac:dyDescent="0.35">
      <c r="A34" s="7">
        <v>12</v>
      </c>
      <c r="B34" s="7">
        <f t="shared" si="4"/>
        <v>5.8940329034557433</v>
      </c>
      <c r="C34" s="7">
        <f t="shared" si="4"/>
        <v>5.2031743634236838</v>
      </c>
      <c r="D34" s="7">
        <f t="shared" si="4"/>
        <v>3.8781194846971676</v>
      </c>
      <c r="E34" s="7">
        <f t="shared" si="4"/>
        <v>6.285118742745504</v>
      </c>
      <c r="G34" s="7">
        <v>12</v>
      </c>
      <c r="H34" s="7">
        <f t="shared" ref="H34:K34" si="15">LOG10(H14)</f>
        <v>6.2435165016419782</v>
      </c>
      <c r="I34" s="7">
        <f t="shared" si="15"/>
        <v>0</v>
      </c>
      <c r="J34" s="7">
        <f t="shared" si="15"/>
        <v>4.1115649354544983</v>
      </c>
      <c r="K34" s="7">
        <f t="shared" si="15"/>
        <v>1.4623979978989561</v>
      </c>
    </row>
    <row r="35" spans="1:11" x14ac:dyDescent="0.35">
      <c r="A35" s="7">
        <v>13</v>
      </c>
      <c r="B35" s="7">
        <f t="shared" si="4"/>
        <v>6.3803185353851495</v>
      </c>
      <c r="C35" s="7">
        <f t="shared" si="4"/>
        <v>4.8723952147066427</v>
      </c>
      <c r="D35" s="7">
        <f t="shared" si="4"/>
        <v>3.7318304202881625</v>
      </c>
      <c r="E35" s="7">
        <f t="shared" si="4"/>
        <v>6.4234533024357896</v>
      </c>
      <c r="G35" s="7">
        <v>13</v>
      </c>
      <c r="H35" s="7">
        <f t="shared" ref="H35:K35" si="16">LOG10(H15)</f>
        <v>6.7298026367196373</v>
      </c>
      <c r="I35" s="7">
        <f t="shared" si="16"/>
        <v>0</v>
      </c>
      <c r="J35" s="7">
        <f t="shared" si="16"/>
        <v>3.9886927025498169</v>
      </c>
      <c r="K35" s="7">
        <f t="shared" si="16"/>
        <v>1.4771212547196624</v>
      </c>
    </row>
    <row r="36" spans="1:11" x14ac:dyDescent="0.35">
      <c r="A36" s="7">
        <v>14</v>
      </c>
      <c r="B36" s="7">
        <f t="shared" si="4"/>
        <v>7.0107308564174078</v>
      </c>
      <c r="C36" s="7">
        <f t="shared" si="4"/>
        <v>4.9847792660587427</v>
      </c>
      <c r="D36" s="7">
        <f t="shared" si="4"/>
        <v>4.4006415860565102</v>
      </c>
      <c r="E36" s="7">
        <f t="shared" si="4"/>
        <v>7.2366746319941857</v>
      </c>
      <c r="G36" s="7">
        <v>14</v>
      </c>
      <c r="H36" s="7">
        <f t="shared" ref="H36:K36" si="17">LOG10(H16)</f>
        <v>7.3602156933457312</v>
      </c>
      <c r="I36" s="7">
        <f t="shared" si="17"/>
        <v>0</v>
      </c>
      <c r="J36" s="7">
        <f t="shared" si="17"/>
        <v>4.6587933767879282</v>
      </c>
      <c r="K36" s="7">
        <f t="shared" si="17"/>
        <v>1.5563025007672873</v>
      </c>
    </row>
    <row r="37" spans="1:11" x14ac:dyDescent="0.35">
      <c r="A37" s="7">
        <v>15</v>
      </c>
      <c r="B37" s="7">
        <f t="shared" si="4"/>
        <v>7.4651376140622379</v>
      </c>
      <c r="C37" s="7">
        <f t="shared" si="4"/>
        <v>5.7525623790270668</v>
      </c>
      <c r="D37" s="7">
        <f t="shared" si="4"/>
        <v>5.3532717128374996</v>
      </c>
      <c r="E37" s="7">
        <f t="shared" si="4"/>
        <v>7.7894435987008475</v>
      </c>
      <c r="G37" s="7">
        <v>15</v>
      </c>
      <c r="H37" s="7">
        <f t="shared" ref="H37:K37" si="18">LOG10(H17)</f>
        <v>7.8146225323849041</v>
      </c>
      <c r="I37" s="7">
        <f t="shared" si="18"/>
        <v>0</v>
      </c>
      <c r="J37" s="7">
        <f t="shared" si="18"/>
        <v>5.6023790805212421</v>
      </c>
      <c r="K37" s="7">
        <f t="shared" si="18"/>
        <v>1.5910646070264991</v>
      </c>
    </row>
    <row r="38" spans="1:11" x14ac:dyDescent="0.35">
      <c r="A38" s="7">
        <v>16</v>
      </c>
      <c r="B38" s="7">
        <f t="shared" si="4"/>
        <v>7.6638706721502654</v>
      </c>
      <c r="C38" s="7">
        <f t="shared" si="4"/>
        <v>5.3959934880776395</v>
      </c>
      <c r="D38" s="7">
        <f t="shared" si="4"/>
        <v>5.3911980757562903</v>
      </c>
      <c r="E38" s="7">
        <f t="shared" si="4"/>
        <v>7.9465522394926484</v>
      </c>
      <c r="G38" s="7">
        <v>16</v>
      </c>
      <c r="H38" s="7">
        <f t="shared" ref="H38:K38" si="19">LOG10(H18)</f>
        <v>8.0133555977553499</v>
      </c>
      <c r="I38" s="7">
        <f t="shared" si="19"/>
        <v>0</v>
      </c>
      <c r="J38" s="7">
        <f t="shared" si="19"/>
        <v>5.6503881564559153</v>
      </c>
      <c r="K38" s="7">
        <f t="shared" si="19"/>
        <v>1.5797835966168101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hb</dc:creator>
  <cp:lastModifiedBy>hb</cp:lastModifiedBy>
  <dcterms:created xsi:type="dcterms:W3CDTF">2017-11-26T16:11:24Z</dcterms:created>
  <dcterms:modified xsi:type="dcterms:W3CDTF">2017-11-26T16:25:10Z</dcterms:modified>
</cp:coreProperties>
</file>