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82dp\"/>
    </mc:Choice>
  </mc:AlternateContent>
  <xr:revisionPtr revIDLastSave="0" documentId="13_ncr:1_{86BB7EE0-BAD5-49A0-840D-A14887C861A3}" xr6:coauthVersionLast="47" xr6:coauthVersionMax="47" xr10:uidLastSave="{00000000-0000-0000-0000-000000000000}"/>
  <bookViews>
    <workbookView xWindow="-28920" yWindow="-120" windowWidth="29040" windowHeight="15840" firstSheet="1" activeTab="7" xr2:uid="{5D39427A-08A9-4152-A898-79338CD19B5A}"/>
  </bookViews>
  <sheets>
    <sheet name="uQQQ5EnCal" sheetId="1" r:id="rId1"/>
    <sheet name="uQQQ5 manual strip fix" sheetId="2" r:id="rId2"/>
    <sheet name="uSX3_gains" sheetId="3" r:id="rId3"/>
    <sheet name="uSX3_pos" sheetId="4" r:id="rId4"/>
    <sheet name="dSX3_pos" sheetId="7" r:id="rId5"/>
    <sheet name="uBSX3_En" sheetId="5" r:id="rId6"/>
    <sheet name="uBSX3 manual strip fix (2)" sheetId="6" r:id="rId7"/>
    <sheet name="BB10_man_fi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N3" i="8"/>
  <c r="M4" i="8"/>
  <c r="N4" i="8"/>
  <c r="M5" i="8"/>
  <c r="N5" i="8"/>
  <c r="M6" i="8"/>
  <c r="N6" i="8"/>
  <c r="M7" i="8"/>
  <c r="N7" i="8"/>
  <c r="M8" i="8"/>
  <c r="N8" i="8"/>
  <c r="M9" i="8"/>
  <c r="N9" i="8"/>
  <c r="N2" i="8"/>
  <c r="M2" i="8"/>
  <c r="M2" i="6"/>
  <c r="T2" i="6" s="1"/>
  <c r="R19" i="6"/>
  <c r="Q19" i="6"/>
  <c r="N19" i="6"/>
  <c r="S19" i="6" s="1"/>
  <c r="M19" i="6"/>
  <c r="T19" i="6" s="1"/>
  <c r="R18" i="6"/>
  <c r="Q18" i="6"/>
  <c r="N18" i="6"/>
  <c r="S18" i="6" s="1"/>
  <c r="M18" i="6"/>
  <c r="T18" i="6" s="1"/>
  <c r="R17" i="6"/>
  <c r="Q17" i="6"/>
  <c r="N17" i="6"/>
  <c r="S17" i="6" s="1"/>
  <c r="M17" i="6"/>
  <c r="T17" i="6" s="1"/>
  <c r="R16" i="6"/>
  <c r="Q16" i="6"/>
  <c r="N16" i="6"/>
  <c r="S16" i="6" s="1"/>
  <c r="M16" i="6"/>
  <c r="T16" i="6" s="1"/>
  <c r="R15" i="6"/>
  <c r="Q15" i="6"/>
  <c r="N15" i="6"/>
  <c r="S15" i="6" s="1"/>
  <c r="M15" i="6"/>
  <c r="T15" i="6" s="1"/>
  <c r="R14" i="6"/>
  <c r="Q14" i="6"/>
  <c r="N14" i="6"/>
  <c r="S14" i="6" s="1"/>
  <c r="M14" i="6"/>
  <c r="T14" i="6" s="1"/>
  <c r="R13" i="6"/>
  <c r="Q13" i="6"/>
  <c r="N13" i="6"/>
  <c r="S13" i="6" s="1"/>
  <c r="M13" i="6"/>
  <c r="T13" i="6" s="1"/>
  <c r="R12" i="6"/>
  <c r="Q12" i="6"/>
  <c r="N12" i="6"/>
  <c r="S12" i="6" s="1"/>
  <c r="M12" i="6"/>
  <c r="T12" i="6" s="1"/>
  <c r="R11" i="6"/>
  <c r="Q11" i="6"/>
  <c r="N11" i="6"/>
  <c r="S11" i="6" s="1"/>
  <c r="M11" i="6"/>
  <c r="T11" i="6" s="1"/>
  <c r="R10" i="6"/>
  <c r="Q10" i="6"/>
  <c r="N10" i="6"/>
  <c r="S10" i="6" s="1"/>
  <c r="M10" i="6"/>
  <c r="T10" i="6" s="1"/>
  <c r="R9" i="6"/>
  <c r="Q9" i="6"/>
  <c r="N9" i="6"/>
  <c r="S9" i="6" s="1"/>
  <c r="M9" i="6"/>
  <c r="T9" i="6" s="1"/>
  <c r="R8" i="6"/>
  <c r="Q8" i="6"/>
  <c r="N8" i="6"/>
  <c r="S8" i="6" s="1"/>
  <c r="M8" i="6"/>
  <c r="T8" i="6" s="1"/>
  <c r="R7" i="6"/>
  <c r="Q7" i="6"/>
  <c r="N7" i="6"/>
  <c r="S7" i="6" s="1"/>
  <c r="M7" i="6"/>
  <c r="T7" i="6" s="1"/>
  <c r="R6" i="6"/>
  <c r="Q6" i="6"/>
  <c r="N6" i="6"/>
  <c r="S6" i="6" s="1"/>
  <c r="M6" i="6"/>
  <c r="T6" i="6" s="1"/>
  <c r="Q5" i="6"/>
  <c r="N5" i="6"/>
  <c r="S5" i="6" s="1"/>
  <c r="M5" i="6"/>
  <c r="T5" i="6" s="1"/>
  <c r="R4" i="6"/>
  <c r="Q4" i="6"/>
  <c r="N4" i="6"/>
  <c r="S4" i="6" s="1"/>
  <c r="M4" i="6"/>
  <c r="T4" i="6" s="1"/>
  <c r="R3" i="6"/>
  <c r="Q3" i="6"/>
  <c r="N3" i="6"/>
  <c r="S3" i="6" s="1"/>
  <c r="M3" i="6"/>
  <c r="T3" i="6" s="1"/>
  <c r="R2" i="6"/>
  <c r="Q2" i="6"/>
  <c r="N2" i="6"/>
  <c r="S2" i="6" s="1"/>
  <c r="M3" i="2"/>
  <c r="T3" i="2" s="1"/>
  <c r="N3" i="2"/>
  <c r="S3" i="2" s="1"/>
  <c r="M4" i="2"/>
  <c r="T4" i="2" s="1"/>
  <c r="N4" i="2"/>
  <c r="S4" i="2" s="1"/>
  <c r="M5" i="2"/>
  <c r="T5" i="2" s="1"/>
  <c r="N5" i="2"/>
  <c r="S5" i="2" s="1"/>
  <c r="M6" i="2"/>
  <c r="T6" i="2" s="1"/>
  <c r="N6" i="2"/>
  <c r="S6" i="2" s="1"/>
  <c r="M7" i="2"/>
  <c r="T7" i="2" s="1"/>
  <c r="N7" i="2"/>
  <c r="S7" i="2" s="1"/>
  <c r="M8" i="2"/>
  <c r="T8" i="2" s="1"/>
  <c r="N8" i="2"/>
  <c r="S8" i="2" s="1"/>
  <c r="M9" i="2"/>
  <c r="T9" i="2" s="1"/>
  <c r="N9" i="2"/>
  <c r="S9" i="2" s="1"/>
  <c r="M10" i="2"/>
  <c r="T10" i="2" s="1"/>
  <c r="N10" i="2"/>
  <c r="S10" i="2" s="1"/>
  <c r="M11" i="2"/>
  <c r="N11" i="2"/>
  <c r="S11" i="2" s="1"/>
  <c r="M12" i="2"/>
  <c r="N12" i="2"/>
  <c r="M13" i="2"/>
  <c r="T13" i="2" s="1"/>
  <c r="N13" i="2"/>
  <c r="S13" i="2" s="1"/>
  <c r="M14" i="2"/>
  <c r="N14" i="2"/>
  <c r="M15" i="2"/>
  <c r="T15" i="2" s="1"/>
  <c r="N15" i="2"/>
  <c r="S15" i="2" s="1"/>
  <c r="M16" i="2"/>
  <c r="T16" i="2" s="1"/>
  <c r="N16" i="2"/>
  <c r="S16" i="2" s="1"/>
  <c r="M17" i="2"/>
  <c r="N17" i="2"/>
  <c r="S17" i="2" s="1"/>
  <c r="M18" i="2"/>
  <c r="N18" i="2"/>
  <c r="M19" i="2"/>
  <c r="N19" i="2"/>
  <c r="Q3" i="2"/>
  <c r="R3" i="2"/>
  <c r="Q4" i="2"/>
  <c r="R4" i="2"/>
  <c r="Q5" i="2"/>
  <c r="Q6" i="2"/>
  <c r="R6" i="2"/>
  <c r="Q7" i="2"/>
  <c r="R7" i="2"/>
  <c r="Q8" i="2"/>
  <c r="R8" i="2"/>
  <c r="Q9" i="2"/>
  <c r="R9" i="2"/>
  <c r="Q10" i="2"/>
  <c r="R10" i="2"/>
  <c r="Q11" i="2"/>
  <c r="R11" i="2"/>
  <c r="T11" i="2"/>
  <c r="Q12" i="2"/>
  <c r="R12" i="2"/>
  <c r="S12" i="2"/>
  <c r="T12" i="2"/>
  <c r="Q13" i="2"/>
  <c r="R13" i="2"/>
  <c r="Q14" i="2"/>
  <c r="R14" i="2"/>
  <c r="S14" i="2"/>
  <c r="T14" i="2"/>
  <c r="Q15" i="2"/>
  <c r="R15" i="2"/>
  <c r="Q16" i="2"/>
  <c r="R16" i="2"/>
  <c r="Q17" i="2"/>
  <c r="R17" i="2"/>
  <c r="T17" i="2"/>
  <c r="Q18" i="2"/>
  <c r="R18" i="2"/>
  <c r="S18" i="2"/>
  <c r="T18" i="2"/>
  <c r="Q19" i="2"/>
  <c r="R19" i="2"/>
  <c r="S19" i="2"/>
  <c r="T19" i="2"/>
  <c r="R2" i="2"/>
  <c r="Q2" i="2"/>
  <c r="N2" i="2"/>
  <c r="S2" i="2" s="1"/>
  <c r="M2" i="2"/>
  <c r="T2" i="2" s="1"/>
</calcChain>
</file>

<file path=xl/sharedStrings.xml><?xml version="1.0" encoding="utf-8"?>
<sst xmlns="http://schemas.openxmlformats.org/spreadsheetml/2006/main" count="46" uniqueCount="16">
  <si>
    <t>Det</t>
  </si>
  <si>
    <t>Ring</t>
  </si>
  <si>
    <t>Slope</t>
  </si>
  <si>
    <t>Intercept</t>
  </si>
  <si>
    <t>Det Number</t>
  </si>
  <si>
    <t>Ring Number</t>
  </si>
  <si>
    <t>Alpha Energy (MeV)</t>
  </si>
  <si>
    <t>Channel Number</t>
  </si>
  <si>
    <t>Strip</t>
  </si>
  <si>
    <t>Gain</t>
  </si>
  <si>
    <t>Left edge</t>
  </si>
  <si>
    <t>Right edge</t>
  </si>
  <si>
    <t>B strip</t>
  </si>
  <si>
    <t>Sector Number</t>
  </si>
  <si>
    <t>Sector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</si>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</sst>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wrapText="1"/>
    </xf>
    <xf numFmtId="0" fontId="1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0" xfId="0" applyBorder="1"/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164" fontId="0" fillId="0" borderId="0" xfId="0" applyNumberFormat="1" applyBorder="1"/>
    <xf numFmtId="1" fontId="5" fillId="0" borderId="0" xfId="0" applyNumberFormat="1" applyFont="1" applyBorder="1" applyAlignment="1">
      <alignment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/>
    <xf numFmtId="1" fontId="7" fillId="0" borderId="0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71A2-7F95-4509-9F11-1627B29501E7}">
  <dimension ref="A1:E131"/>
  <sheetViews>
    <sheetView workbookViewId="0">
      <selection activeCell="K17" sqref="K17"/>
    </sheetView>
  </sheetViews>
  <sheetFormatPr defaultRowHeight="15" x14ac:dyDescent="0.25"/>
  <cols>
    <col min="3" max="3" width="12.140625" bestFit="1" customWidth="1"/>
    <col min="4" max="4" width="11.5703125" bestFit="1" customWidth="1"/>
  </cols>
  <sheetData>
    <row r="1" spans="1:5" x14ac:dyDescent="0.25">
      <c r="A1" s="3" t="s">
        <v>0</v>
      </c>
      <c r="B1" s="3" t="s">
        <v>1</v>
      </c>
      <c r="C1" s="3" t="s">
        <v>3</v>
      </c>
      <c r="D1" s="3" t="s">
        <v>2</v>
      </c>
    </row>
    <row r="2" spans="1:5" x14ac:dyDescent="0.25">
      <c r="A2" s="1">
        <v>0</v>
      </c>
      <c r="B2" s="1">
        <v>0</v>
      </c>
      <c r="C2" s="2">
        <v>-256.31975829999999</v>
      </c>
      <c r="D2" s="2">
        <v>3.225136655</v>
      </c>
      <c r="E2" s="1"/>
    </row>
    <row r="3" spans="1:5" x14ac:dyDescent="0.25">
      <c r="A3" s="1">
        <v>0</v>
      </c>
      <c r="B3" s="1">
        <v>1</v>
      </c>
      <c r="C3" s="2">
        <v>-271.7589605</v>
      </c>
      <c r="D3" s="2">
        <v>3.0966889590000002</v>
      </c>
      <c r="E3" s="1"/>
    </row>
    <row r="4" spans="1:5" x14ac:dyDescent="0.25">
      <c r="A4" s="1">
        <v>0</v>
      </c>
      <c r="B4" s="1">
        <v>2</v>
      </c>
      <c r="C4" s="2">
        <v>-297.66696400000001</v>
      </c>
      <c r="D4" s="2">
        <v>3.0373090739999999</v>
      </c>
      <c r="E4" s="1"/>
    </row>
    <row r="5" spans="1:5" x14ac:dyDescent="0.25">
      <c r="A5" s="1">
        <v>0</v>
      </c>
      <c r="B5" s="1">
        <v>3</v>
      </c>
      <c r="C5" s="2">
        <v>-285.05243480000001</v>
      </c>
      <c r="D5" s="2">
        <v>3.211222164</v>
      </c>
      <c r="E5" s="1"/>
    </row>
    <row r="6" spans="1:5" x14ac:dyDescent="0.25">
      <c r="A6" s="1">
        <v>0</v>
      </c>
      <c r="B6" s="1">
        <v>4</v>
      </c>
      <c r="C6" s="2">
        <v>-269.44060630000001</v>
      </c>
      <c r="D6" s="2">
        <v>3.0437427769999998</v>
      </c>
      <c r="E6" s="1"/>
    </row>
    <row r="7" spans="1:5" x14ac:dyDescent="0.25">
      <c r="A7" s="1">
        <v>0</v>
      </c>
      <c r="B7" s="1">
        <v>5</v>
      </c>
      <c r="C7" s="2">
        <v>-233.5110123</v>
      </c>
      <c r="D7" s="2">
        <v>3.104030404</v>
      </c>
      <c r="E7" s="1"/>
    </row>
    <row r="8" spans="1:5" x14ac:dyDescent="0.25">
      <c r="A8" s="1">
        <v>0</v>
      </c>
      <c r="B8" s="1">
        <v>6</v>
      </c>
      <c r="C8" s="2">
        <v>-382.44764229999998</v>
      </c>
      <c r="D8" s="2">
        <v>3.1281864279999998</v>
      </c>
      <c r="E8" s="1"/>
    </row>
    <row r="9" spans="1:5" x14ac:dyDescent="0.25">
      <c r="A9" s="1">
        <v>0</v>
      </c>
      <c r="B9" s="1">
        <v>7</v>
      </c>
      <c r="C9" s="2">
        <v>-323.0677973</v>
      </c>
      <c r="D9" s="2">
        <v>3.069180748</v>
      </c>
      <c r="E9" s="1"/>
    </row>
    <row r="10" spans="1:5" x14ac:dyDescent="0.25">
      <c r="A10" s="1">
        <v>0</v>
      </c>
      <c r="B10" s="1">
        <v>8</v>
      </c>
      <c r="C10" s="2">
        <v>-254.87820619999999</v>
      </c>
      <c r="D10" s="2">
        <v>3.1136178320000001</v>
      </c>
      <c r="E10" s="1"/>
    </row>
    <row r="11" spans="1:5" x14ac:dyDescent="0.25">
      <c r="A11" s="1">
        <v>0</v>
      </c>
      <c r="B11" s="1">
        <v>9</v>
      </c>
      <c r="C11" s="2">
        <v>-303.2806367</v>
      </c>
      <c r="D11" s="2">
        <v>3.16098839</v>
      </c>
      <c r="E11" s="1"/>
    </row>
    <row r="12" spans="1:5" x14ac:dyDescent="0.25">
      <c r="A12" s="1">
        <v>0</v>
      </c>
      <c r="B12" s="1">
        <v>10</v>
      </c>
      <c r="C12" s="2">
        <v>-244.05540579999999</v>
      </c>
      <c r="D12" s="2">
        <v>3.0811753980000001</v>
      </c>
      <c r="E12" s="1"/>
    </row>
    <row r="13" spans="1:5" x14ac:dyDescent="0.25">
      <c r="A13" s="1">
        <v>0</v>
      </c>
      <c r="B13" s="1">
        <v>11</v>
      </c>
      <c r="C13" s="2">
        <v>-256.367458</v>
      </c>
      <c r="D13" s="2">
        <v>3.144419665</v>
      </c>
      <c r="E13" s="1"/>
    </row>
    <row r="14" spans="1:5" x14ac:dyDescent="0.25">
      <c r="A14" s="1">
        <v>0</v>
      </c>
      <c r="B14" s="1">
        <v>12</v>
      </c>
      <c r="C14" s="2">
        <v>-235.46523339999999</v>
      </c>
      <c r="D14" s="2">
        <v>3.1086601030000001</v>
      </c>
      <c r="E14" s="1"/>
    </row>
    <row r="15" spans="1:5" x14ac:dyDescent="0.25">
      <c r="A15" s="1">
        <v>0</v>
      </c>
      <c r="B15" s="1">
        <v>13</v>
      </c>
      <c r="C15" s="2">
        <v>-333.33381070000002</v>
      </c>
      <c r="D15" s="2">
        <v>3.1977566130000001</v>
      </c>
      <c r="E15" s="1"/>
    </row>
    <row r="16" spans="1:5" x14ac:dyDescent="0.25">
      <c r="A16" s="1">
        <v>0</v>
      </c>
      <c r="B16" s="1">
        <v>14</v>
      </c>
      <c r="C16" s="2">
        <v>-293.78768059999999</v>
      </c>
      <c r="D16" s="2">
        <v>3.162392058</v>
      </c>
      <c r="E16" s="1"/>
    </row>
    <row r="17" spans="1:5" x14ac:dyDescent="0.25">
      <c r="A17" s="1">
        <v>0</v>
      </c>
      <c r="B17" s="1">
        <v>15</v>
      </c>
      <c r="C17" s="2">
        <v>-281.173922</v>
      </c>
      <c r="D17" s="2">
        <v>3.1512088610000002</v>
      </c>
      <c r="E17" s="1"/>
    </row>
    <row r="18" spans="1:5" x14ac:dyDescent="0.25">
      <c r="A18" s="1">
        <v>0</v>
      </c>
      <c r="B18" s="1">
        <v>16</v>
      </c>
      <c r="C18" s="2">
        <v>-334.87977590000003</v>
      </c>
      <c r="D18" s="2">
        <v>3.2121523619999999</v>
      </c>
      <c r="E18" s="1"/>
    </row>
    <row r="19" spans="1:5" x14ac:dyDescent="0.25">
      <c r="A19" s="1">
        <v>0</v>
      </c>
      <c r="B19" s="1">
        <v>17</v>
      </c>
      <c r="C19" s="2">
        <v>-216.7511883</v>
      </c>
      <c r="D19" s="2">
        <v>3.1955688590000002</v>
      </c>
      <c r="E19" s="1"/>
    </row>
    <row r="20" spans="1:5" x14ac:dyDescent="0.25">
      <c r="A20" s="1">
        <v>0</v>
      </c>
      <c r="B20" s="1">
        <v>18</v>
      </c>
      <c r="C20" s="2">
        <v>-354.54417690000002</v>
      </c>
      <c r="D20" s="2">
        <v>3.1846626680000001</v>
      </c>
      <c r="E20" s="1"/>
    </row>
    <row r="21" spans="1:5" x14ac:dyDescent="0.25">
      <c r="A21" s="1">
        <v>0</v>
      </c>
      <c r="B21" s="1">
        <v>19</v>
      </c>
      <c r="C21" s="2">
        <v>-292.2516061</v>
      </c>
      <c r="D21" s="2">
        <v>3.1442243529999998</v>
      </c>
      <c r="E21" s="1"/>
    </row>
    <row r="22" spans="1:5" x14ac:dyDescent="0.25">
      <c r="A22" s="1">
        <v>0</v>
      </c>
      <c r="B22" s="1">
        <v>20</v>
      </c>
      <c r="C22" s="2">
        <v>-362.14137950000003</v>
      </c>
      <c r="D22" s="2">
        <v>3.0845033559999999</v>
      </c>
      <c r="E22" s="1"/>
    </row>
    <row r="23" spans="1:5" x14ac:dyDescent="0.25">
      <c r="A23" s="1">
        <v>0</v>
      </c>
      <c r="B23" s="1">
        <v>21</v>
      </c>
      <c r="C23" s="2">
        <v>-267.5733783</v>
      </c>
      <c r="D23" s="2">
        <v>3.0428334320000001</v>
      </c>
      <c r="E23" s="1"/>
    </row>
    <row r="24" spans="1:5" x14ac:dyDescent="0.25">
      <c r="A24" s="1">
        <v>0</v>
      </c>
      <c r="B24" s="1">
        <v>22</v>
      </c>
      <c r="C24" s="2">
        <v>-336.12210800000003</v>
      </c>
      <c r="D24" s="2">
        <v>3.114137216</v>
      </c>
      <c r="E24" s="1"/>
    </row>
    <row r="25" spans="1:5" x14ac:dyDescent="0.25">
      <c r="A25" s="1">
        <v>0</v>
      </c>
      <c r="B25" s="1">
        <v>23</v>
      </c>
      <c r="C25" s="2">
        <v>-311.4601667</v>
      </c>
      <c r="D25" s="2">
        <v>3.0870208369999999</v>
      </c>
      <c r="E25" s="1"/>
    </row>
    <row r="26" spans="1:5" x14ac:dyDescent="0.25">
      <c r="A26" s="1">
        <v>0</v>
      </c>
      <c r="B26" s="1">
        <v>24</v>
      </c>
      <c r="C26" s="2">
        <v>-363.66973159999998</v>
      </c>
      <c r="D26" s="2">
        <v>3.1493212719999999</v>
      </c>
      <c r="E26" s="1"/>
    </row>
    <row r="27" spans="1:5" x14ac:dyDescent="0.25">
      <c r="A27" s="1">
        <v>0</v>
      </c>
      <c r="B27" s="1">
        <v>25</v>
      </c>
      <c r="C27" s="2">
        <v>-331.50271700000002</v>
      </c>
      <c r="D27" s="2">
        <v>3.1142081519999998</v>
      </c>
      <c r="E27" s="1"/>
    </row>
    <row r="28" spans="1:5" x14ac:dyDescent="0.25">
      <c r="A28" s="1">
        <v>0</v>
      </c>
      <c r="B28" s="1">
        <v>26</v>
      </c>
      <c r="C28" s="2">
        <v>-317.98313940000003</v>
      </c>
      <c r="D28" s="2">
        <v>3.1045181049999999</v>
      </c>
      <c r="E28" s="1"/>
    </row>
    <row r="29" spans="1:5" x14ac:dyDescent="0.25">
      <c r="A29" s="1">
        <v>0</v>
      </c>
      <c r="B29" s="1">
        <v>27</v>
      </c>
      <c r="C29" s="2">
        <v>-340.78680120000001</v>
      </c>
      <c r="D29" s="2">
        <v>3.0904117000000002</v>
      </c>
      <c r="E29" s="1"/>
    </row>
    <row r="30" spans="1:5" x14ac:dyDescent="0.25">
      <c r="A30" s="1">
        <v>0</v>
      </c>
      <c r="B30" s="1">
        <v>28</v>
      </c>
      <c r="C30" s="2">
        <v>-205.7681335</v>
      </c>
      <c r="D30" s="2">
        <v>3.0409252879999999</v>
      </c>
      <c r="E30" s="1"/>
    </row>
    <row r="31" spans="1:5" x14ac:dyDescent="0.25">
      <c r="A31" s="1">
        <v>0</v>
      </c>
      <c r="B31" s="1">
        <v>29</v>
      </c>
      <c r="C31" s="2">
        <v>-319.63132039999999</v>
      </c>
      <c r="D31" s="2">
        <v>3.1013569589999999</v>
      </c>
      <c r="E31" s="1"/>
    </row>
    <row r="32" spans="1:5" x14ac:dyDescent="0.25">
      <c r="A32" s="1">
        <v>0</v>
      </c>
      <c r="B32" s="1">
        <v>30</v>
      </c>
      <c r="C32" s="2">
        <v>-285.82086909999998</v>
      </c>
      <c r="D32" s="2">
        <v>3.0858441550000002</v>
      </c>
      <c r="E32" s="1"/>
    </row>
    <row r="33" spans="1:5" x14ac:dyDescent="0.25">
      <c r="A33" s="1">
        <v>0</v>
      </c>
      <c r="B33" s="1">
        <v>31</v>
      </c>
      <c r="C33" s="2">
        <v>-338.15384369999998</v>
      </c>
      <c r="D33" s="2">
        <v>3.2348318549999999</v>
      </c>
      <c r="E33" s="1"/>
    </row>
    <row r="34" spans="1:5" x14ac:dyDescent="0.25">
      <c r="A34" s="1">
        <v>1</v>
      </c>
      <c r="B34" s="1">
        <v>0</v>
      </c>
      <c r="C34" s="2">
        <v>-206.18050779999999</v>
      </c>
      <c r="D34" s="2">
        <v>3.121182997</v>
      </c>
      <c r="E34" s="1"/>
    </row>
    <row r="35" spans="1:5" x14ac:dyDescent="0.25">
      <c r="A35" s="1">
        <v>1</v>
      </c>
      <c r="B35" s="1">
        <v>1</v>
      </c>
      <c r="C35" s="2">
        <v>-228.5742257</v>
      </c>
      <c r="D35" s="2">
        <v>3.020454521</v>
      </c>
      <c r="E35" s="1"/>
    </row>
    <row r="36" spans="1:5" x14ac:dyDescent="0.25">
      <c r="A36" s="1">
        <v>1</v>
      </c>
      <c r="B36" s="1">
        <v>2</v>
      </c>
      <c r="C36" s="2">
        <v>-221.1574268</v>
      </c>
      <c r="D36" s="2">
        <v>3.0175921419999998</v>
      </c>
      <c r="E36" s="1"/>
    </row>
    <row r="37" spans="1:5" x14ac:dyDescent="0.25">
      <c r="A37" s="1">
        <v>1</v>
      </c>
      <c r="B37" s="1">
        <v>3</v>
      </c>
      <c r="C37" s="2">
        <v>-289.43962340000002</v>
      </c>
      <c r="D37" s="2">
        <v>3.0634163249999999</v>
      </c>
      <c r="E37" s="1"/>
    </row>
    <row r="38" spans="1:5" x14ac:dyDescent="0.25">
      <c r="A38" s="1">
        <v>1</v>
      </c>
      <c r="B38" s="1">
        <v>4</v>
      </c>
      <c r="C38" s="2">
        <v>-260.34559410000003</v>
      </c>
      <c r="D38" s="2">
        <v>3.144747465</v>
      </c>
      <c r="E38" s="1"/>
    </row>
    <row r="39" spans="1:5" x14ac:dyDescent="0.25">
      <c r="A39" s="1">
        <v>1</v>
      </c>
      <c r="B39" s="1">
        <v>5</v>
      </c>
      <c r="C39" s="2">
        <v>-225.56143320000001</v>
      </c>
      <c r="D39" s="2">
        <v>3.1195140650000002</v>
      </c>
      <c r="E39" s="1"/>
    </row>
    <row r="40" spans="1:5" x14ac:dyDescent="0.25">
      <c r="A40" s="1">
        <v>1</v>
      </c>
      <c r="B40" s="1">
        <v>6</v>
      </c>
      <c r="C40" s="2">
        <v>-199.5507092</v>
      </c>
      <c r="D40" s="2">
        <v>3.0550777720000002</v>
      </c>
      <c r="E40" s="1"/>
    </row>
    <row r="41" spans="1:5" x14ac:dyDescent="0.25">
      <c r="A41" s="1">
        <v>1</v>
      </c>
      <c r="B41" s="1">
        <v>7</v>
      </c>
      <c r="C41" s="2">
        <v>-221.0048439</v>
      </c>
      <c r="D41" s="2">
        <v>3.0964218159999999</v>
      </c>
      <c r="E41" s="1"/>
    </row>
    <row r="42" spans="1:5" x14ac:dyDescent="0.25">
      <c r="A42" s="1">
        <v>1</v>
      </c>
      <c r="B42" s="1">
        <v>8</v>
      </c>
      <c r="C42" s="2">
        <v>-221.0048439</v>
      </c>
      <c r="D42" s="2">
        <v>3.0964218159999999</v>
      </c>
      <c r="E42" s="1"/>
    </row>
    <row r="43" spans="1:5" x14ac:dyDescent="0.25">
      <c r="A43" s="1">
        <v>1</v>
      </c>
      <c r="B43" s="1">
        <v>9</v>
      </c>
      <c r="C43" s="2">
        <v>-177.11953879999999</v>
      </c>
      <c r="D43" s="2">
        <v>3.1734372620000002</v>
      </c>
      <c r="E43" s="1"/>
    </row>
    <row r="44" spans="1:5" x14ac:dyDescent="0.25">
      <c r="A44" s="1">
        <v>1</v>
      </c>
      <c r="B44" s="1">
        <v>10</v>
      </c>
      <c r="C44" s="2">
        <v>-231.75933520000001</v>
      </c>
      <c r="D44" s="2">
        <v>3.0595225080000001</v>
      </c>
      <c r="E44" s="1"/>
    </row>
    <row r="45" spans="1:5" x14ac:dyDescent="0.25">
      <c r="A45" s="1">
        <v>1</v>
      </c>
      <c r="B45" s="1">
        <v>11</v>
      </c>
      <c r="C45" s="2">
        <v>-206.0780613</v>
      </c>
      <c r="D45" s="2">
        <v>3.1166254769999999</v>
      </c>
      <c r="E45" s="1"/>
    </row>
    <row r="46" spans="1:5" x14ac:dyDescent="0.25">
      <c r="A46" s="1">
        <v>1</v>
      </c>
      <c r="B46" s="1">
        <v>12</v>
      </c>
      <c r="C46" s="2">
        <v>-307.81961159999997</v>
      </c>
      <c r="D46" s="2">
        <v>3.1950099989999998</v>
      </c>
      <c r="E46" s="1"/>
    </row>
    <row r="47" spans="1:5" x14ac:dyDescent="0.25">
      <c r="A47" s="1">
        <v>1</v>
      </c>
      <c r="B47" s="1">
        <v>13</v>
      </c>
      <c r="C47" s="2">
        <v>-201.57921830000001</v>
      </c>
      <c r="D47" s="2">
        <v>3.1237230309999999</v>
      </c>
      <c r="E47" s="1"/>
    </row>
    <row r="48" spans="1:5" x14ac:dyDescent="0.25">
      <c r="A48" s="1">
        <v>1</v>
      </c>
      <c r="B48" s="1">
        <v>14</v>
      </c>
      <c r="C48" s="2">
        <v>-228.22492589999999</v>
      </c>
      <c r="D48" s="2">
        <v>3.1447328639999999</v>
      </c>
      <c r="E48" s="1"/>
    </row>
    <row r="49" spans="1:5" x14ac:dyDescent="0.25">
      <c r="A49" s="1">
        <v>1</v>
      </c>
      <c r="B49" s="1">
        <v>15</v>
      </c>
      <c r="C49" s="2">
        <v>-299.26057270000001</v>
      </c>
      <c r="D49" s="2">
        <v>3.1098270779999999</v>
      </c>
      <c r="E49" s="1"/>
    </row>
    <row r="50" spans="1:5" x14ac:dyDescent="0.25">
      <c r="A50" s="1">
        <v>1</v>
      </c>
      <c r="B50" s="1">
        <v>16</v>
      </c>
      <c r="C50" s="2">
        <v>-264.52377619999999</v>
      </c>
      <c r="D50" s="2">
        <v>3.1260452760000002</v>
      </c>
      <c r="E50" s="1"/>
    </row>
    <row r="51" spans="1:5" x14ac:dyDescent="0.25">
      <c r="A51" s="1">
        <v>1</v>
      </c>
      <c r="B51" s="1">
        <v>17</v>
      </c>
      <c r="C51" s="2">
        <v>-193.62926859999999</v>
      </c>
      <c r="D51" s="2">
        <v>3.1423747620000002</v>
      </c>
      <c r="E51" s="1"/>
    </row>
    <row r="52" spans="1:5" x14ac:dyDescent="0.25">
      <c r="A52" s="1">
        <v>1</v>
      </c>
      <c r="B52" s="1">
        <v>18</v>
      </c>
      <c r="C52" s="2">
        <v>-295.61673789999998</v>
      </c>
      <c r="D52" s="2">
        <v>3.1369238699999999</v>
      </c>
      <c r="E52" s="1"/>
    </row>
    <row r="53" spans="1:5" x14ac:dyDescent="0.25">
      <c r="A53" s="1">
        <v>1</v>
      </c>
      <c r="B53" s="1">
        <v>19</v>
      </c>
      <c r="C53" s="2">
        <v>-195.2757335</v>
      </c>
      <c r="D53" s="2">
        <v>3.0678028639999999</v>
      </c>
      <c r="E53" s="1"/>
    </row>
    <row r="54" spans="1:5" x14ac:dyDescent="0.25">
      <c r="A54" s="1">
        <v>1</v>
      </c>
      <c r="B54" s="1">
        <v>20</v>
      </c>
      <c r="C54" s="2">
        <v>-202.6587652</v>
      </c>
      <c r="D54" s="2">
        <v>3.0693337459999999</v>
      </c>
      <c r="E54" s="1"/>
    </row>
    <row r="55" spans="1:5" x14ac:dyDescent="0.25">
      <c r="A55" s="1">
        <v>1</v>
      </c>
      <c r="B55" s="1">
        <v>21</v>
      </c>
      <c r="C55" s="2">
        <v>-240.17852389999999</v>
      </c>
      <c r="D55" s="2">
        <v>2.995792303</v>
      </c>
      <c r="E55" s="1"/>
    </row>
    <row r="56" spans="1:5" x14ac:dyDescent="0.25">
      <c r="A56" s="1">
        <v>1</v>
      </c>
      <c r="B56" s="1">
        <v>22</v>
      </c>
      <c r="C56" s="2">
        <v>-239.60912949999999</v>
      </c>
      <c r="D56" s="2">
        <v>3.0173638340000002</v>
      </c>
      <c r="E56" s="1"/>
    </row>
    <row r="57" spans="1:5" x14ac:dyDescent="0.25">
      <c r="A57" s="1">
        <v>1</v>
      </c>
      <c r="B57" s="1">
        <v>23</v>
      </c>
      <c r="C57" s="2">
        <v>-227.360095</v>
      </c>
      <c r="D57" s="2">
        <v>3.0925045189999998</v>
      </c>
      <c r="E57" s="1"/>
    </row>
    <row r="58" spans="1:5" x14ac:dyDescent="0.25">
      <c r="A58" s="1">
        <v>1</v>
      </c>
      <c r="B58" s="1">
        <v>24</v>
      </c>
      <c r="C58" s="2">
        <v>-223.0703737</v>
      </c>
      <c r="D58" s="2">
        <v>3.1722877020000002</v>
      </c>
      <c r="E58" s="1"/>
    </row>
    <row r="59" spans="1:5" x14ac:dyDescent="0.25">
      <c r="A59" s="1">
        <v>1</v>
      </c>
      <c r="B59" s="1">
        <v>25</v>
      </c>
      <c r="C59" s="2">
        <v>-236.72562439999999</v>
      </c>
      <c r="D59" s="2">
        <v>3.0919254349999998</v>
      </c>
      <c r="E59" s="1"/>
    </row>
    <row r="60" spans="1:5" x14ac:dyDescent="0.25">
      <c r="A60" s="1">
        <v>1</v>
      </c>
      <c r="B60" s="1">
        <v>26</v>
      </c>
      <c r="C60" s="2">
        <v>-286.7135672</v>
      </c>
      <c r="D60" s="2">
        <v>3.1010381859999998</v>
      </c>
      <c r="E60" s="1"/>
    </row>
    <row r="61" spans="1:5" x14ac:dyDescent="0.25">
      <c r="A61" s="1">
        <v>1</v>
      </c>
      <c r="B61" s="1">
        <v>27</v>
      </c>
      <c r="C61" s="2">
        <v>-246.9247824</v>
      </c>
      <c r="D61" s="2">
        <v>3.0351302379999998</v>
      </c>
      <c r="E61" s="1"/>
    </row>
    <row r="62" spans="1:5" x14ac:dyDescent="0.25">
      <c r="A62" s="1">
        <v>1</v>
      </c>
      <c r="B62" s="1">
        <v>28</v>
      </c>
      <c r="C62" s="2">
        <v>-304.5335096</v>
      </c>
      <c r="D62" s="2">
        <v>3.11437966</v>
      </c>
      <c r="E62" s="1"/>
    </row>
    <row r="63" spans="1:5" x14ac:dyDescent="0.25">
      <c r="A63" s="1">
        <v>1</v>
      </c>
      <c r="B63" s="1">
        <v>29</v>
      </c>
      <c r="C63" s="2">
        <v>-256.55828229999997</v>
      </c>
      <c r="D63" s="2">
        <v>3.1456714859999999</v>
      </c>
      <c r="E63" s="1"/>
    </row>
    <row r="64" spans="1:5" x14ac:dyDescent="0.25">
      <c r="A64" s="1">
        <v>1</v>
      </c>
      <c r="B64" s="1">
        <v>30</v>
      </c>
      <c r="C64" s="2">
        <v>-239.42556980000001</v>
      </c>
      <c r="D64" s="2">
        <v>3.1298369199999998</v>
      </c>
      <c r="E64" s="1"/>
    </row>
    <row r="65" spans="1:5" x14ac:dyDescent="0.25">
      <c r="A65" s="1">
        <v>1</v>
      </c>
      <c r="B65" s="1">
        <v>31</v>
      </c>
      <c r="C65" s="2">
        <v>-6305.0703810000005</v>
      </c>
      <c r="D65" s="2">
        <v>6.2226340320000002</v>
      </c>
      <c r="E65" s="1"/>
    </row>
    <row r="66" spans="1:5" x14ac:dyDescent="0.25">
      <c r="A66" s="1">
        <v>2</v>
      </c>
      <c r="B66" s="1">
        <v>0</v>
      </c>
      <c r="C66" s="2">
        <v>-373.164401</v>
      </c>
      <c r="D66" s="2">
        <v>3.0717424539999998</v>
      </c>
      <c r="E66" s="1"/>
    </row>
    <row r="67" spans="1:5" x14ac:dyDescent="0.25">
      <c r="A67" s="1">
        <v>2</v>
      </c>
      <c r="B67" s="1">
        <v>1</v>
      </c>
      <c r="C67" s="2">
        <v>-351.5637304</v>
      </c>
      <c r="D67" s="2">
        <v>3.0567825819999999</v>
      </c>
      <c r="E67" s="1"/>
    </row>
    <row r="68" spans="1:5" x14ac:dyDescent="0.25">
      <c r="A68" s="1">
        <v>2</v>
      </c>
      <c r="B68" s="1">
        <v>2</v>
      </c>
      <c r="C68" s="2">
        <v>-378.35122489999998</v>
      </c>
      <c r="D68" s="2">
        <v>3.0744503999999999</v>
      </c>
      <c r="E68" s="1"/>
    </row>
    <row r="69" spans="1:5" x14ac:dyDescent="0.25">
      <c r="A69" s="1">
        <v>2</v>
      </c>
      <c r="B69" s="1">
        <v>3</v>
      </c>
      <c r="C69" s="2">
        <v>-503.04382370000002</v>
      </c>
      <c r="D69" s="2">
        <v>3.045264397</v>
      </c>
      <c r="E69" s="1"/>
    </row>
    <row r="70" spans="1:5" x14ac:dyDescent="0.25">
      <c r="A70" s="1">
        <v>2</v>
      </c>
      <c r="B70" s="1">
        <v>4</v>
      </c>
      <c r="C70" s="2">
        <v>-365.20875840000002</v>
      </c>
      <c r="D70" s="2">
        <v>2.8911845569999999</v>
      </c>
      <c r="E70" s="1"/>
    </row>
    <row r="71" spans="1:5" x14ac:dyDescent="0.25">
      <c r="A71" s="1">
        <v>2</v>
      </c>
      <c r="B71" s="1">
        <v>5</v>
      </c>
      <c r="C71" s="2">
        <v>-377.79294490000001</v>
      </c>
      <c r="D71" s="2">
        <v>3.0143859480000001</v>
      </c>
      <c r="E71" s="1"/>
    </row>
    <row r="72" spans="1:5" x14ac:dyDescent="0.25">
      <c r="A72" s="1">
        <v>2</v>
      </c>
      <c r="B72" s="1">
        <v>6</v>
      </c>
      <c r="C72" s="2">
        <v>-363.88076769999998</v>
      </c>
      <c r="D72" s="2">
        <v>3.1099235099999998</v>
      </c>
      <c r="E72" s="1"/>
    </row>
    <row r="73" spans="1:5" x14ac:dyDescent="0.25">
      <c r="A73" s="1">
        <v>2</v>
      </c>
      <c r="B73" s="1">
        <v>7</v>
      </c>
      <c r="C73" s="2">
        <v>-381.1482274</v>
      </c>
      <c r="D73" s="2">
        <v>3.052540896</v>
      </c>
      <c r="E73" s="1"/>
    </row>
    <row r="74" spans="1:5" x14ac:dyDescent="0.25">
      <c r="A74" s="1">
        <v>2</v>
      </c>
      <c r="B74" s="1">
        <v>8</v>
      </c>
      <c r="C74" s="2">
        <v>-416.93490539999999</v>
      </c>
      <c r="D74" s="2">
        <v>2.9702719599999998</v>
      </c>
      <c r="E74" s="1"/>
    </row>
    <row r="75" spans="1:5" x14ac:dyDescent="0.25">
      <c r="A75" s="1">
        <v>2</v>
      </c>
      <c r="B75" s="1">
        <v>9</v>
      </c>
      <c r="C75" s="2">
        <v>-357.85892530000001</v>
      </c>
      <c r="D75" s="2">
        <v>3.0927253100000001</v>
      </c>
      <c r="E75" s="1"/>
    </row>
    <row r="76" spans="1:5" x14ac:dyDescent="0.25">
      <c r="A76" s="1">
        <v>2</v>
      </c>
      <c r="B76" s="1">
        <v>10</v>
      </c>
      <c r="C76" s="2">
        <v>-384.33865759999998</v>
      </c>
      <c r="D76" s="2">
        <v>3.1735123380000001</v>
      </c>
      <c r="E76" s="1"/>
    </row>
    <row r="77" spans="1:5" x14ac:dyDescent="0.25">
      <c r="A77" s="1">
        <v>2</v>
      </c>
      <c r="B77" s="1">
        <v>11</v>
      </c>
      <c r="C77" s="2">
        <v>-442.91148279999999</v>
      </c>
      <c r="D77" s="2">
        <v>3.0945223300000002</v>
      </c>
      <c r="E77" s="1"/>
    </row>
    <row r="78" spans="1:5" x14ac:dyDescent="0.25">
      <c r="A78" s="1">
        <v>2</v>
      </c>
      <c r="B78" s="1">
        <v>12</v>
      </c>
      <c r="C78" s="2">
        <v>-390.51257079999999</v>
      </c>
      <c r="D78" s="2">
        <v>3.164651015</v>
      </c>
      <c r="E78" s="1"/>
    </row>
    <row r="79" spans="1:5" x14ac:dyDescent="0.25">
      <c r="A79" s="1">
        <v>2</v>
      </c>
      <c r="B79" s="1">
        <v>13</v>
      </c>
      <c r="C79" s="2">
        <v>-411.06870880000002</v>
      </c>
      <c r="D79" s="2">
        <v>3.1492965389999998</v>
      </c>
      <c r="E79" s="1"/>
    </row>
    <row r="80" spans="1:5" x14ac:dyDescent="0.25">
      <c r="A80" s="1">
        <v>2</v>
      </c>
      <c r="B80" s="1">
        <v>14</v>
      </c>
      <c r="C80" s="2">
        <v>-447.46629230000002</v>
      </c>
      <c r="D80" s="2">
        <v>3.0402814239999998</v>
      </c>
      <c r="E80" s="1"/>
    </row>
    <row r="81" spans="1:5" x14ac:dyDescent="0.25">
      <c r="A81" s="1">
        <v>2</v>
      </c>
      <c r="B81" s="1">
        <v>15</v>
      </c>
      <c r="C81" s="2">
        <v>-376.5074098</v>
      </c>
      <c r="D81" s="2">
        <v>3.1591909409999999</v>
      </c>
      <c r="E81" s="1"/>
    </row>
    <row r="82" spans="1:5" x14ac:dyDescent="0.25">
      <c r="A82" s="1">
        <v>2</v>
      </c>
      <c r="B82" s="1">
        <v>16</v>
      </c>
      <c r="C82" s="2">
        <v>-381.97130750000002</v>
      </c>
      <c r="D82" s="2">
        <v>3.1396276099999998</v>
      </c>
      <c r="E82" s="1"/>
    </row>
    <row r="83" spans="1:5" x14ac:dyDescent="0.25">
      <c r="A83" s="1">
        <v>2</v>
      </c>
      <c r="B83" s="1">
        <v>17</v>
      </c>
      <c r="C83" s="2">
        <v>-368.7922681</v>
      </c>
      <c r="D83" s="2">
        <v>3.142531161</v>
      </c>
      <c r="E83" s="1"/>
    </row>
    <row r="84" spans="1:5" x14ac:dyDescent="0.25">
      <c r="A84" s="1">
        <v>2</v>
      </c>
      <c r="B84" s="1">
        <v>18</v>
      </c>
      <c r="C84" s="2">
        <v>-341.38374429999999</v>
      </c>
      <c r="D84" s="2">
        <v>3.0460461250000002</v>
      </c>
      <c r="E84" s="1"/>
    </row>
    <row r="85" spans="1:5" x14ac:dyDescent="0.25">
      <c r="A85" s="1">
        <v>2</v>
      </c>
      <c r="B85" s="1">
        <v>19</v>
      </c>
      <c r="C85" s="2">
        <v>-381.71673320000002</v>
      </c>
      <c r="D85" s="2">
        <v>3.1929018199999999</v>
      </c>
      <c r="E85" s="1"/>
    </row>
    <row r="86" spans="1:5" x14ac:dyDescent="0.25">
      <c r="A86" s="1">
        <v>2</v>
      </c>
      <c r="B86" s="1">
        <v>20</v>
      </c>
      <c r="C86" s="2">
        <v>-372.67855739999999</v>
      </c>
      <c r="D86" s="2">
        <v>3.057420735</v>
      </c>
      <c r="E86" s="1"/>
    </row>
    <row r="87" spans="1:5" x14ac:dyDescent="0.25">
      <c r="A87" s="1">
        <v>2</v>
      </c>
      <c r="B87" s="1">
        <v>21</v>
      </c>
      <c r="C87" s="2">
        <v>-374.94743629999999</v>
      </c>
      <c r="D87" s="2">
        <v>2.9639862849999998</v>
      </c>
      <c r="E87" s="1"/>
    </row>
    <row r="88" spans="1:5" x14ac:dyDescent="0.25">
      <c r="A88" s="1">
        <v>2</v>
      </c>
      <c r="B88" s="1">
        <v>22</v>
      </c>
      <c r="C88" s="2">
        <v>-429.03575419999999</v>
      </c>
      <c r="D88" s="2">
        <v>3.0486064329999998</v>
      </c>
      <c r="E88" s="1"/>
    </row>
    <row r="89" spans="1:5" x14ac:dyDescent="0.25">
      <c r="A89" s="1">
        <v>2</v>
      </c>
      <c r="B89" s="1">
        <v>23</v>
      </c>
      <c r="C89" s="2">
        <v>-358.80001809999999</v>
      </c>
      <c r="D89" s="2">
        <v>3.1406231440000001</v>
      </c>
      <c r="E89" s="1"/>
    </row>
    <row r="90" spans="1:5" x14ac:dyDescent="0.25">
      <c r="A90" s="1">
        <v>2</v>
      </c>
      <c r="B90" s="1">
        <v>24</v>
      </c>
      <c r="C90" s="2">
        <v>-415.15076069999998</v>
      </c>
      <c r="D90" s="2">
        <v>3.1075924110000002</v>
      </c>
      <c r="E90" s="1"/>
    </row>
    <row r="91" spans="1:5" x14ac:dyDescent="0.25">
      <c r="A91" s="1">
        <v>2</v>
      </c>
      <c r="B91" s="1">
        <v>25</v>
      </c>
      <c r="C91" s="2">
        <v>-384.91256559999999</v>
      </c>
      <c r="D91" s="2">
        <v>3.0433490810000001</v>
      </c>
      <c r="E91" s="1"/>
    </row>
    <row r="92" spans="1:5" x14ac:dyDescent="0.25">
      <c r="A92" s="1">
        <v>2</v>
      </c>
      <c r="B92" s="1">
        <v>26</v>
      </c>
      <c r="C92" s="2">
        <v>-373.13844740000002</v>
      </c>
      <c r="D92" s="2">
        <v>2.981865998</v>
      </c>
      <c r="E92" s="1"/>
    </row>
    <row r="93" spans="1:5" x14ac:dyDescent="0.25">
      <c r="A93" s="1">
        <v>2</v>
      </c>
      <c r="B93" s="1">
        <v>27</v>
      </c>
      <c r="C93" s="2">
        <v>-326.03732000000002</v>
      </c>
      <c r="D93" s="2">
        <v>3.1962115280000001</v>
      </c>
      <c r="E93" s="1"/>
    </row>
    <row r="94" spans="1:5" x14ac:dyDescent="0.25">
      <c r="A94" s="1">
        <v>2</v>
      </c>
      <c r="B94" s="1">
        <v>28</v>
      </c>
      <c r="C94" s="2">
        <v>-451.92080809999999</v>
      </c>
      <c r="D94" s="2">
        <v>2.9503338440000002</v>
      </c>
      <c r="E94" s="1"/>
    </row>
    <row r="95" spans="1:5" x14ac:dyDescent="0.25">
      <c r="A95" s="1">
        <v>2</v>
      </c>
      <c r="B95" s="1">
        <v>29</v>
      </c>
      <c r="C95" s="2">
        <v>-387.2829658</v>
      </c>
      <c r="D95" s="2">
        <v>2.9733307340000001</v>
      </c>
      <c r="E95" s="1"/>
    </row>
    <row r="96" spans="1:5" x14ac:dyDescent="0.25">
      <c r="A96" s="1">
        <v>2</v>
      </c>
      <c r="B96" s="1">
        <v>30</v>
      </c>
      <c r="C96" s="2">
        <v>-472.63543850000002</v>
      </c>
      <c r="D96" s="2">
        <v>3.0932910740000001</v>
      </c>
      <c r="E96" s="1"/>
    </row>
    <row r="97" spans="1:5" x14ac:dyDescent="0.25">
      <c r="A97" s="1">
        <v>2</v>
      </c>
      <c r="B97" s="1">
        <v>31</v>
      </c>
      <c r="C97" s="2">
        <v>-411.47683510000002</v>
      </c>
      <c r="D97" s="2">
        <v>2.983961367</v>
      </c>
      <c r="E97" s="1"/>
    </row>
    <row r="98" spans="1:5" x14ac:dyDescent="0.25">
      <c r="A98" s="1">
        <v>3</v>
      </c>
      <c r="B98" s="1">
        <v>0</v>
      </c>
      <c r="C98" s="2">
        <v>-411.47683510000002</v>
      </c>
      <c r="D98" s="2">
        <v>2.983961367</v>
      </c>
      <c r="E98" s="1"/>
    </row>
    <row r="99" spans="1:5" x14ac:dyDescent="0.25">
      <c r="A99" s="1">
        <v>3</v>
      </c>
      <c r="B99" s="1">
        <v>1</v>
      </c>
      <c r="C99" s="2">
        <v>-200.27546469999999</v>
      </c>
      <c r="D99" s="2">
        <v>3.0181203700000001</v>
      </c>
      <c r="E99" s="1"/>
    </row>
    <row r="100" spans="1:5" x14ac:dyDescent="0.25">
      <c r="A100" s="1">
        <v>3</v>
      </c>
      <c r="B100" s="1">
        <v>2</v>
      </c>
      <c r="C100" s="2">
        <v>-193.13855659999999</v>
      </c>
      <c r="D100" s="2">
        <v>2.9577384819999999</v>
      </c>
      <c r="E100" s="1"/>
    </row>
    <row r="101" spans="1:5" x14ac:dyDescent="0.25">
      <c r="A101" s="1">
        <v>3</v>
      </c>
      <c r="B101" s="1">
        <v>3</v>
      </c>
      <c r="C101" s="2">
        <v>-182.36737669999999</v>
      </c>
      <c r="D101" s="2">
        <v>3.0278341169999998</v>
      </c>
      <c r="E101" s="1"/>
    </row>
    <row r="102" spans="1:5" x14ac:dyDescent="0.25">
      <c r="A102" s="1">
        <v>3</v>
      </c>
      <c r="B102" s="1">
        <v>4</v>
      </c>
      <c r="C102" s="2">
        <v>-167.408534</v>
      </c>
      <c r="D102" s="2">
        <v>3.075713017</v>
      </c>
      <c r="E102" s="1"/>
    </row>
    <row r="103" spans="1:5" x14ac:dyDescent="0.25">
      <c r="A103" s="1">
        <v>3</v>
      </c>
      <c r="B103" s="1">
        <v>5</v>
      </c>
      <c r="C103" s="2">
        <v>-267.43217629999998</v>
      </c>
      <c r="D103" s="2">
        <v>3.1075266109999999</v>
      </c>
      <c r="E103" s="1"/>
    </row>
    <row r="104" spans="1:5" x14ac:dyDescent="0.25">
      <c r="A104" s="1">
        <v>3</v>
      </c>
      <c r="B104" s="1">
        <v>6</v>
      </c>
      <c r="C104" s="2">
        <v>-156.70350110000001</v>
      </c>
      <c r="D104" s="2">
        <v>3.12716802</v>
      </c>
      <c r="E104" s="1"/>
    </row>
    <row r="105" spans="1:5" x14ac:dyDescent="0.25">
      <c r="A105" s="1">
        <v>3</v>
      </c>
      <c r="B105" s="1">
        <v>7</v>
      </c>
      <c r="C105" s="2">
        <v>-190.51698250000001</v>
      </c>
      <c r="D105" s="2">
        <v>3.04328142</v>
      </c>
      <c r="E105" s="1"/>
    </row>
    <row r="106" spans="1:5" x14ac:dyDescent="0.25">
      <c r="A106" s="1">
        <v>3</v>
      </c>
      <c r="B106" s="1">
        <v>8</v>
      </c>
      <c r="C106" s="2">
        <v>-210.3994884</v>
      </c>
      <c r="D106" s="2">
        <v>3.1045862660000001</v>
      </c>
      <c r="E106" s="1"/>
    </row>
    <row r="107" spans="1:5" x14ac:dyDescent="0.25">
      <c r="A107" s="1">
        <v>3</v>
      </c>
      <c r="B107" s="1">
        <v>9</v>
      </c>
      <c r="C107" s="2">
        <v>-202.3647095</v>
      </c>
      <c r="D107" s="2">
        <v>2.9267249670000002</v>
      </c>
      <c r="E107" s="1"/>
    </row>
    <row r="108" spans="1:5" x14ac:dyDescent="0.25">
      <c r="A108" s="1">
        <v>3</v>
      </c>
      <c r="B108" s="1">
        <v>10</v>
      </c>
      <c r="C108" s="2">
        <v>-233.72405910000001</v>
      </c>
      <c r="D108" s="2">
        <v>3.1206189090000001</v>
      </c>
      <c r="E108" s="1"/>
    </row>
    <row r="109" spans="1:5" x14ac:dyDescent="0.25">
      <c r="A109" s="1">
        <v>3</v>
      </c>
      <c r="B109" s="1">
        <v>11</v>
      </c>
      <c r="C109" s="2">
        <v>-217.87950069999999</v>
      </c>
      <c r="D109" s="2">
        <v>3.0833051849999999</v>
      </c>
      <c r="E109" s="1"/>
    </row>
    <row r="110" spans="1:5" x14ac:dyDescent="0.25">
      <c r="A110" s="1">
        <v>3</v>
      </c>
      <c r="B110" s="1">
        <v>12</v>
      </c>
      <c r="C110" s="2">
        <v>-235.67750469999999</v>
      </c>
      <c r="D110" s="2">
        <v>3.2562293680000001</v>
      </c>
      <c r="E110" s="1"/>
    </row>
    <row r="111" spans="1:5" x14ac:dyDescent="0.25">
      <c r="A111" s="1">
        <v>3</v>
      </c>
      <c r="B111" s="1">
        <v>13</v>
      </c>
      <c r="C111" s="2">
        <v>-291.93540139999999</v>
      </c>
      <c r="D111" s="2">
        <v>3.1575705620000001</v>
      </c>
      <c r="E111" s="1"/>
    </row>
    <row r="112" spans="1:5" x14ac:dyDescent="0.25">
      <c r="A112" s="1">
        <v>3</v>
      </c>
      <c r="B112" s="1">
        <v>14</v>
      </c>
      <c r="C112" s="2">
        <v>-254.94502510000001</v>
      </c>
      <c r="D112" s="2">
        <v>3.1641419439999998</v>
      </c>
      <c r="E112" s="1"/>
    </row>
    <row r="113" spans="1:5" x14ac:dyDescent="0.25">
      <c r="A113" s="1">
        <v>3</v>
      </c>
      <c r="B113" s="1">
        <v>15</v>
      </c>
      <c r="C113" s="2">
        <v>-252.25523659999999</v>
      </c>
      <c r="D113" s="2">
        <v>3.0875630639999998</v>
      </c>
      <c r="E113" s="1"/>
    </row>
    <row r="114" spans="1:5" x14ac:dyDescent="0.25">
      <c r="A114" s="1">
        <v>3</v>
      </c>
      <c r="B114" s="1">
        <v>16</v>
      </c>
      <c r="C114" s="2">
        <v>-279.6084927</v>
      </c>
      <c r="D114" s="2">
        <v>3.2496188130000001</v>
      </c>
      <c r="E114" s="1"/>
    </row>
    <row r="115" spans="1:5" x14ac:dyDescent="0.25">
      <c r="A115" s="1">
        <v>3</v>
      </c>
      <c r="B115" s="1">
        <v>17</v>
      </c>
      <c r="C115" s="2">
        <v>-190.21389189999999</v>
      </c>
      <c r="D115" s="2">
        <v>2.8883708540000002</v>
      </c>
      <c r="E115" s="1"/>
    </row>
    <row r="116" spans="1:5" x14ac:dyDescent="0.25">
      <c r="A116" s="1">
        <v>3</v>
      </c>
      <c r="B116" s="1">
        <v>18</v>
      </c>
      <c r="C116" s="2">
        <v>-315.31137749999999</v>
      </c>
      <c r="D116" s="2">
        <v>3.1068046410000001</v>
      </c>
      <c r="E116" s="1"/>
    </row>
    <row r="117" spans="1:5" x14ac:dyDescent="0.25">
      <c r="A117" s="1">
        <v>3</v>
      </c>
      <c r="B117" s="1">
        <v>19</v>
      </c>
      <c r="C117" s="2">
        <v>-181.4208683</v>
      </c>
      <c r="D117" s="2">
        <v>3.1321428490000001</v>
      </c>
      <c r="E117" s="1"/>
    </row>
    <row r="118" spans="1:5" x14ac:dyDescent="0.25">
      <c r="A118" s="1">
        <v>3</v>
      </c>
      <c r="B118" s="1">
        <v>20</v>
      </c>
      <c r="C118" s="2">
        <v>-331.45743950000002</v>
      </c>
      <c r="D118" s="2">
        <v>2.949619335</v>
      </c>
      <c r="E118" s="1"/>
    </row>
    <row r="119" spans="1:5" x14ac:dyDescent="0.25">
      <c r="A119" s="1">
        <v>3</v>
      </c>
      <c r="B119" s="1">
        <v>21</v>
      </c>
      <c r="C119" s="2">
        <v>-242.3046488</v>
      </c>
      <c r="D119" s="2">
        <v>3.140832332</v>
      </c>
      <c r="E119" s="1"/>
    </row>
    <row r="120" spans="1:5" x14ac:dyDescent="0.25">
      <c r="A120" s="1">
        <v>3</v>
      </c>
      <c r="B120" s="1">
        <v>22</v>
      </c>
      <c r="C120" s="2">
        <v>-317.50790549999999</v>
      </c>
      <c r="D120" s="2">
        <v>3.1349291190000002</v>
      </c>
      <c r="E120" s="1"/>
    </row>
    <row r="121" spans="1:5" x14ac:dyDescent="0.25">
      <c r="A121" s="1">
        <v>3</v>
      </c>
      <c r="B121" s="1">
        <v>23</v>
      </c>
      <c r="C121" s="2">
        <v>-287.6324247</v>
      </c>
      <c r="D121" s="2">
        <v>3.0404398989999999</v>
      </c>
      <c r="E121" s="1"/>
    </row>
    <row r="122" spans="1:5" x14ac:dyDescent="0.25">
      <c r="A122" s="1">
        <v>3</v>
      </c>
      <c r="B122" s="1">
        <v>24</v>
      </c>
      <c r="C122" s="2">
        <v>-288.25403679999999</v>
      </c>
      <c r="D122" s="2">
        <v>3.1931122169999999</v>
      </c>
      <c r="E122" s="1"/>
    </row>
    <row r="123" spans="1:5" x14ac:dyDescent="0.25">
      <c r="A123" s="1">
        <v>3</v>
      </c>
      <c r="B123" s="1">
        <v>25</v>
      </c>
      <c r="C123" s="2">
        <v>-239.52136490000001</v>
      </c>
      <c r="D123" s="2">
        <v>3.1015560469999999</v>
      </c>
      <c r="E123" s="1"/>
    </row>
    <row r="124" spans="1:5" x14ac:dyDescent="0.25">
      <c r="A124" s="1">
        <v>3</v>
      </c>
      <c r="B124" s="1">
        <v>26</v>
      </c>
      <c r="C124" s="2">
        <v>-298.68874879999998</v>
      </c>
      <c r="D124" s="2">
        <v>3.183281289</v>
      </c>
      <c r="E124" s="1"/>
    </row>
    <row r="125" spans="1:5" x14ac:dyDescent="0.25">
      <c r="A125" s="1">
        <v>3</v>
      </c>
      <c r="B125" s="1">
        <v>27</v>
      </c>
      <c r="C125" s="2">
        <v>-257.67852090000002</v>
      </c>
      <c r="D125" s="2">
        <v>3.1049476409999999</v>
      </c>
      <c r="E125" s="1"/>
    </row>
    <row r="126" spans="1:5" x14ac:dyDescent="0.25">
      <c r="A126" s="1">
        <v>3</v>
      </c>
      <c r="B126" s="1">
        <v>28</v>
      </c>
      <c r="C126" s="2">
        <v>-257.07651199999998</v>
      </c>
      <c r="D126" s="2">
        <v>3.1265585649999998</v>
      </c>
      <c r="E126" s="1"/>
    </row>
    <row r="127" spans="1:5" x14ac:dyDescent="0.25">
      <c r="A127" s="1">
        <v>3</v>
      </c>
      <c r="B127" s="1">
        <v>29</v>
      </c>
      <c r="C127" s="2">
        <v>-237.9566394</v>
      </c>
      <c r="D127" s="2">
        <v>3.1375621530000002</v>
      </c>
      <c r="E127" s="1"/>
    </row>
    <row r="128" spans="1:5" x14ac:dyDescent="0.25">
      <c r="A128" s="1">
        <v>3</v>
      </c>
      <c r="B128" s="1">
        <v>30</v>
      </c>
      <c r="C128" s="2">
        <v>-354.38364009999998</v>
      </c>
      <c r="D128" s="2">
        <v>3.1511549149999998</v>
      </c>
      <c r="E128" s="1"/>
    </row>
    <row r="129" spans="1:5" x14ac:dyDescent="0.25">
      <c r="A129" s="1">
        <v>3</v>
      </c>
      <c r="B129" s="1">
        <v>31</v>
      </c>
      <c r="C129" s="2">
        <v>-230.62246329999999</v>
      </c>
      <c r="D129" s="2">
        <v>3.0468428840000001</v>
      </c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5890-0288-4164-8D74-6FD4B00904C7}">
  <dimension ref="A1:T19"/>
  <sheetViews>
    <sheetView workbookViewId="0">
      <selection activeCell="H36" sqref="H36"/>
    </sheetView>
  </sheetViews>
  <sheetFormatPr defaultRowHeight="15" x14ac:dyDescent="0.25"/>
  <cols>
    <col min="1" max="2" width="8.140625" bestFit="1" customWidth="1"/>
  </cols>
  <sheetData>
    <row r="1" spans="1:20" ht="27" thickBot="1" x14ac:dyDescent="0.3">
      <c r="A1" s="4" t="s">
        <v>4</v>
      </c>
      <c r="B1" s="9" t="s">
        <v>5</v>
      </c>
      <c r="C1" s="28" t="s">
        <v>6</v>
      </c>
      <c r="D1" s="29"/>
      <c r="E1" s="29"/>
      <c r="F1" s="29"/>
      <c r="G1" s="30"/>
      <c r="H1" s="31" t="s">
        <v>7</v>
      </c>
      <c r="I1" s="31"/>
      <c r="J1" s="31"/>
      <c r="K1" s="31"/>
      <c r="L1" s="32"/>
      <c r="M1" s="6" t="s">
        <v>2</v>
      </c>
      <c r="N1" s="5" t="s">
        <v>3</v>
      </c>
      <c r="Q1" t="s">
        <v>0</v>
      </c>
      <c r="R1" t="s">
        <v>1</v>
      </c>
      <c r="S1" t="s">
        <v>3</v>
      </c>
      <c r="T1" t="s">
        <v>2</v>
      </c>
    </row>
    <row r="2" spans="1:20" x14ac:dyDescent="0.25">
      <c r="A2">
        <v>0</v>
      </c>
      <c r="B2">
        <v>14</v>
      </c>
      <c r="C2" s="8">
        <v>5.423</v>
      </c>
      <c r="D2" s="8">
        <v>5.6849999999999996</v>
      </c>
      <c r="E2" s="8">
        <v>6.2880000000000003</v>
      </c>
      <c r="F2" s="8">
        <v>6.7779999999999996</v>
      </c>
      <c r="G2" s="8">
        <v>8.7840000000000007</v>
      </c>
      <c r="H2" s="7">
        <v>1803.4</v>
      </c>
      <c r="I2" s="7">
        <v>1886.1</v>
      </c>
      <c r="J2" s="7">
        <v>2076.6</v>
      </c>
      <c r="K2" s="7">
        <v>2231.6999999999998</v>
      </c>
      <c r="L2" s="7">
        <v>2864.9</v>
      </c>
      <c r="M2">
        <f>SLOPE(C2:G2,H2:L2)*1000</f>
        <v>3.1661246583182932</v>
      </c>
      <c r="N2">
        <f>INTERCEPT(C2:G2,H2:L2)*1000</f>
        <v>-286.9324651828249</v>
      </c>
      <c r="Q2">
        <f>A2</f>
        <v>0</v>
      </c>
      <c r="R2">
        <f>B2</f>
        <v>14</v>
      </c>
      <c r="S2">
        <f>N2</f>
        <v>-286.9324651828249</v>
      </c>
      <c r="T2">
        <f>M2</f>
        <v>3.1661246583182932</v>
      </c>
    </row>
    <row r="3" spans="1:20" x14ac:dyDescent="0.25">
      <c r="A3">
        <v>0</v>
      </c>
      <c r="B3">
        <v>25</v>
      </c>
      <c r="C3" s="8">
        <v>5.423</v>
      </c>
      <c r="D3" s="8">
        <v>5.6849999999999996</v>
      </c>
      <c r="E3" s="8">
        <v>6.2880000000000003</v>
      </c>
      <c r="F3" s="8">
        <v>6.7779999999999996</v>
      </c>
      <c r="G3" s="8">
        <v>8.7840000000000007</v>
      </c>
      <c r="H3" s="7">
        <v>1785.04</v>
      </c>
      <c r="I3" s="7">
        <v>1862.8</v>
      </c>
      <c r="J3" s="7">
        <v>2051.8000000000002</v>
      </c>
      <c r="K3" s="7">
        <v>2203.9</v>
      </c>
      <c r="L3" s="7">
        <v>2830.6</v>
      </c>
      <c r="M3">
        <f t="shared" ref="M3:M19" si="0">SLOPE(C3:G3,H3:L3)*1000</f>
        <v>3.209277539132541</v>
      </c>
      <c r="N3">
        <f t="shared" ref="N3:N19" si="1">INTERCEPT(C3:G3,H3:L3)*1000</f>
        <v>-298.16688078083689</v>
      </c>
      <c r="Q3">
        <f t="shared" ref="Q3:Q19" si="2">A3</f>
        <v>0</v>
      </c>
      <c r="R3">
        <f t="shared" ref="R3:R19" si="3">B3</f>
        <v>25</v>
      </c>
      <c r="S3">
        <f t="shared" ref="S3:S19" si="4">N3</f>
        <v>-298.16688078083689</v>
      </c>
      <c r="T3">
        <f t="shared" ref="T3:T19" si="5">M3</f>
        <v>3.209277539132541</v>
      </c>
    </row>
    <row r="4" spans="1:20" x14ac:dyDescent="0.25">
      <c r="A4">
        <v>1</v>
      </c>
      <c r="B4">
        <v>12</v>
      </c>
      <c r="C4" s="8">
        <v>5.423</v>
      </c>
      <c r="D4" s="8">
        <v>5.6849999999999996</v>
      </c>
      <c r="E4" s="8">
        <v>6.2880000000000003</v>
      </c>
      <c r="F4" s="8">
        <v>6.7779999999999996</v>
      </c>
      <c r="G4" s="8">
        <v>8.7840000000000007</v>
      </c>
      <c r="H4" s="7">
        <v>1657</v>
      </c>
      <c r="I4" s="7">
        <v>1727.1</v>
      </c>
      <c r="J4" s="7">
        <v>1900</v>
      </c>
      <c r="K4" s="7">
        <v>2040.8</v>
      </c>
      <c r="L4" s="7">
        <v>2616.1</v>
      </c>
      <c r="M4">
        <f t="shared" si="0"/>
        <v>3.495872439588815</v>
      </c>
      <c r="N4">
        <f t="shared" si="1"/>
        <v>-358.89358439048283</v>
      </c>
      <c r="Q4">
        <f t="shared" si="2"/>
        <v>1</v>
      </c>
      <c r="R4">
        <f t="shared" si="3"/>
        <v>12</v>
      </c>
      <c r="S4">
        <f t="shared" si="4"/>
        <v>-358.89358439048283</v>
      </c>
      <c r="T4">
        <f t="shared" si="5"/>
        <v>3.495872439588815</v>
      </c>
    </row>
    <row r="5" spans="1:20" x14ac:dyDescent="0.25">
      <c r="A5">
        <v>1</v>
      </c>
      <c r="B5">
        <v>24</v>
      </c>
      <c r="C5" s="8">
        <v>5.423</v>
      </c>
      <c r="D5" s="8">
        <v>5.6849999999999996</v>
      </c>
      <c r="E5" s="8">
        <v>6.2880000000000003</v>
      </c>
      <c r="F5" s="8">
        <v>6.7779999999999996</v>
      </c>
      <c r="G5" s="8">
        <v>8.7840000000000007</v>
      </c>
      <c r="H5" s="7">
        <v>1778.7</v>
      </c>
      <c r="I5" s="7">
        <v>1861.3</v>
      </c>
      <c r="J5" s="7">
        <v>2052</v>
      </c>
      <c r="K5" s="7">
        <v>2206.5</v>
      </c>
      <c r="L5" s="7">
        <v>2837.2</v>
      </c>
      <c r="M5">
        <f t="shared" si="0"/>
        <v>3.1754527175217659</v>
      </c>
      <c r="N5">
        <f t="shared" si="1"/>
        <v>-226.54154789968572</v>
      </c>
      <c r="Q5">
        <f t="shared" si="2"/>
        <v>1</v>
      </c>
      <c r="R5">
        <v>24</v>
      </c>
      <c r="S5">
        <f t="shared" si="4"/>
        <v>-226.54154789968572</v>
      </c>
      <c r="T5">
        <f t="shared" si="5"/>
        <v>3.1754527175217659</v>
      </c>
    </row>
    <row r="6" spans="1:20" x14ac:dyDescent="0.25">
      <c r="A6">
        <v>3</v>
      </c>
      <c r="B6">
        <v>31</v>
      </c>
      <c r="C6" s="8">
        <v>5.423</v>
      </c>
      <c r="D6" s="8">
        <v>5.6849999999999996</v>
      </c>
      <c r="E6" s="8">
        <v>6.2880000000000003</v>
      </c>
      <c r="F6" s="8">
        <v>6.7779999999999996</v>
      </c>
      <c r="G6" s="8">
        <v>8.7840000000000007</v>
      </c>
      <c r="H6" s="7">
        <v>1859.3</v>
      </c>
      <c r="I6" s="7">
        <v>1945.1</v>
      </c>
      <c r="J6" s="7">
        <v>2144.3000000000002</v>
      </c>
      <c r="K6" s="7">
        <v>2305.3000000000002</v>
      </c>
      <c r="L6" s="7">
        <v>2964.5</v>
      </c>
      <c r="M6">
        <f t="shared" si="0"/>
        <v>3.0407762676937597</v>
      </c>
      <c r="N6">
        <f t="shared" si="1"/>
        <v>-230.98971182448835</v>
      </c>
      <c r="Q6">
        <f t="shared" si="2"/>
        <v>3</v>
      </c>
      <c r="R6">
        <f t="shared" si="3"/>
        <v>31</v>
      </c>
      <c r="S6">
        <f t="shared" si="4"/>
        <v>-230.98971182448835</v>
      </c>
      <c r="T6">
        <f t="shared" si="5"/>
        <v>3.0407762676937597</v>
      </c>
    </row>
    <row r="7" spans="1:20" x14ac:dyDescent="0.25">
      <c r="C7" s="8">
        <v>5.423</v>
      </c>
      <c r="D7" s="8">
        <v>5.6849999999999996</v>
      </c>
      <c r="E7" s="8">
        <v>6.2880000000000003</v>
      </c>
      <c r="F7" s="8">
        <v>6.7779999999999996</v>
      </c>
      <c r="G7" s="8">
        <v>8.7840000000000007</v>
      </c>
      <c r="M7" t="e">
        <f t="shared" si="0"/>
        <v>#DIV/0!</v>
      </c>
      <c r="N7" t="e">
        <f t="shared" si="1"/>
        <v>#DIV/0!</v>
      </c>
      <c r="Q7">
        <f t="shared" si="2"/>
        <v>0</v>
      </c>
      <c r="R7">
        <f t="shared" si="3"/>
        <v>0</v>
      </c>
      <c r="S7" t="e">
        <f t="shared" si="4"/>
        <v>#DIV/0!</v>
      </c>
      <c r="T7" t="e">
        <f t="shared" si="5"/>
        <v>#DIV/0!</v>
      </c>
    </row>
    <row r="8" spans="1:20" x14ac:dyDescent="0.25">
      <c r="C8" s="8">
        <v>5.423</v>
      </c>
      <c r="D8" s="8">
        <v>5.6849999999999996</v>
      </c>
      <c r="E8" s="8">
        <v>6.2880000000000003</v>
      </c>
      <c r="F8" s="8">
        <v>6.7779999999999996</v>
      </c>
      <c r="G8" s="8">
        <v>8.7840000000000007</v>
      </c>
      <c r="M8" t="e">
        <f t="shared" si="0"/>
        <v>#DIV/0!</v>
      </c>
      <c r="N8" t="e">
        <f t="shared" si="1"/>
        <v>#DIV/0!</v>
      </c>
      <c r="Q8">
        <f t="shared" si="2"/>
        <v>0</v>
      </c>
      <c r="R8">
        <f t="shared" si="3"/>
        <v>0</v>
      </c>
      <c r="S8" t="e">
        <f t="shared" si="4"/>
        <v>#DIV/0!</v>
      </c>
      <c r="T8" t="e">
        <f t="shared" si="5"/>
        <v>#DIV/0!</v>
      </c>
    </row>
    <row r="9" spans="1:20" x14ac:dyDescent="0.25">
      <c r="C9" s="8">
        <v>5.423</v>
      </c>
      <c r="D9" s="8">
        <v>5.6849999999999996</v>
      </c>
      <c r="E9" s="8">
        <v>6.2880000000000003</v>
      </c>
      <c r="F9" s="8">
        <v>6.7779999999999996</v>
      </c>
      <c r="G9" s="8">
        <v>8.7840000000000007</v>
      </c>
      <c r="M9" t="e">
        <f t="shared" si="0"/>
        <v>#DIV/0!</v>
      </c>
      <c r="N9" t="e">
        <f t="shared" si="1"/>
        <v>#DIV/0!</v>
      </c>
      <c r="Q9">
        <f t="shared" si="2"/>
        <v>0</v>
      </c>
      <c r="R9">
        <f t="shared" si="3"/>
        <v>0</v>
      </c>
      <c r="S9" t="e">
        <f t="shared" si="4"/>
        <v>#DIV/0!</v>
      </c>
      <c r="T9" t="e">
        <f t="shared" si="5"/>
        <v>#DIV/0!</v>
      </c>
    </row>
    <row r="10" spans="1:20" x14ac:dyDescent="0.25">
      <c r="C10" s="8">
        <v>5.423</v>
      </c>
      <c r="D10" s="8">
        <v>5.6849999999999996</v>
      </c>
      <c r="E10" s="8">
        <v>6.2880000000000003</v>
      </c>
      <c r="F10" s="8">
        <v>6.7779999999999996</v>
      </c>
      <c r="G10" s="8">
        <v>8.7840000000000007</v>
      </c>
      <c r="M10" t="e">
        <f t="shared" si="0"/>
        <v>#DIV/0!</v>
      </c>
      <c r="N10" t="e">
        <f t="shared" si="1"/>
        <v>#DIV/0!</v>
      </c>
      <c r="Q10">
        <f t="shared" si="2"/>
        <v>0</v>
      </c>
      <c r="R10">
        <f t="shared" si="3"/>
        <v>0</v>
      </c>
      <c r="S10" t="e">
        <f t="shared" si="4"/>
        <v>#DIV/0!</v>
      </c>
      <c r="T10" t="e">
        <f t="shared" si="5"/>
        <v>#DIV/0!</v>
      </c>
    </row>
    <row r="11" spans="1:20" x14ac:dyDescent="0.25">
      <c r="C11" s="8">
        <v>5.423</v>
      </c>
      <c r="D11" s="8">
        <v>5.6849999999999996</v>
      </c>
      <c r="E11" s="8">
        <v>6.2880000000000003</v>
      </c>
      <c r="F11" s="8">
        <v>6.7779999999999996</v>
      </c>
      <c r="G11" s="8">
        <v>8.7840000000000007</v>
      </c>
      <c r="M11" t="e">
        <f t="shared" si="0"/>
        <v>#DIV/0!</v>
      </c>
      <c r="N11" t="e">
        <f t="shared" si="1"/>
        <v>#DIV/0!</v>
      </c>
      <c r="Q11">
        <f t="shared" si="2"/>
        <v>0</v>
      </c>
      <c r="R11">
        <f t="shared" si="3"/>
        <v>0</v>
      </c>
      <c r="S11" t="e">
        <f t="shared" si="4"/>
        <v>#DIV/0!</v>
      </c>
      <c r="T11" t="e">
        <f t="shared" si="5"/>
        <v>#DIV/0!</v>
      </c>
    </row>
    <row r="12" spans="1:20" x14ac:dyDescent="0.25">
      <c r="C12" s="8">
        <v>5.423</v>
      </c>
      <c r="D12" s="8">
        <v>5.6849999999999996</v>
      </c>
      <c r="E12" s="8">
        <v>6.2880000000000003</v>
      </c>
      <c r="F12" s="8">
        <v>6.7779999999999996</v>
      </c>
      <c r="G12" s="8">
        <v>8.7840000000000007</v>
      </c>
      <c r="M12" t="e">
        <f t="shared" si="0"/>
        <v>#DIV/0!</v>
      </c>
      <c r="N12" t="e">
        <f t="shared" si="1"/>
        <v>#DIV/0!</v>
      </c>
      <c r="Q12">
        <f t="shared" si="2"/>
        <v>0</v>
      </c>
      <c r="R12">
        <f t="shared" si="3"/>
        <v>0</v>
      </c>
      <c r="S12" t="e">
        <f t="shared" si="4"/>
        <v>#DIV/0!</v>
      </c>
      <c r="T12" t="e">
        <f t="shared" si="5"/>
        <v>#DIV/0!</v>
      </c>
    </row>
    <row r="13" spans="1:20" x14ac:dyDescent="0.25">
      <c r="C13" s="8">
        <v>5.423</v>
      </c>
      <c r="D13" s="8">
        <v>5.6849999999999996</v>
      </c>
      <c r="E13" s="8">
        <v>6.2880000000000003</v>
      </c>
      <c r="F13" s="8">
        <v>6.7779999999999996</v>
      </c>
      <c r="G13" s="8">
        <v>8.7840000000000007</v>
      </c>
      <c r="M13" t="e">
        <f t="shared" si="0"/>
        <v>#DIV/0!</v>
      </c>
      <c r="N13" t="e">
        <f t="shared" si="1"/>
        <v>#DIV/0!</v>
      </c>
      <c r="Q13">
        <f t="shared" si="2"/>
        <v>0</v>
      </c>
      <c r="R13">
        <f t="shared" si="3"/>
        <v>0</v>
      </c>
      <c r="S13" t="e">
        <f t="shared" si="4"/>
        <v>#DIV/0!</v>
      </c>
      <c r="T13" t="e">
        <f t="shared" si="5"/>
        <v>#DIV/0!</v>
      </c>
    </row>
    <row r="14" spans="1:20" x14ac:dyDescent="0.25">
      <c r="C14" s="8">
        <v>5.423</v>
      </c>
      <c r="D14" s="8">
        <v>5.6849999999999996</v>
      </c>
      <c r="E14" s="8">
        <v>6.2880000000000003</v>
      </c>
      <c r="F14" s="8">
        <v>6.7779999999999996</v>
      </c>
      <c r="G14" s="8">
        <v>8.7840000000000007</v>
      </c>
      <c r="M14" t="e">
        <f t="shared" si="0"/>
        <v>#DIV/0!</v>
      </c>
      <c r="N14" t="e">
        <f t="shared" si="1"/>
        <v>#DIV/0!</v>
      </c>
      <c r="Q14">
        <f t="shared" si="2"/>
        <v>0</v>
      </c>
      <c r="R14">
        <f t="shared" si="3"/>
        <v>0</v>
      </c>
      <c r="S14" t="e">
        <f t="shared" si="4"/>
        <v>#DIV/0!</v>
      </c>
      <c r="T14" t="e">
        <f t="shared" si="5"/>
        <v>#DIV/0!</v>
      </c>
    </row>
    <row r="15" spans="1:20" x14ac:dyDescent="0.25">
      <c r="C15" s="8">
        <v>5.423</v>
      </c>
      <c r="D15" s="8">
        <v>5.6849999999999996</v>
      </c>
      <c r="E15" s="8">
        <v>6.2880000000000003</v>
      </c>
      <c r="F15" s="8">
        <v>6.7779999999999996</v>
      </c>
      <c r="G15" s="8">
        <v>8.7840000000000007</v>
      </c>
      <c r="M15" t="e">
        <f t="shared" si="0"/>
        <v>#DIV/0!</v>
      </c>
      <c r="N15" t="e">
        <f t="shared" si="1"/>
        <v>#DIV/0!</v>
      </c>
      <c r="Q15">
        <f t="shared" si="2"/>
        <v>0</v>
      </c>
      <c r="R15">
        <f t="shared" si="3"/>
        <v>0</v>
      </c>
      <c r="S15" t="e">
        <f t="shared" si="4"/>
        <v>#DIV/0!</v>
      </c>
      <c r="T15" t="e">
        <f t="shared" si="5"/>
        <v>#DIV/0!</v>
      </c>
    </row>
    <row r="16" spans="1:20" x14ac:dyDescent="0.25">
      <c r="C16" s="8">
        <v>5.423</v>
      </c>
      <c r="D16" s="8">
        <v>5.6849999999999996</v>
      </c>
      <c r="E16" s="8">
        <v>6.2880000000000003</v>
      </c>
      <c r="F16" s="8">
        <v>6.7779999999999996</v>
      </c>
      <c r="G16" s="8">
        <v>8.7840000000000007</v>
      </c>
      <c r="M16" t="e">
        <f t="shared" si="0"/>
        <v>#DIV/0!</v>
      </c>
      <c r="N16" t="e">
        <f t="shared" si="1"/>
        <v>#DIV/0!</v>
      </c>
      <c r="Q16">
        <f t="shared" si="2"/>
        <v>0</v>
      </c>
      <c r="R16">
        <f t="shared" si="3"/>
        <v>0</v>
      </c>
      <c r="S16" t="e">
        <f t="shared" si="4"/>
        <v>#DIV/0!</v>
      </c>
      <c r="T16" t="e">
        <f t="shared" si="5"/>
        <v>#DIV/0!</v>
      </c>
    </row>
    <row r="17" spans="3:20" x14ac:dyDescent="0.25">
      <c r="C17" s="8">
        <v>5.423</v>
      </c>
      <c r="D17" s="8">
        <v>5.6849999999999996</v>
      </c>
      <c r="E17" s="8">
        <v>6.2880000000000003</v>
      </c>
      <c r="F17" s="8">
        <v>6.7779999999999996</v>
      </c>
      <c r="G17" s="8">
        <v>8.7840000000000007</v>
      </c>
      <c r="M17" t="e">
        <f t="shared" si="0"/>
        <v>#DIV/0!</v>
      </c>
      <c r="N17" t="e">
        <f t="shared" si="1"/>
        <v>#DIV/0!</v>
      </c>
      <c r="Q17">
        <f t="shared" si="2"/>
        <v>0</v>
      </c>
      <c r="R17">
        <f t="shared" si="3"/>
        <v>0</v>
      </c>
      <c r="S17" t="e">
        <f t="shared" si="4"/>
        <v>#DIV/0!</v>
      </c>
      <c r="T17" t="e">
        <f t="shared" si="5"/>
        <v>#DIV/0!</v>
      </c>
    </row>
    <row r="18" spans="3:20" x14ac:dyDescent="0.25">
      <c r="C18" s="8">
        <v>5.423</v>
      </c>
      <c r="D18" s="8">
        <v>5.6849999999999996</v>
      </c>
      <c r="E18" s="8">
        <v>6.2880000000000003</v>
      </c>
      <c r="F18" s="8">
        <v>6.7779999999999996</v>
      </c>
      <c r="G18" s="8">
        <v>8.7840000000000007</v>
      </c>
      <c r="M18" t="e">
        <f t="shared" si="0"/>
        <v>#DIV/0!</v>
      </c>
      <c r="N18" t="e">
        <f t="shared" si="1"/>
        <v>#DIV/0!</v>
      </c>
      <c r="Q18">
        <f t="shared" si="2"/>
        <v>0</v>
      </c>
      <c r="R18">
        <f t="shared" si="3"/>
        <v>0</v>
      </c>
      <c r="S18" t="e">
        <f t="shared" si="4"/>
        <v>#DIV/0!</v>
      </c>
      <c r="T18" t="e">
        <f t="shared" si="5"/>
        <v>#DIV/0!</v>
      </c>
    </row>
    <row r="19" spans="3:20" x14ac:dyDescent="0.25">
      <c r="C19" s="8">
        <v>5.423</v>
      </c>
      <c r="D19" s="8">
        <v>5.6849999999999996</v>
      </c>
      <c r="E19" s="8">
        <v>6.2880000000000003</v>
      </c>
      <c r="F19" s="8">
        <v>6.7779999999999996</v>
      </c>
      <c r="G19" s="8">
        <v>8.7840000000000007</v>
      </c>
      <c r="M19" t="e">
        <f t="shared" si="0"/>
        <v>#DIV/0!</v>
      </c>
      <c r="N19" t="e">
        <f t="shared" si="1"/>
        <v>#DIV/0!</v>
      </c>
      <c r="Q19">
        <f t="shared" si="2"/>
        <v>0</v>
      </c>
      <c r="R19">
        <f t="shared" si="3"/>
        <v>0</v>
      </c>
      <c r="S19" t="e">
        <f t="shared" si="4"/>
        <v>#DIV/0!</v>
      </c>
      <c r="T19" t="e">
        <f t="shared" si="5"/>
        <v>#DIV/0!</v>
      </c>
    </row>
  </sheetData>
  <mergeCells count="2">
    <mergeCell ref="C1:G1"/>
    <mergeCell ref="H1:L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8FE3-0455-4959-9E78-99D446F9024B}">
  <dimension ref="A1:C49"/>
  <sheetViews>
    <sheetView topLeftCell="A14" workbookViewId="0">
      <selection sqref="A1:B49"/>
    </sheetView>
  </sheetViews>
  <sheetFormatPr defaultRowHeight="15" x14ac:dyDescent="0.25"/>
  <cols>
    <col min="1" max="3" width="9.140625" style="10"/>
  </cols>
  <sheetData>
    <row r="1" spans="1:3" x14ac:dyDescent="0.25">
      <c r="A1" s="10" t="s">
        <v>0</v>
      </c>
      <c r="B1" s="10" t="s">
        <v>8</v>
      </c>
      <c r="C1" s="10" t="s">
        <v>9</v>
      </c>
    </row>
    <row r="2" spans="1:3" x14ac:dyDescent="0.25">
      <c r="A2" s="11">
        <v>0</v>
      </c>
      <c r="B2" s="17">
        <v>0</v>
      </c>
      <c r="C2" s="20">
        <v>-0.94638999999999995</v>
      </c>
    </row>
    <row r="3" spans="1:3" x14ac:dyDescent="0.25">
      <c r="A3" s="12">
        <v>0</v>
      </c>
      <c r="B3" s="18">
        <v>1</v>
      </c>
      <c r="C3" s="21">
        <v>-0.95218499999999995</v>
      </c>
    </row>
    <row r="4" spans="1:3" x14ac:dyDescent="0.25">
      <c r="A4" s="12">
        <v>0</v>
      </c>
      <c r="B4" s="18">
        <v>2</v>
      </c>
      <c r="C4" s="21">
        <v>-0.97187599999999996</v>
      </c>
    </row>
    <row r="5" spans="1:3" x14ac:dyDescent="0.25">
      <c r="A5" s="13">
        <v>0</v>
      </c>
      <c r="B5" s="19">
        <v>3</v>
      </c>
      <c r="C5" s="22">
        <v>-0.97279400000000005</v>
      </c>
    </row>
    <row r="6" spans="1:3" x14ac:dyDescent="0.25">
      <c r="A6" s="14">
        <v>1</v>
      </c>
      <c r="B6" s="17">
        <v>0</v>
      </c>
      <c r="C6" s="20">
        <v>-0.96919299999999997</v>
      </c>
    </row>
    <row r="7" spans="1:3" x14ac:dyDescent="0.25">
      <c r="A7" s="15">
        <v>1</v>
      </c>
      <c r="B7" s="18">
        <v>1</v>
      </c>
      <c r="C7" s="21">
        <v>-0.95767199999999997</v>
      </c>
    </row>
    <row r="8" spans="1:3" x14ac:dyDescent="0.25">
      <c r="A8" s="15">
        <v>1</v>
      </c>
      <c r="B8" s="18">
        <v>2</v>
      </c>
      <c r="C8" s="21">
        <v>-1.0146599999999999</v>
      </c>
    </row>
    <row r="9" spans="1:3" x14ac:dyDescent="0.25">
      <c r="A9" s="16">
        <v>1</v>
      </c>
      <c r="B9" s="19">
        <v>3</v>
      </c>
      <c r="C9" s="22">
        <v>-0.93753900000000001</v>
      </c>
    </row>
    <row r="10" spans="1:3" x14ac:dyDescent="0.25">
      <c r="A10" s="14">
        <v>2</v>
      </c>
      <c r="B10" s="17">
        <v>0</v>
      </c>
      <c r="C10" s="20">
        <v>-0.97015200000000001</v>
      </c>
    </row>
    <row r="11" spans="1:3" x14ac:dyDescent="0.25">
      <c r="A11" s="15">
        <v>2</v>
      </c>
      <c r="B11" s="18">
        <v>1</v>
      </c>
      <c r="C11" s="21">
        <v>-0.90382700000000005</v>
      </c>
    </row>
    <row r="12" spans="1:3" x14ac:dyDescent="0.25">
      <c r="A12" s="15">
        <v>2</v>
      </c>
      <c r="B12" s="18">
        <v>2</v>
      </c>
      <c r="C12" s="21">
        <v>-1.02159</v>
      </c>
    </row>
    <row r="13" spans="1:3" x14ac:dyDescent="0.25">
      <c r="A13" s="16">
        <v>2</v>
      </c>
      <c r="B13" s="19">
        <v>3</v>
      </c>
      <c r="C13" s="22">
        <v>0.88301600000000002</v>
      </c>
    </row>
    <row r="14" spans="1:3" x14ac:dyDescent="0.25">
      <c r="A14" s="14">
        <v>3</v>
      </c>
      <c r="B14" s="17">
        <v>0</v>
      </c>
      <c r="C14" s="20">
        <v>-1.0267500000000001</v>
      </c>
    </row>
    <row r="15" spans="1:3" x14ac:dyDescent="0.25">
      <c r="A15" s="15">
        <v>3</v>
      </c>
      <c r="B15" s="18">
        <v>1</v>
      </c>
      <c r="C15" s="21">
        <v>-0.92505899999999996</v>
      </c>
    </row>
    <row r="16" spans="1:3" x14ac:dyDescent="0.25">
      <c r="A16" s="15">
        <v>3</v>
      </c>
      <c r="B16" s="18">
        <v>2</v>
      </c>
      <c r="C16" s="21">
        <v>-1.04125</v>
      </c>
    </row>
    <row r="17" spans="1:3" x14ac:dyDescent="0.25">
      <c r="A17" s="16">
        <v>3</v>
      </c>
      <c r="B17" s="19">
        <v>3</v>
      </c>
      <c r="C17" s="22">
        <v>-0.99770899999999996</v>
      </c>
    </row>
    <row r="18" spans="1:3" x14ac:dyDescent="0.25">
      <c r="A18" s="14">
        <v>4</v>
      </c>
      <c r="B18" s="17">
        <v>0</v>
      </c>
      <c r="C18" s="20">
        <v>-0.98006099999999996</v>
      </c>
    </row>
    <row r="19" spans="1:3" x14ac:dyDescent="0.25">
      <c r="A19" s="15">
        <v>4</v>
      </c>
      <c r="B19" s="18">
        <v>1</v>
      </c>
      <c r="C19" s="21">
        <v>-0.89567399999999997</v>
      </c>
    </row>
    <row r="20" spans="1:3" x14ac:dyDescent="0.25">
      <c r="A20" s="15">
        <v>4</v>
      </c>
      <c r="B20" s="18">
        <v>2</v>
      </c>
      <c r="C20" s="21">
        <v>-1.0002599999999999</v>
      </c>
    </row>
    <row r="21" spans="1:3" x14ac:dyDescent="0.25">
      <c r="A21" s="16">
        <v>4</v>
      </c>
      <c r="B21" s="19">
        <v>3</v>
      </c>
      <c r="C21" s="22">
        <v>-0.98426400000000003</v>
      </c>
    </row>
    <row r="22" spans="1:3" x14ac:dyDescent="0.25">
      <c r="A22" s="14">
        <v>5</v>
      </c>
      <c r="B22" s="17">
        <v>0</v>
      </c>
      <c r="C22" s="17">
        <v>0</v>
      </c>
    </row>
    <row r="23" spans="1:3" x14ac:dyDescent="0.25">
      <c r="A23" s="15">
        <v>5</v>
      </c>
      <c r="B23" s="18">
        <v>1</v>
      </c>
      <c r="C23" s="18">
        <v>0</v>
      </c>
    </row>
    <row r="24" spans="1:3" x14ac:dyDescent="0.25">
      <c r="A24" s="15">
        <v>5</v>
      </c>
      <c r="B24" s="18">
        <v>2</v>
      </c>
      <c r="C24" s="18">
        <v>0</v>
      </c>
    </row>
    <row r="25" spans="1:3" x14ac:dyDescent="0.25">
      <c r="A25" s="16">
        <v>5</v>
      </c>
      <c r="B25" s="19">
        <v>3</v>
      </c>
      <c r="C25" s="19">
        <v>0</v>
      </c>
    </row>
    <row r="26" spans="1:3" x14ac:dyDescent="0.25">
      <c r="A26" s="14">
        <v>6</v>
      </c>
      <c r="B26" s="17">
        <v>0</v>
      </c>
      <c r="C26" s="17">
        <v>-1.00482</v>
      </c>
    </row>
    <row r="27" spans="1:3" x14ac:dyDescent="0.25">
      <c r="A27" s="15">
        <v>6</v>
      </c>
      <c r="B27" s="18">
        <v>1</v>
      </c>
      <c r="C27" s="18">
        <v>-0.93371300000000002</v>
      </c>
    </row>
    <row r="28" spans="1:3" x14ac:dyDescent="0.25">
      <c r="A28" s="15">
        <v>6</v>
      </c>
      <c r="B28" s="18">
        <v>2</v>
      </c>
      <c r="C28" s="18">
        <v>-1.0061100000000001</v>
      </c>
    </row>
    <row r="29" spans="1:3" x14ac:dyDescent="0.25">
      <c r="A29" s="16">
        <v>6</v>
      </c>
      <c r="B29" s="19">
        <v>3</v>
      </c>
      <c r="C29" s="19">
        <v>-0.95345800000000003</v>
      </c>
    </row>
    <row r="30" spans="1:3" x14ac:dyDescent="0.25">
      <c r="A30" s="14">
        <v>7</v>
      </c>
      <c r="B30" s="17">
        <v>0</v>
      </c>
      <c r="C30" s="17">
        <v>-0.92922700000000003</v>
      </c>
    </row>
    <row r="31" spans="1:3" x14ac:dyDescent="0.25">
      <c r="A31" s="15">
        <v>7</v>
      </c>
      <c r="B31" s="18">
        <v>1</v>
      </c>
      <c r="C31" s="18">
        <v>-0.88589499999999999</v>
      </c>
    </row>
    <row r="32" spans="1:3" x14ac:dyDescent="0.25">
      <c r="A32" s="15">
        <v>7</v>
      </c>
      <c r="B32" s="18">
        <v>2</v>
      </c>
      <c r="C32" s="18">
        <v>-0.90434800000000004</v>
      </c>
    </row>
    <row r="33" spans="1:3" x14ac:dyDescent="0.25">
      <c r="A33" s="16">
        <v>7</v>
      </c>
      <c r="B33" s="19">
        <v>3</v>
      </c>
      <c r="C33" s="19">
        <v>-0.887154</v>
      </c>
    </row>
    <row r="34" spans="1:3" x14ac:dyDescent="0.25">
      <c r="A34" s="14">
        <v>8</v>
      </c>
      <c r="B34" s="17">
        <v>0</v>
      </c>
      <c r="C34" s="17">
        <v>-0.92632099999999995</v>
      </c>
    </row>
    <row r="35" spans="1:3" x14ac:dyDescent="0.25">
      <c r="A35" s="15">
        <v>8</v>
      </c>
      <c r="B35" s="18">
        <v>1</v>
      </c>
      <c r="C35" s="18">
        <v>-0.91669900000000004</v>
      </c>
    </row>
    <row r="36" spans="1:3" x14ac:dyDescent="0.25">
      <c r="A36" s="15">
        <v>8</v>
      </c>
      <c r="B36" s="18">
        <v>2</v>
      </c>
      <c r="C36" s="18">
        <v>-1.00566</v>
      </c>
    </row>
    <row r="37" spans="1:3" x14ac:dyDescent="0.25">
      <c r="A37" s="16">
        <v>8</v>
      </c>
      <c r="B37" s="19">
        <v>3</v>
      </c>
      <c r="C37" s="19">
        <v>-0.92968399999999995</v>
      </c>
    </row>
    <row r="38" spans="1:3" x14ac:dyDescent="0.25">
      <c r="A38" s="14">
        <v>9</v>
      </c>
      <c r="B38" s="17">
        <v>0</v>
      </c>
      <c r="C38" s="17">
        <v>-1.01136</v>
      </c>
    </row>
    <row r="39" spans="1:3" x14ac:dyDescent="0.25">
      <c r="A39" s="15">
        <v>9</v>
      </c>
      <c r="B39" s="18">
        <v>1</v>
      </c>
      <c r="C39" s="18">
        <v>-0.93582399999999999</v>
      </c>
    </row>
    <row r="40" spans="1:3" x14ac:dyDescent="0.25">
      <c r="A40" s="15">
        <v>9</v>
      </c>
      <c r="B40" s="18">
        <v>2</v>
      </c>
      <c r="C40" s="18">
        <v>-0.95792699999999997</v>
      </c>
    </row>
    <row r="41" spans="1:3" x14ac:dyDescent="0.25">
      <c r="A41" s="16">
        <v>9</v>
      </c>
      <c r="B41" s="19">
        <v>3</v>
      </c>
      <c r="C41" s="19">
        <v>-0.912358</v>
      </c>
    </row>
    <row r="42" spans="1:3" x14ac:dyDescent="0.25">
      <c r="A42" s="14">
        <v>10</v>
      </c>
      <c r="B42" s="17">
        <v>0</v>
      </c>
      <c r="C42" s="17">
        <v>-0.94491899999999995</v>
      </c>
    </row>
    <row r="43" spans="1:3" x14ac:dyDescent="0.25">
      <c r="A43" s="15">
        <v>10</v>
      </c>
      <c r="B43" s="18">
        <v>1</v>
      </c>
      <c r="C43" s="18">
        <v>-0.93067699999999998</v>
      </c>
    </row>
    <row r="44" spans="1:3" x14ac:dyDescent="0.25">
      <c r="A44" s="15">
        <v>10</v>
      </c>
      <c r="B44" s="18">
        <v>2</v>
      </c>
      <c r="C44" s="18">
        <v>-0.92771599999999999</v>
      </c>
    </row>
    <row r="45" spans="1:3" x14ac:dyDescent="0.25">
      <c r="A45" s="16">
        <v>10</v>
      </c>
      <c r="B45" s="19">
        <v>3</v>
      </c>
      <c r="C45" s="19">
        <v>-0.90494600000000003</v>
      </c>
    </row>
    <row r="46" spans="1:3" x14ac:dyDescent="0.25">
      <c r="A46" s="14">
        <v>11</v>
      </c>
      <c r="B46" s="17">
        <v>0</v>
      </c>
      <c r="C46" s="20">
        <v>-0.92634000000000005</v>
      </c>
    </row>
    <row r="47" spans="1:3" x14ac:dyDescent="0.25">
      <c r="A47" s="15">
        <v>11</v>
      </c>
      <c r="B47" s="18">
        <v>1</v>
      </c>
      <c r="C47" s="21">
        <v>-0.98580400000000001</v>
      </c>
    </row>
    <row r="48" spans="1:3" x14ac:dyDescent="0.25">
      <c r="A48" s="15">
        <v>11</v>
      </c>
      <c r="B48" s="18">
        <v>2</v>
      </c>
      <c r="C48" s="21">
        <v>-0.94988700000000004</v>
      </c>
    </row>
    <row r="49" spans="1:3" x14ac:dyDescent="0.25">
      <c r="A49" s="16">
        <v>11</v>
      </c>
      <c r="B49" s="19">
        <v>3</v>
      </c>
      <c r="C49" s="22">
        <v>-0.97162400000000004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532D-8995-4883-B116-45C4B1DA2084}">
  <dimension ref="A1:D49"/>
  <sheetViews>
    <sheetView workbookViewId="0">
      <selection sqref="A1:D1048576"/>
    </sheetView>
  </sheetViews>
  <sheetFormatPr defaultRowHeight="15" x14ac:dyDescent="0.25"/>
  <cols>
    <col min="3" max="3" width="9.28515625" bestFit="1" customWidth="1"/>
    <col min="4" max="4" width="10.42578125" bestFit="1" customWidth="1"/>
  </cols>
  <sheetData>
    <row r="1" spans="1:4" x14ac:dyDescent="0.25">
      <c r="A1" s="10" t="s">
        <v>0</v>
      </c>
      <c r="B1" s="10" t="s">
        <v>8</v>
      </c>
      <c r="C1" t="s">
        <v>10</v>
      </c>
      <c r="D1" t="s">
        <v>11</v>
      </c>
    </row>
    <row r="2" spans="1:4" x14ac:dyDescent="0.25">
      <c r="A2" s="11">
        <v>0</v>
      </c>
      <c r="B2" s="17">
        <v>0</v>
      </c>
      <c r="C2">
        <v>-0.57950000000000002</v>
      </c>
      <c r="D2">
        <v>0.55259999999999998</v>
      </c>
    </row>
    <row r="3" spans="1:4" x14ac:dyDescent="0.25">
      <c r="A3" s="12">
        <v>0</v>
      </c>
      <c r="B3" s="18">
        <v>1</v>
      </c>
      <c r="C3">
        <v>-0.58509999999999995</v>
      </c>
      <c r="D3">
        <v>0.5706</v>
      </c>
    </row>
    <row r="4" spans="1:4" x14ac:dyDescent="0.25">
      <c r="A4" s="12">
        <v>0</v>
      </c>
      <c r="B4" s="18">
        <v>2</v>
      </c>
      <c r="C4">
        <v>-0.54620000000000002</v>
      </c>
      <c r="D4">
        <v>0.58030000000000004</v>
      </c>
    </row>
    <row r="5" spans="1:4" x14ac:dyDescent="0.25">
      <c r="A5" s="13">
        <v>0</v>
      </c>
      <c r="B5" s="19">
        <v>3</v>
      </c>
      <c r="C5">
        <v>-0.55130000000000001</v>
      </c>
      <c r="D5">
        <v>0.56089999999999995</v>
      </c>
    </row>
    <row r="6" spans="1:4" x14ac:dyDescent="0.25">
      <c r="A6" s="14">
        <v>1</v>
      </c>
      <c r="B6" s="17">
        <v>0</v>
      </c>
      <c r="C6">
        <v>-0.56089999999999995</v>
      </c>
      <c r="D6">
        <v>0.56579999999999997</v>
      </c>
    </row>
    <row r="7" spans="1:4" x14ac:dyDescent="0.25">
      <c r="A7" s="15">
        <v>1</v>
      </c>
      <c r="B7" s="18">
        <v>1</v>
      </c>
      <c r="C7">
        <v>-0.56369999999999998</v>
      </c>
      <c r="D7">
        <v>0.57599999999999996</v>
      </c>
    </row>
    <row r="8" spans="1:4" x14ac:dyDescent="0.25">
      <c r="A8" s="15">
        <v>1</v>
      </c>
      <c r="B8" s="18">
        <v>2</v>
      </c>
      <c r="C8">
        <v>-0.55149999999999999</v>
      </c>
      <c r="D8">
        <v>0.58420000000000005</v>
      </c>
    </row>
    <row r="9" spans="1:4" x14ac:dyDescent="0.25">
      <c r="A9" s="16">
        <v>1</v>
      </c>
      <c r="B9" s="19">
        <v>3</v>
      </c>
      <c r="C9">
        <v>-0.56779999999999997</v>
      </c>
      <c r="D9">
        <v>0.53920000000000001</v>
      </c>
    </row>
    <row r="10" spans="1:4" x14ac:dyDescent="0.25">
      <c r="A10" s="14">
        <v>2</v>
      </c>
      <c r="B10" s="17">
        <v>0</v>
      </c>
      <c r="C10">
        <v>-0.55679999999999996</v>
      </c>
      <c r="D10">
        <v>0.56389999999999996</v>
      </c>
    </row>
    <row r="11" spans="1:4" x14ac:dyDescent="0.25">
      <c r="A11" s="15">
        <v>2</v>
      </c>
      <c r="B11" s="18">
        <v>1</v>
      </c>
      <c r="C11">
        <v>-0.54600000000000004</v>
      </c>
      <c r="D11">
        <v>0.58009999999999995</v>
      </c>
    </row>
    <row r="12" spans="1:4" x14ac:dyDescent="0.25">
      <c r="A12" s="15">
        <v>2</v>
      </c>
      <c r="B12" s="18">
        <v>2</v>
      </c>
      <c r="C12">
        <v>-0.5675</v>
      </c>
      <c r="D12">
        <v>0.56389999999999996</v>
      </c>
    </row>
    <row r="13" spans="1:4" x14ac:dyDescent="0.25">
      <c r="A13" s="16">
        <v>2</v>
      </c>
      <c r="B13" s="19">
        <v>3</v>
      </c>
      <c r="C13">
        <v>0</v>
      </c>
      <c r="D13">
        <v>0</v>
      </c>
    </row>
    <row r="14" spans="1:4" x14ac:dyDescent="0.25">
      <c r="A14" s="14">
        <v>3</v>
      </c>
      <c r="B14" s="17">
        <v>0</v>
      </c>
      <c r="C14">
        <v>-0.54059999999999997</v>
      </c>
      <c r="D14">
        <v>0.5837</v>
      </c>
    </row>
    <row r="15" spans="1:4" x14ac:dyDescent="0.25">
      <c r="A15" s="15">
        <v>3</v>
      </c>
      <c r="B15" s="18">
        <v>1</v>
      </c>
      <c r="C15">
        <v>-0.59089999999999998</v>
      </c>
      <c r="D15">
        <v>0.56930000000000003</v>
      </c>
    </row>
    <row r="16" spans="1:4" x14ac:dyDescent="0.25">
      <c r="A16" s="15">
        <v>3</v>
      </c>
      <c r="B16" s="18">
        <v>2</v>
      </c>
      <c r="C16">
        <v>-0.55679999999999996</v>
      </c>
      <c r="D16">
        <v>0.59450000000000003</v>
      </c>
    </row>
    <row r="17" spans="1:4" x14ac:dyDescent="0.25">
      <c r="A17" s="16">
        <v>3</v>
      </c>
      <c r="B17" s="19">
        <v>3</v>
      </c>
      <c r="C17">
        <v>-0.54600000000000004</v>
      </c>
      <c r="D17">
        <v>0.58189999999999997</v>
      </c>
    </row>
    <row r="18" spans="1:4" x14ac:dyDescent="0.25">
      <c r="A18" s="14">
        <v>4</v>
      </c>
      <c r="B18" s="17">
        <v>0</v>
      </c>
      <c r="C18">
        <v>-0.58009999999999995</v>
      </c>
      <c r="D18">
        <v>0.60880000000000001</v>
      </c>
    </row>
    <row r="19" spans="1:4" x14ac:dyDescent="0.25">
      <c r="A19" s="15">
        <v>4</v>
      </c>
      <c r="B19" s="18">
        <v>1</v>
      </c>
      <c r="C19">
        <v>-0.60170000000000001</v>
      </c>
      <c r="D19">
        <v>0.60519999999999996</v>
      </c>
    </row>
    <row r="20" spans="1:4" x14ac:dyDescent="0.25">
      <c r="A20" s="15">
        <v>4</v>
      </c>
      <c r="B20" s="18">
        <v>2</v>
      </c>
      <c r="C20">
        <v>-0.57289999999999996</v>
      </c>
      <c r="D20">
        <v>0.61419999999999997</v>
      </c>
    </row>
    <row r="21" spans="1:4" x14ac:dyDescent="0.25">
      <c r="A21" s="16">
        <v>4</v>
      </c>
      <c r="B21" s="19">
        <v>3</v>
      </c>
      <c r="C21">
        <v>-0.57289999999999996</v>
      </c>
      <c r="D21">
        <v>0.61240000000000006</v>
      </c>
    </row>
    <row r="22" spans="1:4" x14ac:dyDescent="0.25">
      <c r="A22" s="14">
        <v>5</v>
      </c>
      <c r="B22" s="17">
        <v>0</v>
      </c>
      <c r="C22">
        <v>0</v>
      </c>
      <c r="D22">
        <v>0</v>
      </c>
    </row>
    <row r="23" spans="1:4" x14ac:dyDescent="0.25">
      <c r="A23" s="15">
        <v>5</v>
      </c>
      <c r="B23" s="18">
        <v>1</v>
      </c>
      <c r="C23">
        <v>0</v>
      </c>
      <c r="D23">
        <v>0</v>
      </c>
    </row>
    <row r="24" spans="1:4" x14ac:dyDescent="0.25">
      <c r="A24" s="15">
        <v>5</v>
      </c>
      <c r="B24" s="18">
        <v>2</v>
      </c>
      <c r="C24">
        <v>0</v>
      </c>
      <c r="D24">
        <v>0</v>
      </c>
    </row>
    <row r="25" spans="1:4" x14ac:dyDescent="0.25">
      <c r="A25" s="16">
        <v>5</v>
      </c>
      <c r="B25" s="19">
        <v>3</v>
      </c>
      <c r="C25">
        <v>0</v>
      </c>
      <c r="D25">
        <v>0</v>
      </c>
    </row>
    <row r="26" spans="1:4" x14ac:dyDescent="0.25">
      <c r="A26" s="14">
        <v>6</v>
      </c>
      <c r="B26" s="17">
        <v>0</v>
      </c>
      <c r="C26">
        <v>-0.54759999999999998</v>
      </c>
      <c r="D26">
        <v>0.58350000000000002</v>
      </c>
    </row>
    <row r="27" spans="1:4" x14ac:dyDescent="0.25">
      <c r="A27" s="15">
        <v>6</v>
      </c>
      <c r="B27" s="18">
        <v>1</v>
      </c>
      <c r="C27">
        <v>-0.58350000000000002</v>
      </c>
      <c r="D27">
        <v>0.55259999999999998</v>
      </c>
    </row>
    <row r="28" spans="1:4" x14ac:dyDescent="0.25">
      <c r="A28" s="15">
        <v>6</v>
      </c>
      <c r="B28" s="18">
        <v>2</v>
      </c>
      <c r="C28">
        <v>-0.56999999999999995</v>
      </c>
      <c r="D28">
        <v>0.55210000000000004</v>
      </c>
    </row>
    <row r="29" spans="1:4" x14ac:dyDescent="0.25">
      <c r="A29" s="16">
        <v>6</v>
      </c>
      <c r="B29" s="19">
        <v>3</v>
      </c>
      <c r="C29">
        <v>0.53410000000000002</v>
      </c>
      <c r="D29">
        <v>0.56100000000000005</v>
      </c>
    </row>
    <row r="30" spans="1:4" x14ac:dyDescent="0.25">
      <c r="A30" s="14">
        <v>7</v>
      </c>
      <c r="B30" s="17">
        <v>0</v>
      </c>
      <c r="C30">
        <v>-0.57989999999999997</v>
      </c>
      <c r="D30">
        <v>0.54759999999999998</v>
      </c>
    </row>
    <row r="31" spans="1:4" x14ac:dyDescent="0.25">
      <c r="A31" s="15">
        <v>7</v>
      </c>
      <c r="B31" s="18">
        <v>1</v>
      </c>
      <c r="C31">
        <v>-0.56999999999999995</v>
      </c>
      <c r="D31">
        <v>0.55659999999999998</v>
      </c>
    </row>
    <row r="32" spans="1:4" x14ac:dyDescent="0.25">
      <c r="A32" s="15">
        <v>7</v>
      </c>
      <c r="B32" s="18">
        <v>2</v>
      </c>
      <c r="C32">
        <v>-0.5655</v>
      </c>
      <c r="D32">
        <v>0.57450000000000001</v>
      </c>
    </row>
    <row r="33" spans="1:4" x14ac:dyDescent="0.25">
      <c r="A33" s="16">
        <v>7</v>
      </c>
      <c r="B33" s="19">
        <v>3</v>
      </c>
      <c r="C33">
        <v>-0.58350000000000002</v>
      </c>
      <c r="D33">
        <v>0.5655</v>
      </c>
    </row>
    <row r="34" spans="1:4" x14ac:dyDescent="0.25">
      <c r="A34" s="14">
        <v>8</v>
      </c>
      <c r="B34" s="17">
        <v>0</v>
      </c>
      <c r="C34">
        <v>-0.58799999999999997</v>
      </c>
      <c r="D34">
        <v>0.5655</v>
      </c>
    </row>
    <row r="35" spans="1:4" x14ac:dyDescent="0.25">
      <c r="A35" s="15">
        <v>8</v>
      </c>
      <c r="B35" s="18">
        <v>1</v>
      </c>
      <c r="C35">
        <v>-0.56100000000000005</v>
      </c>
      <c r="D35">
        <v>0.57450000000000001</v>
      </c>
    </row>
    <row r="36" spans="1:4" x14ac:dyDescent="0.25">
      <c r="A36" s="15">
        <v>8</v>
      </c>
      <c r="B36" s="18">
        <v>2</v>
      </c>
      <c r="C36">
        <v>-0.54759999999999998</v>
      </c>
      <c r="D36">
        <v>0.60140000000000005</v>
      </c>
    </row>
    <row r="37" spans="1:4" x14ac:dyDescent="0.25">
      <c r="A37" s="16">
        <v>8</v>
      </c>
      <c r="B37" s="19">
        <v>3</v>
      </c>
      <c r="C37">
        <v>-0.58799999999999997</v>
      </c>
      <c r="D37">
        <v>0.55659999999999998</v>
      </c>
    </row>
    <row r="38" spans="1:4" x14ac:dyDescent="0.25">
      <c r="A38" s="14">
        <v>9</v>
      </c>
      <c r="B38" s="17">
        <v>0</v>
      </c>
      <c r="C38">
        <v>-0.53859999999999997</v>
      </c>
      <c r="D38">
        <v>0.58799999999999997</v>
      </c>
    </row>
    <row r="39" spans="1:4" x14ac:dyDescent="0.25">
      <c r="A39" s="15">
        <v>9</v>
      </c>
      <c r="B39" s="18">
        <v>1</v>
      </c>
      <c r="C39">
        <v>-0.55659999999999998</v>
      </c>
      <c r="D39">
        <v>0.58799999999999997</v>
      </c>
    </row>
    <row r="40" spans="1:4" x14ac:dyDescent="0.25">
      <c r="A40" s="15">
        <v>9</v>
      </c>
      <c r="B40" s="18">
        <v>2</v>
      </c>
      <c r="C40">
        <v>-0.61939999999999995</v>
      </c>
      <c r="D40">
        <v>0.54759999999999998</v>
      </c>
    </row>
    <row r="41" spans="1:4" x14ac:dyDescent="0.25">
      <c r="A41" s="16">
        <v>9</v>
      </c>
      <c r="B41" s="19">
        <v>3</v>
      </c>
      <c r="C41">
        <v>-0.54759999999999998</v>
      </c>
      <c r="D41">
        <v>0.56100000000000005</v>
      </c>
    </row>
    <row r="42" spans="1:4" x14ac:dyDescent="0.25">
      <c r="A42" s="14">
        <v>10</v>
      </c>
      <c r="B42" s="17">
        <v>0</v>
      </c>
      <c r="C42">
        <v>-0.5474</v>
      </c>
      <c r="D42">
        <v>0.58420000000000005</v>
      </c>
    </row>
    <row r="43" spans="1:4" x14ac:dyDescent="0.25">
      <c r="A43" s="15">
        <v>10</v>
      </c>
      <c r="B43" s="18">
        <v>1</v>
      </c>
      <c r="C43">
        <v>-0.57189999999999996</v>
      </c>
      <c r="D43">
        <v>0.58420000000000005</v>
      </c>
    </row>
    <row r="44" spans="1:4" x14ac:dyDescent="0.25">
      <c r="A44" s="15">
        <v>10</v>
      </c>
      <c r="B44" s="18">
        <v>2</v>
      </c>
      <c r="C44">
        <v>-0.56379999999999997</v>
      </c>
      <c r="D44">
        <v>0.57599999999999996</v>
      </c>
    </row>
    <row r="45" spans="1:4" x14ac:dyDescent="0.25">
      <c r="A45" s="16">
        <v>10</v>
      </c>
      <c r="B45" s="19">
        <v>3</v>
      </c>
      <c r="C45">
        <v>-0.55959999999999999</v>
      </c>
      <c r="D45">
        <v>0.5756</v>
      </c>
    </row>
    <row r="46" spans="1:4" x14ac:dyDescent="0.25">
      <c r="A46" s="14">
        <v>11</v>
      </c>
      <c r="B46" s="17">
        <v>0</v>
      </c>
      <c r="C46">
        <v>-0.56369999999999998</v>
      </c>
      <c r="D46">
        <v>0.56779999999999997</v>
      </c>
    </row>
    <row r="47" spans="1:4" x14ac:dyDescent="0.25">
      <c r="A47" s="15">
        <v>11</v>
      </c>
      <c r="B47" s="18">
        <v>1</v>
      </c>
      <c r="C47">
        <v>-0.53920000000000001</v>
      </c>
      <c r="D47">
        <v>0.57599999999999996</v>
      </c>
    </row>
    <row r="48" spans="1:4" x14ac:dyDescent="0.25">
      <c r="A48" s="15">
        <v>11</v>
      </c>
      <c r="B48" s="18">
        <v>2</v>
      </c>
      <c r="C48">
        <v>-0.56779999999999997</v>
      </c>
      <c r="D48">
        <v>0.56779999999999997</v>
      </c>
    </row>
    <row r="49" spans="1:4" x14ac:dyDescent="0.25">
      <c r="A49" s="16">
        <v>11</v>
      </c>
      <c r="B49" s="19">
        <v>3</v>
      </c>
      <c r="C49">
        <v>-0.5474</v>
      </c>
      <c r="D49">
        <v>0.58420000000000005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0869-6E8B-45E2-A4B8-A806E83A5EF0}">
  <dimension ref="A1:D49"/>
  <sheetViews>
    <sheetView zoomScale="145" zoomScaleNormal="145" workbookViewId="0">
      <selection activeCell="K13" sqref="K13"/>
    </sheetView>
  </sheetViews>
  <sheetFormatPr defaultRowHeight="15" x14ac:dyDescent="0.25"/>
  <cols>
    <col min="3" max="3" width="9.28515625" bestFit="1" customWidth="1"/>
    <col min="4" max="4" width="10.42578125" bestFit="1" customWidth="1"/>
  </cols>
  <sheetData>
    <row r="1" spans="1:4" x14ac:dyDescent="0.25">
      <c r="A1" s="10" t="s">
        <v>0</v>
      </c>
      <c r="B1" s="10" t="s">
        <v>8</v>
      </c>
      <c r="C1" t="s">
        <v>10</v>
      </c>
      <c r="D1" t="s">
        <v>11</v>
      </c>
    </row>
    <row r="2" spans="1:4" x14ac:dyDescent="0.25">
      <c r="A2" s="11">
        <v>0</v>
      </c>
      <c r="B2" s="17">
        <v>0</v>
      </c>
      <c r="C2">
        <v>-0.55100000000000005</v>
      </c>
      <c r="D2">
        <v>0.57369999999999999</v>
      </c>
    </row>
    <row r="3" spans="1:4" x14ac:dyDescent="0.25">
      <c r="A3" s="12">
        <v>0</v>
      </c>
      <c r="B3" s="18">
        <v>1</v>
      </c>
      <c r="C3">
        <v>-0.56610000000000005</v>
      </c>
      <c r="D3">
        <v>0.57820000000000005</v>
      </c>
    </row>
    <row r="4" spans="1:4" x14ac:dyDescent="0.25">
      <c r="A4" s="12">
        <v>0</v>
      </c>
      <c r="B4" s="18">
        <v>2</v>
      </c>
      <c r="C4">
        <v>-0.57069999999999999</v>
      </c>
      <c r="D4">
        <v>0.54500000000000004</v>
      </c>
    </row>
    <row r="5" spans="1:4" x14ac:dyDescent="0.25">
      <c r="A5" s="13">
        <v>0</v>
      </c>
      <c r="B5" s="19">
        <v>3</v>
      </c>
      <c r="C5">
        <v>-0.53739999999999999</v>
      </c>
      <c r="D5">
        <v>0.54949999999999999</v>
      </c>
    </row>
    <row r="6" spans="1:4" x14ac:dyDescent="0.25">
      <c r="A6" s="14">
        <v>1</v>
      </c>
      <c r="B6" s="17">
        <v>0</v>
      </c>
      <c r="C6">
        <v>-0.56010000000000004</v>
      </c>
      <c r="D6">
        <v>0.55859999999999999</v>
      </c>
    </row>
    <row r="7" spans="1:4" x14ac:dyDescent="0.25">
      <c r="A7" s="15">
        <v>1</v>
      </c>
      <c r="B7" s="18">
        <v>1</v>
      </c>
      <c r="C7">
        <v>-0.54649999999999999</v>
      </c>
      <c r="D7">
        <v>0.56910000000000005</v>
      </c>
    </row>
    <row r="8" spans="1:4" x14ac:dyDescent="0.25">
      <c r="A8" s="15">
        <v>1</v>
      </c>
      <c r="B8" s="18">
        <v>2</v>
      </c>
      <c r="C8">
        <v>-0.56159999999999999</v>
      </c>
      <c r="D8">
        <v>0.56759999999999999</v>
      </c>
    </row>
    <row r="9" spans="1:4" x14ac:dyDescent="0.25">
      <c r="A9" s="16">
        <v>1</v>
      </c>
      <c r="B9" s="19">
        <v>3</v>
      </c>
      <c r="C9">
        <v>-0.54649999999999999</v>
      </c>
      <c r="D9">
        <v>0.55859999999999999</v>
      </c>
    </row>
    <row r="10" spans="1:4" x14ac:dyDescent="0.25">
      <c r="A10" s="14">
        <v>2</v>
      </c>
      <c r="B10" s="17">
        <v>0</v>
      </c>
      <c r="C10">
        <v>-0.56010000000000004</v>
      </c>
      <c r="D10">
        <v>0.53890000000000005</v>
      </c>
    </row>
    <row r="11" spans="1:4" x14ac:dyDescent="0.25">
      <c r="A11" s="15">
        <v>2</v>
      </c>
      <c r="B11" s="18">
        <v>1</v>
      </c>
      <c r="C11">
        <v>-0.54800000000000004</v>
      </c>
      <c r="D11">
        <v>0.55410000000000004</v>
      </c>
    </row>
    <row r="12" spans="1:4" x14ac:dyDescent="0.25">
      <c r="A12" s="15">
        <v>2</v>
      </c>
      <c r="B12" s="18">
        <v>2</v>
      </c>
      <c r="C12">
        <v>-0.54010000000000002</v>
      </c>
      <c r="D12">
        <v>0.54349999999999998</v>
      </c>
    </row>
    <row r="13" spans="1:4" x14ac:dyDescent="0.25">
      <c r="A13" s="16">
        <v>2</v>
      </c>
      <c r="B13" s="19">
        <v>3</v>
      </c>
      <c r="C13">
        <v>-0.56010000000000004</v>
      </c>
      <c r="D13">
        <v>0.53890000000000005</v>
      </c>
    </row>
    <row r="14" spans="1:4" x14ac:dyDescent="0.25">
      <c r="A14" s="14">
        <v>3</v>
      </c>
      <c r="B14" s="17">
        <v>0</v>
      </c>
      <c r="C14">
        <v>-0.53290000000000004</v>
      </c>
      <c r="D14">
        <v>0.56310000000000004</v>
      </c>
    </row>
    <row r="15" spans="1:4" x14ac:dyDescent="0.25">
      <c r="A15" s="15">
        <v>3</v>
      </c>
      <c r="B15" s="18">
        <v>1</v>
      </c>
      <c r="C15">
        <v>-0.54649999999999999</v>
      </c>
      <c r="D15">
        <v>0.54500000000000004</v>
      </c>
    </row>
    <row r="16" spans="1:4" x14ac:dyDescent="0.25">
      <c r="A16" s="15">
        <v>3</v>
      </c>
      <c r="B16" s="18">
        <v>2</v>
      </c>
      <c r="C16">
        <v>-0.56159999999999999</v>
      </c>
      <c r="D16">
        <v>0.53590000000000004</v>
      </c>
    </row>
    <row r="17" spans="1:4" x14ac:dyDescent="0.25">
      <c r="A17" s="16">
        <v>3</v>
      </c>
      <c r="B17" s="19">
        <v>3</v>
      </c>
      <c r="C17">
        <v>-0.54649999999999999</v>
      </c>
      <c r="D17">
        <v>0.54500000000000004</v>
      </c>
    </row>
    <row r="18" spans="1:4" x14ac:dyDescent="0.25">
      <c r="A18" s="14">
        <v>4</v>
      </c>
      <c r="B18" s="17">
        <v>0</v>
      </c>
      <c r="C18">
        <v>0</v>
      </c>
      <c r="D18">
        <v>0</v>
      </c>
    </row>
    <row r="19" spans="1:4" x14ac:dyDescent="0.25">
      <c r="A19" s="15">
        <v>4</v>
      </c>
      <c r="B19" s="18">
        <v>1</v>
      </c>
      <c r="C19">
        <v>0</v>
      </c>
      <c r="D19">
        <v>0</v>
      </c>
    </row>
    <row r="20" spans="1:4" x14ac:dyDescent="0.25">
      <c r="A20" s="15">
        <v>4</v>
      </c>
      <c r="B20" s="18">
        <v>2</v>
      </c>
      <c r="C20">
        <v>0</v>
      </c>
      <c r="D20">
        <v>0</v>
      </c>
    </row>
    <row r="21" spans="1:4" x14ac:dyDescent="0.25">
      <c r="A21" s="16">
        <v>4</v>
      </c>
      <c r="B21" s="19">
        <v>3</v>
      </c>
      <c r="C21">
        <v>0</v>
      </c>
      <c r="D21">
        <v>0</v>
      </c>
    </row>
    <row r="22" spans="1:4" x14ac:dyDescent="0.25">
      <c r="A22" s="14">
        <v>5</v>
      </c>
      <c r="B22" s="17">
        <v>0</v>
      </c>
      <c r="C22">
        <v>0</v>
      </c>
      <c r="D22">
        <v>0</v>
      </c>
    </row>
    <row r="23" spans="1:4" x14ac:dyDescent="0.25">
      <c r="A23" s="15">
        <v>5</v>
      </c>
      <c r="B23" s="18">
        <v>1</v>
      </c>
      <c r="C23">
        <v>0</v>
      </c>
      <c r="D23">
        <v>0</v>
      </c>
    </row>
    <row r="24" spans="1:4" x14ac:dyDescent="0.25">
      <c r="A24" s="15">
        <v>5</v>
      </c>
      <c r="B24" s="18">
        <v>2</v>
      </c>
      <c r="C24">
        <v>0</v>
      </c>
      <c r="D24">
        <v>0</v>
      </c>
    </row>
    <row r="25" spans="1:4" x14ac:dyDescent="0.25">
      <c r="A25" s="16">
        <v>5</v>
      </c>
      <c r="B25" s="19">
        <v>3</v>
      </c>
      <c r="C25">
        <v>0</v>
      </c>
      <c r="D25">
        <v>0</v>
      </c>
    </row>
    <row r="26" spans="1:4" x14ac:dyDescent="0.25">
      <c r="A26" s="14">
        <v>6</v>
      </c>
      <c r="B26" s="17">
        <v>0</v>
      </c>
      <c r="C26">
        <v>0</v>
      </c>
      <c r="D26">
        <v>0</v>
      </c>
    </row>
    <row r="27" spans="1:4" x14ac:dyDescent="0.25">
      <c r="A27" s="15">
        <v>6</v>
      </c>
      <c r="B27" s="18">
        <v>1</v>
      </c>
      <c r="C27">
        <v>0</v>
      </c>
      <c r="D27">
        <v>0</v>
      </c>
    </row>
    <row r="28" spans="1:4" x14ac:dyDescent="0.25">
      <c r="A28" s="15">
        <v>6</v>
      </c>
      <c r="B28" s="18">
        <v>2</v>
      </c>
      <c r="C28">
        <v>0</v>
      </c>
      <c r="D28">
        <v>0</v>
      </c>
    </row>
    <row r="29" spans="1:4" x14ac:dyDescent="0.25">
      <c r="A29" s="16">
        <v>6</v>
      </c>
      <c r="B29" s="19">
        <v>3</v>
      </c>
      <c r="C29">
        <v>0</v>
      </c>
      <c r="D29">
        <v>0</v>
      </c>
    </row>
    <row r="30" spans="1:4" x14ac:dyDescent="0.25">
      <c r="A30" s="14">
        <v>7</v>
      </c>
      <c r="B30" s="17">
        <v>0</v>
      </c>
      <c r="C30">
        <v>-0.54949999999999999</v>
      </c>
      <c r="D30">
        <v>0.55700000000000005</v>
      </c>
    </row>
    <row r="31" spans="1:4" x14ac:dyDescent="0.25">
      <c r="A31" s="15">
        <v>7</v>
      </c>
      <c r="B31" s="18">
        <v>1</v>
      </c>
      <c r="C31">
        <v>-0.54649999999999999</v>
      </c>
      <c r="D31">
        <v>0.56459999999999999</v>
      </c>
    </row>
    <row r="32" spans="1:4" x14ac:dyDescent="0.25">
      <c r="A32" s="15">
        <v>7</v>
      </c>
      <c r="B32" s="18">
        <v>2</v>
      </c>
      <c r="C32">
        <v>-0.55100000000000005</v>
      </c>
      <c r="D32">
        <v>0.56310000000000004</v>
      </c>
    </row>
    <row r="33" spans="1:4" x14ac:dyDescent="0.25">
      <c r="A33" s="16">
        <v>7</v>
      </c>
      <c r="B33" s="19">
        <v>3</v>
      </c>
      <c r="C33">
        <v>-0.54349999999999998</v>
      </c>
      <c r="D33">
        <v>0.55400000000000005</v>
      </c>
    </row>
    <row r="34" spans="1:4" x14ac:dyDescent="0.25">
      <c r="A34" s="14">
        <v>8</v>
      </c>
      <c r="B34" s="17">
        <v>0</v>
      </c>
      <c r="C34">
        <v>-0.5857</v>
      </c>
      <c r="D34">
        <v>0.56459999999999999</v>
      </c>
    </row>
    <row r="35" spans="1:4" x14ac:dyDescent="0.25">
      <c r="A35" s="15">
        <v>8</v>
      </c>
      <c r="B35" s="18">
        <v>1</v>
      </c>
      <c r="C35">
        <v>-0.59179999999999999</v>
      </c>
      <c r="D35">
        <v>0.55710000000000004</v>
      </c>
    </row>
    <row r="36" spans="1:4" x14ac:dyDescent="0.25">
      <c r="A36" s="15">
        <v>8</v>
      </c>
      <c r="B36" s="18">
        <v>2</v>
      </c>
      <c r="C36">
        <v>-0.56459999999999999</v>
      </c>
      <c r="D36">
        <v>0.57969999999999999</v>
      </c>
    </row>
    <row r="37" spans="1:4" x14ac:dyDescent="0.25">
      <c r="A37" s="16">
        <v>8</v>
      </c>
      <c r="B37" s="19">
        <v>3</v>
      </c>
      <c r="C37">
        <v>-0.6008</v>
      </c>
      <c r="D37">
        <v>0.55859999999999999</v>
      </c>
    </row>
    <row r="38" spans="1:4" x14ac:dyDescent="0.25">
      <c r="A38" s="14">
        <v>9</v>
      </c>
      <c r="B38" s="17">
        <v>0</v>
      </c>
      <c r="C38">
        <v>-0.51029999999999998</v>
      </c>
      <c r="D38">
        <v>0.57220000000000004</v>
      </c>
    </row>
    <row r="39" spans="1:4" x14ac:dyDescent="0.25">
      <c r="A39" s="15">
        <v>9</v>
      </c>
      <c r="B39" s="18">
        <v>1</v>
      </c>
      <c r="C39">
        <v>-0.54200000000000004</v>
      </c>
      <c r="D39">
        <v>0.54949999999999999</v>
      </c>
    </row>
    <row r="40" spans="1:4" x14ac:dyDescent="0.25">
      <c r="A40" s="15">
        <v>9</v>
      </c>
      <c r="B40" s="18">
        <v>2</v>
      </c>
      <c r="C40">
        <v>-0.55559999999999998</v>
      </c>
      <c r="D40">
        <v>0.55249999999999999</v>
      </c>
    </row>
    <row r="41" spans="1:4" x14ac:dyDescent="0.25">
      <c r="A41" s="16">
        <v>9</v>
      </c>
      <c r="B41" s="19">
        <v>3</v>
      </c>
      <c r="C41">
        <v>-0.54200000000000004</v>
      </c>
      <c r="D41">
        <v>0.57669999999999999</v>
      </c>
    </row>
    <row r="42" spans="1:4" x14ac:dyDescent="0.25">
      <c r="A42" s="14">
        <v>10</v>
      </c>
      <c r="B42" s="17">
        <v>0</v>
      </c>
      <c r="C42">
        <v>-0.53590000000000004</v>
      </c>
      <c r="D42">
        <v>0.56910000000000005</v>
      </c>
    </row>
    <row r="43" spans="1:4" x14ac:dyDescent="0.25">
      <c r="A43" s="15">
        <v>10</v>
      </c>
      <c r="B43" s="18">
        <v>1</v>
      </c>
      <c r="C43">
        <v>-0.57069999999999999</v>
      </c>
      <c r="D43">
        <v>0.56759999999999999</v>
      </c>
    </row>
    <row r="44" spans="1:4" x14ac:dyDescent="0.25">
      <c r="A44" s="15">
        <v>10</v>
      </c>
      <c r="B44" s="18">
        <v>2</v>
      </c>
      <c r="C44">
        <v>-0.57069999999999999</v>
      </c>
      <c r="D44">
        <v>0.55100000000000005</v>
      </c>
    </row>
    <row r="45" spans="1:4" x14ac:dyDescent="0.25">
      <c r="A45" s="16">
        <v>10</v>
      </c>
      <c r="B45" s="19">
        <v>3</v>
      </c>
      <c r="C45">
        <v>-0.56000000000000005</v>
      </c>
      <c r="D45">
        <v>0.6069</v>
      </c>
    </row>
    <row r="46" spans="1:4" x14ac:dyDescent="0.25">
      <c r="A46" s="14">
        <v>11</v>
      </c>
      <c r="B46" s="17">
        <v>0</v>
      </c>
      <c r="C46">
        <v>0</v>
      </c>
      <c r="D46">
        <v>0</v>
      </c>
    </row>
    <row r="47" spans="1:4" x14ac:dyDescent="0.25">
      <c r="A47" s="15">
        <v>11</v>
      </c>
      <c r="B47" s="18">
        <v>1</v>
      </c>
      <c r="C47">
        <v>0</v>
      </c>
      <c r="D47">
        <v>0</v>
      </c>
    </row>
    <row r="48" spans="1:4" x14ac:dyDescent="0.25">
      <c r="A48" s="15">
        <v>11</v>
      </c>
      <c r="B48" s="18">
        <v>2</v>
      </c>
      <c r="C48">
        <v>0</v>
      </c>
      <c r="D48">
        <v>0</v>
      </c>
    </row>
    <row r="49" spans="1:4" x14ac:dyDescent="0.25">
      <c r="A49" s="16">
        <v>11</v>
      </c>
      <c r="B49" s="19">
        <v>3</v>
      </c>
      <c r="C49">
        <v>0</v>
      </c>
      <c r="D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07C2-E0CE-440F-8481-5BFCAF3AF5C3}">
  <dimension ref="A1:E194"/>
  <sheetViews>
    <sheetView workbookViewId="0">
      <selection activeCell="J16" sqref="J16"/>
    </sheetView>
  </sheetViews>
  <sheetFormatPr defaultRowHeight="15" x14ac:dyDescent="0.25"/>
  <sheetData>
    <row r="1" spans="1:5" x14ac:dyDescent="0.25">
      <c r="A1" s="10" t="s">
        <v>0</v>
      </c>
      <c r="B1" s="10" t="s">
        <v>8</v>
      </c>
      <c r="C1" t="s">
        <v>12</v>
      </c>
      <c r="D1" t="s">
        <v>3</v>
      </c>
      <c r="E1" t="s">
        <v>2</v>
      </c>
    </row>
    <row r="2" spans="1:5" x14ac:dyDescent="0.25">
      <c r="A2" s="24">
        <v>0</v>
      </c>
      <c r="B2" s="25">
        <v>0</v>
      </c>
      <c r="C2" s="26">
        <v>0</v>
      </c>
      <c r="D2" s="23">
        <v>-301.64699999999999</v>
      </c>
      <c r="E2" s="23">
        <v>3.9289000000000001</v>
      </c>
    </row>
    <row r="3" spans="1:5" x14ac:dyDescent="0.25">
      <c r="A3" s="24">
        <v>0</v>
      </c>
      <c r="B3" s="25">
        <v>0</v>
      </c>
      <c r="C3" s="26">
        <v>1</v>
      </c>
      <c r="D3" s="23">
        <v>-218.06299999999999</v>
      </c>
      <c r="E3" s="23">
        <v>3.8250099999999998</v>
      </c>
    </row>
    <row r="4" spans="1:5" x14ac:dyDescent="0.25">
      <c r="A4" s="24">
        <v>0</v>
      </c>
      <c r="B4" s="25">
        <v>0</v>
      </c>
      <c r="C4" s="26">
        <v>2</v>
      </c>
      <c r="D4" s="23">
        <v>-370.34668014229231</v>
      </c>
      <c r="E4" s="23">
        <v>3.7471724725188884</v>
      </c>
    </row>
    <row r="5" spans="1:5" x14ac:dyDescent="0.25">
      <c r="A5" s="24">
        <v>0</v>
      </c>
      <c r="B5" s="25">
        <v>0</v>
      </c>
      <c r="C5" s="26">
        <v>3</v>
      </c>
      <c r="D5" s="23">
        <v>-379.00599999999997</v>
      </c>
      <c r="E5" s="23">
        <v>3.9154100000000001</v>
      </c>
    </row>
    <row r="6" spans="1:5" x14ac:dyDescent="0.25">
      <c r="A6" s="27">
        <v>0</v>
      </c>
      <c r="B6" s="25">
        <v>1</v>
      </c>
      <c r="C6" s="26">
        <v>0</v>
      </c>
      <c r="D6" s="23">
        <v>-301.64699999999999</v>
      </c>
      <c r="E6" s="23">
        <v>3.9289000000000001</v>
      </c>
    </row>
    <row r="7" spans="1:5" x14ac:dyDescent="0.25">
      <c r="A7" s="27">
        <v>0</v>
      </c>
      <c r="B7" s="25">
        <v>1</v>
      </c>
      <c r="C7" s="26">
        <v>1</v>
      </c>
      <c r="D7" s="23">
        <v>-218.06299999999999</v>
      </c>
      <c r="E7" s="23">
        <v>3.8250099999999998</v>
      </c>
    </row>
    <row r="8" spans="1:5" x14ac:dyDescent="0.25">
      <c r="A8" s="27">
        <v>0</v>
      </c>
      <c r="B8" s="25">
        <v>1</v>
      </c>
      <c r="C8" s="26">
        <v>2</v>
      </c>
      <c r="D8" s="23">
        <v>-370.34668014229231</v>
      </c>
      <c r="E8" s="23">
        <v>3.7471724725188884</v>
      </c>
    </row>
    <row r="9" spans="1:5" x14ac:dyDescent="0.25">
      <c r="A9" s="27">
        <v>0</v>
      </c>
      <c r="B9" s="25">
        <v>1</v>
      </c>
      <c r="C9" s="26">
        <v>3</v>
      </c>
      <c r="D9" s="23">
        <v>-379.00599999999997</v>
      </c>
      <c r="E9" s="23">
        <v>3.9154100000000001</v>
      </c>
    </row>
    <row r="10" spans="1:5" x14ac:dyDescent="0.25">
      <c r="A10" s="27">
        <v>0</v>
      </c>
      <c r="B10" s="25">
        <v>2</v>
      </c>
      <c r="C10" s="26">
        <v>0</v>
      </c>
      <c r="D10" s="23">
        <v>-301.64699999999999</v>
      </c>
      <c r="E10" s="23">
        <v>3.9289000000000001</v>
      </c>
    </row>
    <row r="11" spans="1:5" x14ac:dyDescent="0.25">
      <c r="A11" s="27">
        <v>0</v>
      </c>
      <c r="B11" s="25">
        <v>2</v>
      </c>
      <c r="C11" s="26">
        <v>1</v>
      </c>
      <c r="D11" s="23">
        <v>-218.06299999999999</v>
      </c>
      <c r="E11" s="23">
        <v>3.8250099999999998</v>
      </c>
    </row>
    <row r="12" spans="1:5" x14ac:dyDescent="0.25">
      <c r="A12" s="27">
        <v>0</v>
      </c>
      <c r="B12" s="25">
        <v>2</v>
      </c>
      <c r="C12" s="26">
        <v>2</v>
      </c>
      <c r="D12" s="23">
        <v>-370.34668014229231</v>
      </c>
      <c r="E12" s="23">
        <v>3.7471724725188884</v>
      </c>
    </row>
    <row r="13" spans="1:5" x14ac:dyDescent="0.25">
      <c r="A13" s="27">
        <v>0</v>
      </c>
      <c r="B13" s="25">
        <v>2</v>
      </c>
      <c r="C13" s="26">
        <v>3</v>
      </c>
      <c r="D13" s="23">
        <v>-379.00599999999997</v>
      </c>
      <c r="E13" s="23">
        <v>3.9154100000000001</v>
      </c>
    </row>
    <row r="14" spans="1:5" x14ac:dyDescent="0.25">
      <c r="A14" s="27">
        <v>0</v>
      </c>
      <c r="B14" s="25">
        <v>3</v>
      </c>
      <c r="C14" s="26">
        <v>0</v>
      </c>
      <c r="D14" s="23">
        <v>-301.64699999999999</v>
      </c>
      <c r="E14" s="23">
        <v>3.9289000000000001</v>
      </c>
    </row>
    <row r="15" spans="1:5" x14ac:dyDescent="0.25">
      <c r="A15" s="27">
        <v>0</v>
      </c>
      <c r="B15" s="25">
        <v>3</v>
      </c>
      <c r="C15" s="26">
        <v>1</v>
      </c>
      <c r="D15" s="23">
        <v>-218.06299999999999</v>
      </c>
      <c r="E15" s="23">
        <v>3.8250099999999998</v>
      </c>
    </row>
    <row r="16" spans="1:5" x14ac:dyDescent="0.25">
      <c r="A16" s="27">
        <v>0</v>
      </c>
      <c r="B16" s="25">
        <v>3</v>
      </c>
      <c r="C16" s="26">
        <v>2</v>
      </c>
      <c r="D16" s="23">
        <v>-370.34668014229231</v>
      </c>
      <c r="E16" s="23">
        <v>3.7471724725188884</v>
      </c>
    </row>
    <row r="17" spans="1:5" x14ac:dyDescent="0.25">
      <c r="A17" s="27">
        <v>0</v>
      </c>
      <c r="B17" s="25">
        <v>3</v>
      </c>
      <c r="C17" s="26">
        <v>3</v>
      </c>
      <c r="D17" s="23">
        <v>-379.00599999999997</v>
      </c>
      <c r="E17" s="23">
        <v>3.9154100000000001</v>
      </c>
    </row>
    <row r="18" spans="1:5" x14ac:dyDescent="0.25">
      <c r="A18" s="24">
        <v>1</v>
      </c>
      <c r="B18" s="25">
        <v>0</v>
      </c>
      <c r="C18" s="26">
        <v>0</v>
      </c>
      <c r="D18" s="23">
        <v>-453.59</v>
      </c>
      <c r="E18" s="23">
        <v>3.9733700000000001</v>
      </c>
    </row>
    <row r="19" spans="1:5" x14ac:dyDescent="0.25">
      <c r="A19" s="24">
        <v>1</v>
      </c>
      <c r="B19" s="25">
        <v>0</v>
      </c>
      <c r="C19" s="26">
        <v>1</v>
      </c>
      <c r="D19" s="23">
        <v>-336.08199999999999</v>
      </c>
      <c r="E19" s="23">
        <v>3.7111900000000002</v>
      </c>
    </row>
    <row r="20" spans="1:5" x14ac:dyDescent="0.25">
      <c r="A20" s="24">
        <v>1</v>
      </c>
      <c r="B20" s="25">
        <v>0</v>
      </c>
      <c r="C20" s="26">
        <v>2</v>
      </c>
      <c r="D20" s="23">
        <v>-433.69600000000003</v>
      </c>
      <c r="E20" s="23">
        <v>4.0317299999999996</v>
      </c>
    </row>
    <row r="21" spans="1:5" x14ac:dyDescent="0.25">
      <c r="A21" s="24">
        <v>1</v>
      </c>
      <c r="B21" s="25">
        <v>0</v>
      </c>
      <c r="C21" s="26">
        <v>3</v>
      </c>
      <c r="D21" s="23">
        <v>-236.38200000000001</v>
      </c>
      <c r="E21" s="23">
        <v>4.0039800000000003</v>
      </c>
    </row>
    <row r="22" spans="1:5" x14ac:dyDescent="0.25">
      <c r="A22" s="24">
        <v>1</v>
      </c>
      <c r="B22" s="25">
        <v>1</v>
      </c>
      <c r="C22" s="26">
        <v>0</v>
      </c>
      <c r="D22" s="23">
        <v>-453.59</v>
      </c>
      <c r="E22" s="23">
        <v>3.9733700000000001</v>
      </c>
    </row>
    <row r="23" spans="1:5" x14ac:dyDescent="0.25">
      <c r="A23" s="24">
        <v>1</v>
      </c>
      <c r="B23" s="25">
        <v>1</v>
      </c>
      <c r="C23" s="26">
        <v>1</v>
      </c>
      <c r="D23" s="23">
        <v>-336.08199999999999</v>
      </c>
      <c r="E23" s="23">
        <v>3.7111900000000002</v>
      </c>
    </row>
    <row r="24" spans="1:5" x14ac:dyDescent="0.25">
      <c r="A24" s="24">
        <v>1</v>
      </c>
      <c r="B24" s="25">
        <v>1</v>
      </c>
      <c r="C24" s="26">
        <v>2</v>
      </c>
      <c r="D24" s="23">
        <v>-433.69600000000003</v>
      </c>
      <c r="E24" s="23">
        <v>4.0317299999999996</v>
      </c>
    </row>
    <row r="25" spans="1:5" x14ac:dyDescent="0.25">
      <c r="A25" s="24">
        <v>1</v>
      </c>
      <c r="B25" s="25">
        <v>1</v>
      </c>
      <c r="C25" s="26">
        <v>3</v>
      </c>
      <c r="D25" s="23">
        <v>-236.38200000000001</v>
      </c>
      <c r="E25" s="23">
        <v>4.0039800000000003</v>
      </c>
    </row>
    <row r="26" spans="1:5" x14ac:dyDescent="0.25">
      <c r="A26" s="24">
        <v>1</v>
      </c>
      <c r="B26" s="25">
        <v>2</v>
      </c>
      <c r="C26" s="26">
        <v>0</v>
      </c>
      <c r="D26" s="23">
        <v>-453.59</v>
      </c>
      <c r="E26" s="23">
        <v>3.9733700000000001</v>
      </c>
    </row>
    <row r="27" spans="1:5" x14ac:dyDescent="0.25">
      <c r="A27" s="24">
        <v>1</v>
      </c>
      <c r="B27" s="25">
        <v>2</v>
      </c>
      <c r="C27" s="26">
        <v>1</v>
      </c>
      <c r="D27" s="23">
        <v>-336.08199999999999</v>
      </c>
      <c r="E27" s="23">
        <v>3.7111900000000002</v>
      </c>
    </row>
    <row r="28" spans="1:5" x14ac:dyDescent="0.25">
      <c r="A28" s="24">
        <v>1</v>
      </c>
      <c r="B28" s="25">
        <v>2</v>
      </c>
      <c r="C28" s="26">
        <v>2</v>
      </c>
      <c r="D28" s="23">
        <v>-433.69600000000003</v>
      </c>
      <c r="E28" s="23">
        <v>4.0317299999999996</v>
      </c>
    </row>
    <row r="29" spans="1:5" x14ac:dyDescent="0.25">
      <c r="A29" s="24">
        <v>1</v>
      </c>
      <c r="B29" s="25">
        <v>2</v>
      </c>
      <c r="C29" s="26">
        <v>3</v>
      </c>
      <c r="D29" s="23">
        <v>-236.38200000000001</v>
      </c>
      <c r="E29" s="23">
        <v>4.0039800000000003</v>
      </c>
    </row>
    <row r="30" spans="1:5" x14ac:dyDescent="0.25">
      <c r="A30" s="24">
        <v>1</v>
      </c>
      <c r="B30" s="25">
        <v>3</v>
      </c>
      <c r="C30" s="26">
        <v>0</v>
      </c>
      <c r="D30" s="23">
        <v>-453.59</v>
      </c>
      <c r="E30" s="23">
        <v>3.9733700000000001</v>
      </c>
    </row>
    <row r="31" spans="1:5" x14ac:dyDescent="0.25">
      <c r="A31" s="24">
        <v>1</v>
      </c>
      <c r="B31" s="25">
        <v>3</v>
      </c>
      <c r="C31" s="26">
        <v>1</v>
      </c>
      <c r="D31" s="23">
        <v>-336.08199999999999</v>
      </c>
      <c r="E31" s="23">
        <v>3.7111900000000002</v>
      </c>
    </row>
    <row r="32" spans="1:5" x14ac:dyDescent="0.25">
      <c r="A32" s="24">
        <v>1</v>
      </c>
      <c r="B32" s="25">
        <v>3</v>
      </c>
      <c r="C32" s="26">
        <v>2</v>
      </c>
      <c r="D32" s="23">
        <v>-433.69600000000003</v>
      </c>
      <c r="E32" s="23">
        <v>4.0317299999999996</v>
      </c>
    </row>
    <row r="33" spans="1:5" x14ac:dyDescent="0.25">
      <c r="A33" s="24">
        <v>1</v>
      </c>
      <c r="B33" s="25">
        <v>3</v>
      </c>
      <c r="C33" s="26">
        <v>3</v>
      </c>
      <c r="D33" s="23">
        <v>-236.38200000000001</v>
      </c>
      <c r="E33" s="23">
        <v>4.0039800000000003</v>
      </c>
    </row>
    <row r="34" spans="1:5" x14ac:dyDescent="0.25">
      <c r="A34" s="24">
        <v>2</v>
      </c>
      <c r="B34" s="25">
        <v>0</v>
      </c>
      <c r="C34" s="26">
        <v>0</v>
      </c>
      <c r="D34" s="23">
        <v>-421.45699999999999</v>
      </c>
      <c r="E34" s="23">
        <v>4.0330399999999997</v>
      </c>
    </row>
    <row r="35" spans="1:5" x14ac:dyDescent="0.25">
      <c r="A35" s="24">
        <v>2</v>
      </c>
      <c r="B35" s="25">
        <v>0</v>
      </c>
      <c r="C35" s="26">
        <v>1</v>
      </c>
      <c r="D35" s="23">
        <v>-357.45499999999998</v>
      </c>
      <c r="E35" s="23">
        <v>3.9879799999999999</v>
      </c>
    </row>
    <row r="36" spans="1:5" x14ac:dyDescent="0.25">
      <c r="A36" s="24">
        <v>2</v>
      </c>
      <c r="B36" s="25">
        <v>0</v>
      </c>
      <c r="C36" s="26">
        <v>2</v>
      </c>
      <c r="D36" s="23">
        <v>-398.30884512446295</v>
      </c>
      <c r="E36" s="23">
        <v>4.0524969534127582</v>
      </c>
    </row>
    <row r="37" spans="1:5" x14ac:dyDescent="0.25">
      <c r="A37" s="24">
        <v>2</v>
      </c>
      <c r="B37" s="25">
        <v>0</v>
      </c>
      <c r="C37" s="26">
        <v>3</v>
      </c>
      <c r="D37" s="23">
        <v>-301.37799999999999</v>
      </c>
      <c r="E37" s="23">
        <v>3.8051200000000001</v>
      </c>
    </row>
    <row r="38" spans="1:5" x14ac:dyDescent="0.25">
      <c r="A38" s="24">
        <v>2</v>
      </c>
      <c r="B38" s="25">
        <v>1</v>
      </c>
      <c r="C38" s="26">
        <v>0</v>
      </c>
      <c r="D38" s="23">
        <v>-421.45699999999999</v>
      </c>
      <c r="E38" s="23">
        <v>4.0330399999999997</v>
      </c>
    </row>
    <row r="39" spans="1:5" x14ac:dyDescent="0.25">
      <c r="A39" s="24">
        <v>2</v>
      </c>
      <c r="B39" s="25">
        <v>1</v>
      </c>
      <c r="C39" s="26">
        <v>1</v>
      </c>
      <c r="D39" s="23">
        <v>-357.45499999999998</v>
      </c>
      <c r="E39" s="23">
        <v>3.9879799999999999</v>
      </c>
    </row>
    <row r="40" spans="1:5" x14ac:dyDescent="0.25">
      <c r="A40" s="24">
        <v>2</v>
      </c>
      <c r="B40" s="25">
        <v>1</v>
      </c>
      <c r="C40" s="26">
        <v>2</v>
      </c>
      <c r="D40" s="23">
        <v>-398.30884512446295</v>
      </c>
      <c r="E40" s="23">
        <v>4.0524969534127582</v>
      </c>
    </row>
    <row r="41" spans="1:5" x14ac:dyDescent="0.25">
      <c r="A41" s="24">
        <v>2</v>
      </c>
      <c r="B41" s="25">
        <v>1</v>
      </c>
      <c r="C41" s="26">
        <v>3</v>
      </c>
      <c r="D41" s="23">
        <v>-301.37799999999999</v>
      </c>
      <c r="E41" s="23">
        <v>3.8051200000000001</v>
      </c>
    </row>
    <row r="42" spans="1:5" x14ac:dyDescent="0.25">
      <c r="A42" s="24">
        <v>2</v>
      </c>
      <c r="B42" s="25">
        <v>2</v>
      </c>
      <c r="C42" s="26">
        <v>0</v>
      </c>
      <c r="D42" s="23">
        <v>-421.45699999999999</v>
      </c>
      <c r="E42" s="23">
        <v>4.0330399999999997</v>
      </c>
    </row>
    <row r="43" spans="1:5" x14ac:dyDescent="0.25">
      <c r="A43" s="24">
        <v>2</v>
      </c>
      <c r="B43" s="25">
        <v>2</v>
      </c>
      <c r="C43" s="26">
        <v>1</v>
      </c>
      <c r="D43" s="23">
        <v>-357.45499999999998</v>
      </c>
      <c r="E43" s="23">
        <v>3.9879799999999999</v>
      </c>
    </row>
    <row r="44" spans="1:5" x14ac:dyDescent="0.25">
      <c r="A44" s="24">
        <v>2</v>
      </c>
      <c r="B44" s="25">
        <v>2</v>
      </c>
      <c r="C44" s="26">
        <v>2</v>
      </c>
      <c r="D44" s="23">
        <v>-398.30884512446295</v>
      </c>
      <c r="E44" s="23">
        <v>4.0524969534127582</v>
      </c>
    </row>
    <row r="45" spans="1:5" x14ac:dyDescent="0.25">
      <c r="A45" s="24">
        <v>2</v>
      </c>
      <c r="B45" s="25">
        <v>2</v>
      </c>
      <c r="C45" s="26">
        <v>3</v>
      </c>
      <c r="D45" s="23">
        <v>-301.37799999999999</v>
      </c>
      <c r="E45" s="23">
        <v>3.8051200000000001</v>
      </c>
    </row>
    <row r="46" spans="1:5" x14ac:dyDescent="0.25">
      <c r="A46" s="24">
        <v>2</v>
      </c>
      <c r="B46" s="25">
        <v>3</v>
      </c>
      <c r="C46" s="26">
        <v>0</v>
      </c>
      <c r="D46" s="23">
        <v>-421.45699999999999</v>
      </c>
      <c r="E46" s="23">
        <v>4.0330399999999997</v>
      </c>
    </row>
    <row r="47" spans="1:5" x14ac:dyDescent="0.25">
      <c r="A47" s="24">
        <v>2</v>
      </c>
      <c r="B47" s="25">
        <v>3</v>
      </c>
      <c r="C47" s="26">
        <v>1</v>
      </c>
      <c r="D47" s="23">
        <v>-357.45499999999998</v>
      </c>
      <c r="E47" s="23">
        <v>3.9879799999999999</v>
      </c>
    </row>
    <row r="48" spans="1:5" x14ac:dyDescent="0.25">
      <c r="A48" s="24">
        <v>2</v>
      </c>
      <c r="B48" s="25">
        <v>3</v>
      </c>
      <c r="C48" s="26">
        <v>2</v>
      </c>
      <c r="D48" s="23">
        <v>-398.30884512446295</v>
      </c>
      <c r="E48" s="23">
        <v>4.0524969534127582</v>
      </c>
    </row>
    <row r="49" spans="1:5" x14ac:dyDescent="0.25">
      <c r="A49" s="24">
        <v>2</v>
      </c>
      <c r="B49" s="25">
        <v>3</v>
      </c>
      <c r="C49" s="26">
        <v>3</v>
      </c>
      <c r="D49" s="23">
        <v>-301.37799999999999</v>
      </c>
      <c r="E49" s="23">
        <v>3.8051200000000001</v>
      </c>
    </row>
    <row r="50" spans="1:5" x14ac:dyDescent="0.25">
      <c r="A50" s="24">
        <v>3</v>
      </c>
      <c r="B50" s="25">
        <v>0</v>
      </c>
      <c r="C50" s="26">
        <v>0</v>
      </c>
      <c r="D50" s="23">
        <v>-438.12200000000001</v>
      </c>
      <c r="E50" s="23">
        <v>4.0777999999999999</v>
      </c>
    </row>
    <row r="51" spans="1:5" x14ac:dyDescent="0.25">
      <c r="A51" s="24">
        <v>3</v>
      </c>
      <c r="B51" s="25">
        <v>0</v>
      </c>
      <c r="C51" s="26">
        <v>1</v>
      </c>
      <c r="D51" s="23">
        <v>-482.34100000000001</v>
      </c>
      <c r="E51" s="23">
        <v>3.9508200000000002</v>
      </c>
    </row>
    <row r="52" spans="1:5" x14ac:dyDescent="0.25">
      <c r="A52" s="24">
        <v>3</v>
      </c>
      <c r="B52" s="25">
        <v>0</v>
      </c>
      <c r="C52" s="26">
        <v>2</v>
      </c>
      <c r="D52" s="23">
        <v>-458.67599999999999</v>
      </c>
      <c r="E52" s="23">
        <v>4.00197</v>
      </c>
    </row>
    <row r="53" spans="1:5" x14ac:dyDescent="0.25">
      <c r="A53" s="24">
        <v>3</v>
      </c>
      <c r="B53" s="25">
        <v>0</v>
      </c>
      <c r="C53" s="26">
        <v>3</v>
      </c>
      <c r="D53" s="23">
        <v>-396.00700000000001</v>
      </c>
      <c r="E53" s="23">
        <v>4.0632700000000002</v>
      </c>
    </row>
    <row r="54" spans="1:5" x14ac:dyDescent="0.25">
      <c r="A54" s="24">
        <v>3</v>
      </c>
      <c r="B54" s="25">
        <v>1</v>
      </c>
      <c r="C54" s="26">
        <v>0</v>
      </c>
      <c r="D54" s="23">
        <v>-438.12200000000001</v>
      </c>
      <c r="E54" s="23">
        <v>4.0777999999999999</v>
      </c>
    </row>
    <row r="55" spans="1:5" x14ac:dyDescent="0.25">
      <c r="A55" s="24">
        <v>3</v>
      </c>
      <c r="B55" s="25">
        <v>1</v>
      </c>
      <c r="C55" s="26">
        <v>1</v>
      </c>
      <c r="D55" s="23">
        <v>-482.34100000000001</v>
      </c>
      <c r="E55" s="23">
        <v>3.9508200000000002</v>
      </c>
    </row>
    <row r="56" spans="1:5" x14ac:dyDescent="0.25">
      <c r="A56" s="24">
        <v>3</v>
      </c>
      <c r="B56" s="25">
        <v>1</v>
      </c>
      <c r="C56" s="26">
        <v>2</v>
      </c>
      <c r="D56" s="23">
        <v>-458.67599999999999</v>
      </c>
      <c r="E56" s="23">
        <v>4.00197</v>
      </c>
    </row>
    <row r="57" spans="1:5" x14ac:dyDescent="0.25">
      <c r="A57" s="24">
        <v>3</v>
      </c>
      <c r="B57" s="25">
        <v>1</v>
      </c>
      <c r="C57" s="26">
        <v>3</v>
      </c>
      <c r="D57" s="23">
        <v>-396.00700000000001</v>
      </c>
      <c r="E57" s="23">
        <v>4.0632700000000002</v>
      </c>
    </row>
    <row r="58" spans="1:5" x14ac:dyDescent="0.25">
      <c r="A58" s="24">
        <v>3</v>
      </c>
      <c r="B58" s="25">
        <v>2</v>
      </c>
      <c r="C58" s="26">
        <v>0</v>
      </c>
      <c r="D58" s="23">
        <v>-438.12200000000001</v>
      </c>
      <c r="E58" s="23">
        <v>4.0777999999999999</v>
      </c>
    </row>
    <row r="59" spans="1:5" x14ac:dyDescent="0.25">
      <c r="A59" s="24">
        <v>3</v>
      </c>
      <c r="B59" s="25">
        <v>2</v>
      </c>
      <c r="C59" s="26">
        <v>1</v>
      </c>
      <c r="D59" s="23">
        <v>-482.34100000000001</v>
      </c>
      <c r="E59" s="23">
        <v>3.9508200000000002</v>
      </c>
    </row>
    <row r="60" spans="1:5" x14ac:dyDescent="0.25">
      <c r="A60" s="24">
        <v>3</v>
      </c>
      <c r="B60" s="25">
        <v>2</v>
      </c>
      <c r="C60" s="26">
        <v>2</v>
      </c>
      <c r="D60" s="23">
        <v>-458.67599999999999</v>
      </c>
      <c r="E60" s="23">
        <v>4.00197</v>
      </c>
    </row>
    <row r="61" spans="1:5" x14ac:dyDescent="0.25">
      <c r="A61" s="24">
        <v>3</v>
      </c>
      <c r="B61" s="25">
        <v>2</v>
      </c>
      <c r="C61" s="26">
        <v>3</v>
      </c>
      <c r="D61" s="23">
        <v>-396.00700000000001</v>
      </c>
      <c r="E61" s="23">
        <v>4.0632700000000002</v>
      </c>
    </row>
    <row r="62" spans="1:5" x14ac:dyDescent="0.25">
      <c r="A62" s="24">
        <v>3</v>
      </c>
      <c r="B62" s="25">
        <v>3</v>
      </c>
      <c r="C62" s="26">
        <v>0</v>
      </c>
      <c r="D62" s="23">
        <v>-438.12200000000001</v>
      </c>
      <c r="E62" s="23">
        <v>4.0777999999999999</v>
      </c>
    </row>
    <row r="63" spans="1:5" x14ac:dyDescent="0.25">
      <c r="A63" s="24">
        <v>3</v>
      </c>
      <c r="B63" s="25">
        <v>3</v>
      </c>
      <c r="C63" s="26">
        <v>1</v>
      </c>
      <c r="D63" s="23">
        <v>-482.34100000000001</v>
      </c>
      <c r="E63" s="23">
        <v>3.9508200000000002</v>
      </c>
    </row>
    <row r="64" spans="1:5" x14ac:dyDescent="0.25">
      <c r="A64" s="24">
        <v>3</v>
      </c>
      <c r="B64" s="25">
        <v>3</v>
      </c>
      <c r="C64" s="26">
        <v>2</v>
      </c>
      <c r="D64" s="23">
        <v>-458.67599999999999</v>
      </c>
      <c r="E64" s="23">
        <v>4.00197</v>
      </c>
    </row>
    <row r="65" spans="1:5" x14ac:dyDescent="0.25">
      <c r="A65" s="24">
        <v>3</v>
      </c>
      <c r="B65" s="25">
        <v>3</v>
      </c>
      <c r="C65" s="26">
        <v>3</v>
      </c>
      <c r="D65" s="23">
        <v>-396.00700000000001</v>
      </c>
      <c r="E65" s="23">
        <v>4.0632700000000002</v>
      </c>
    </row>
    <row r="66" spans="1:5" x14ac:dyDescent="0.25">
      <c r="A66" s="24">
        <v>4</v>
      </c>
      <c r="B66" s="25">
        <v>0</v>
      </c>
      <c r="C66" s="26">
        <v>0</v>
      </c>
      <c r="D66" s="23">
        <v>-306.459</v>
      </c>
      <c r="E66" s="23">
        <v>3.8798900000000001</v>
      </c>
    </row>
    <row r="67" spans="1:5" x14ac:dyDescent="0.25">
      <c r="A67" s="24">
        <v>4</v>
      </c>
      <c r="B67" s="25">
        <v>0</v>
      </c>
      <c r="C67" s="26">
        <v>1</v>
      </c>
      <c r="D67" s="23">
        <v>-304.50799999999998</v>
      </c>
      <c r="E67" s="23">
        <v>3.76322</v>
      </c>
    </row>
    <row r="68" spans="1:5" x14ac:dyDescent="0.25">
      <c r="A68" s="24">
        <v>4</v>
      </c>
      <c r="B68" s="25">
        <v>0</v>
      </c>
      <c r="C68" s="26">
        <v>2</v>
      </c>
      <c r="D68" s="23">
        <v>-323.73700000000002</v>
      </c>
      <c r="E68" s="23">
        <v>4.2293099999999999</v>
      </c>
    </row>
    <row r="69" spans="1:5" x14ac:dyDescent="0.25">
      <c r="A69" s="24">
        <v>4</v>
      </c>
      <c r="B69" s="25">
        <v>0</v>
      </c>
      <c r="C69" s="26">
        <v>3</v>
      </c>
      <c r="D69" s="23">
        <v>-297.86943527249753</v>
      </c>
      <c r="E69" s="23">
        <v>4.0421670002772219</v>
      </c>
    </row>
    <row r="70" spans="1:5" x14ac:dyDescent="0.25">
      <c r="A70" s="24">
        <v>4</v>
      </c>
      <c r="B70" s="25">
        <v>1</v>
      </c>
      <c r="C70" s="26">
        <v>0</v>
      </c>
      <c r="D70" s="23">
        <v>-306.459</v>
      </c>
      <c r="E70" s="23">
        <v>3.8798900000000001</v>
      </c>
    </row>
    <row r="71" spans="1:5" x14ac:dyDescent="0.25">
      <c r="A71" s="24">
        <v>4</v>
      </c>
      <c r="B71" s="25">
        <v>1</v>
      </c>
      <c r="C71" s="26">
        <v>1</v>
      </c>
      <c r="D71" s="23">
        <v>-304.50799999999998</v>
      </c>
      <c r="E71" s="23">
        <v>3.76322</v>
      </c>
    </row>
    <row r="72" spans="1:5" x14ac:dyDescent="0.25">
      <c r="A72" s="24">
        <v>4</v>
      </c>
      <c r="B72" s="25">
        <v>1</v>
      </c>
      <c r="C72" s="26">
        <v>2</v>
      </c>
      <c r="D72" s="23">
        <v>-323.73700000000002</v>
      </c>
      <c r="E72" s="23">
        <v>4.2293099999999999</v>
      </c>
    </row>
    <row r="73" spans="1:5" x14ac:dyDescent="0.25">
      <c r="A73" s="24">
        <v>4</v>
      </c>
      <c r="B73" s="25">
        <v>1</v>
      </c>
      <c r="C73" s="26">
        <v>3</v>
      </c>
      <c r="D73" s="23">
        <v>-297.86943527249753</v>
      </c>
      <c r="E73" s="23">
        <v>4.0421670002772219</v>
      </c>
    </row>
    <row r="74" spans="1:5" x14ac:dyDescent="0.25">
      <c r="A74" s="24">
        <v>4</v>
      </c>
      <c r="B74" s="25">
        <v>2</v>
      </c>
      <c r="C74" s="26">
        <v>0</v>
      </c>
      <c r="D74" s="23">
        <v>-306.459</v>
      </c>
      <c r="E74" s="23">
        <v>3.8798900000000001</v>
      </c>
    </row>
    <row r="75" spans="1:5" x14ac:dyDescent="0.25">
      <c r="A75" s="24">
        <v>4</v>
      </c>
      <c r="B75" s="25">
        <v>2</v>
      </c>
      <c r="C75" s="26">
        <v>1</v>
      </c>
      <c r="D75" s="23">
        <v>-304.50799999999998</v>
      </c>
      <c r="E75" s="23">
        <v>3.76322</v>
      </c>
    </row>
    <row r="76" spans="1:5" x14ac:dyDescent="0.25">
      <c r="A76" s="24">
        <v>4</v>
      </c>
      <c r="B76" s="25">
        <v>2</v>
      </c>
      <c r="C76" s="26">
        <v>2</v>
      </c>
      <c r="D76" s="23">
        <v>-323.73700000000002</v>
      </c>
      <c r="E76" s="23">
        <v>4.2293099999999999</v>
      </c>
    </row>
    <row r="77" spans="1:5" x14ac:dyDescent="0.25">
      <c r="A77" s="24">
        <v>4</v>
      </c>
      <c r="B77" s="25">
        <v>2</v>
      </c>
      <c r="C77" s="26">
        <v>3</v>
      </c>
      <c r="D77" s="23">
        <v>-297.86943527249753</v>
      </c>
      <c r="E77" s="23">
        <v>4.0421670002772219</v>
      </c>
    </row>
    <row r="78" spans="1:5" x14ac:dyDescent="0.25">
      <c r="A78" s="24">
        <v>4</v>
      </c>
      <c r="B78" s="25">
        <v>3</v>
      </c>
      <c r="C78" s="26">
        <v>0</v>
      </c>
      <c r="D78" s="23">
        <v>-306.459</v>
      </c>
      <c r="E78" s="23">
        <v>3.8798900000000001</v>
      </c>
    </row>
    <row r="79" spans="1:5" x14ac:dyDescent="0.25">
      <c r="A79" s="24">
        <v>4</v>
      </c>
      <c r="B79" s="25">
        <v>3</v>
      </c>
      <c r="C79" s="26">
        <v>1</v>
      </c>
      <c r="D79" s="23">
        <v>-304.50799999999998</v>
      </c>
      <c r="E79" s="23">
        <v>3.76322</v>
      </c>
    </row>
    <row r="80" spans="1:5" x14ac:dyDescent="0.25">
      <c r="A80" s="24">
        <v>4</v>
      </c>
      <c r="B80" s="25">
        <v>3</v>
      </c>
      <c r="C80" s="26">
        <v>2</v>
      </c>
      <c r="D80" s="23">
        <v>-323.73700000000002</v>
      </c>
      <c r="E80" s="23">
        <v>4.2293099999999999</v>
      </c>
    </row>
    <row r="81" spans="1:5" x14ac:dyDescent="0.25">
      <c r="A81" s="24">
        <v>4</v>
      </c>
      <c r="B81" s="25">
        <v>3</v>
      </c>
      <c r="C81" s="26">
        <v>3</v>
      </c>
      <c r="D81" s="23">
        <v>-297.86943527249753</v>
      </c>
      <c r="E81" s="23">
        <v>4.0421670002772219</v>
      </c>
    </row>
    <row r="82" spans="1:5" x14ac:dyDescent="0.25">
      <c r="A82" s="24">
        <v>5</v>
      </c>
      <c r="B82" s="25">
        <v>0</v>
      </c>
      <c r="C82" s="26">
        <v>0</v>
      </c>
      <c r="D82" s="23">
        <v>0</v>
      </c>
      <c r="E82" s="23">
        <v>1</v>
      </c>
    </row>
    <row r="83" spans="1:5" x14ac:dyDescent="0.25">
      <c r="A83" s="24">
        <v>5</v>
      </c>
      <c r="B83" s="25">
        <v>0</v>
      </c>
      <c r="C83" s="26">
        <v>1</v>
      </c>
      <c r="D83" s="23">
        <v>0</v>
      </c>
      <c r="E83" s="23">
        <v>1</v>
      </c>
    </row>
    <row r="84" spans="1:5" x14ac:dyDescent="0.25">
      <c r="A84" s="24">
        <v>5</v>
      </c>
      <c r="B84" s="25">
        <v>0</v>
      </c>
      <c r="C84" s="26">
        <v>2</v>
      </c>
      <c r="D84" s="23">
        <v>0</v>
      </c>
      <c r="E84" s="23">
        <v>1</v>
      </c>
    </row>
    <row r="85" spans="1:5" x14ac:dyDescent="0.25">
      <c r="A85" s="24">
        <v>5</v>
      </c>
      <c r="B85" s="25">
        <v>0</v>
      </c>
      <c r="C85" s="26">
        <v>3</v>
      </c>
      <c r="D85" s="23">
        <v>0</v>
      </c>
      <c r="E85" s="23">
        <v>1</v>
      </c>
    </row>
    <row r="86" spans="1:5" x14ac:dyDescent="0.25">
      <c r="A86" s="24">
        <v>5</v>
      </c>
      <c r="B86" s="25">
        <v>1</v>
      </c>
      <c r="C86" s="26">
        <v>0</v>
      </c>
      <c r="D86" s="23">
        <v>0</v>
      </c>
      <c r="E86" s="23">
        <v>1</v>
      </c>
    </row>
    <row r="87" spans="1:5" x14ac:dyDescent="0.25">
      <c r="A87" s="24">
        <v>5</v>
      </c>
      <c r="B87" s="25">
        <v>1</v>
      </c>
      <c r="C87" s="26">
        <v>1</v>
      </c>
      <c r="D87" s="23">
        <v>0</v>
      </c>
      <c r="E87" s="23">
        <v>1</v>
      </c>
    </row>
    <row r="88" spans="1:5" x14ac:dyDescent="0.25">
      <c r="A88" s="24">
        <v>5</v>
      </c>
      <c r="B88" s="25">
        <v>1</v>
      </c>
      <c r="C88" s="26">
        <v>2</v>
      </c>
      <c r="D88" s="23">
        <v>0</v>
      </c>
      <c r="E88" s="23">
        <v>1</v>
      </c>
    </row>
    <row r="89" spans="1:5" x14ac:dyDescent="0.25">
      <c r="A89" s="24">
        <v>5</v>
      </c>
      <c r="B89" s="25">
        <v>1</v>
      </c>
      <c r="C89" s="26">
        <v>3</v>
      </c>
      <c r="D89" s="23">
        <v>0</v>
      </c>
      <c r="E89" s="23">
        <v>1</v>
      </c>
    </row>
    <row r="90" spans="1:5" x14ac:dyDescent="0.25">
      <c r="A90" s="24">
        <v>5</v>
      </c>
      <c r="B90" s="25">
        <v>2</v>
      </c>
      <c r="C90" s="26">
        <v>0</v>
      </c>
      <c r="D90" s="23">
        <v>0</v>
      </c>
      <c r="E90" s="23">
        <v>1</v>
      </c>
    </row>
    <row r="91" spans="1:5" x14ac:dyDescent="0.25">
      <c r="A91" s="24">
        <v>5</v>
      </c>
      <c r="B91" s="25">
        <v>2</v>
      </c>
      <c r="C91" s="26">
        <v>1</v>
      </c>
      <c r="D91" s="23">
        <v>0</v>
      </c>
      <c r="E91" s="23">
        <v>1</v>
      </c>
    </row>
    <row r="92" spans="1:5" x14ac:dyDescent="0.25">
      <c r="A92" s="24">
        <v>5</v>
      </c>
      <c r="B92" s="25">
        <v>2</v>
      </c>
      <c r="C92" s="26">
        <v>2</v>
      </c>
      <c r="D92" s="23">
        <v>0</v>
      </c>
      <c r="E92" s="23">
        <v>1</v>
      </c>
    </row>
    <row r="93" spans="1:5" x14ac:dyDescent="0.25">
      <c r="A93" s="24">
        <v>5</v>
      </c>
      <c r="B93" s="25">
        <v>2</v>
      </c>
      <c r="C93" s="26">
        <v>3</v>
      </c>
      <c r="D93" s="23">
        <v>0</v>
      </c>
      <c r="E93" s="23">
        <v>1</v>
      </c>
    </row>
    <row r="94" spans="1:5" x14ac:dyDescent="0.25">
      <c r="A94" s="24">
        <v>5</v>
      </c>
      <c r="B94" s="25">
        <v>3</v>
      </c>
      <c r="C94" s="26">
        <v>0</v>
      </c>
      <c r="D94" s="23">
        <v>0</v>
      </c>
      <c r="E94" s="23">
        <v>1</v>
      </c>
    </row>
    <row r="95" spans="1:5" x14ac:dyDescent="0.25">
      <c r="A95" s="24">
        <v>5</v>
      </c>
      <c r="B95" s="25">
        <v>3</v>
      </c>
      <c r="C95" s="26">
        <v>1</v>
      </c>
      <c r="D95" s="23">
        <v>0</v>
      </c>
      <c r="E95" s="23">
        <v>1</v>
      </c>
    </row>
    <row r="96" spans="1:5" x14ac:dyDescent="0.25">
      <c r="A96" s="24">
        <v>5</v>
      </c>
      <c r="B96" s="25">
        <v>3</v>
      </c>
      <c r="C96" s="26">
        <v>2</v>
      </c>
      <c r="D96" s="23">
        <v>0</v>
      </c>
      <c r="E96" s="23">
        <v>1</v>
      </c>
    </row>
    <row r="97" spans="1:5" x14ac:dyDescent="0.25">
      <c r="A97" s="24">
        <v>5</v>
      </c>
      <c r="B97" s="25">
        <v>3</v>
      </c>
      <c r="C97" s="26">
        <v>3</v>
      </c>
      <c r="D97" s="23">
        <v>0</v>
      </c>
      <c r="E97" s="23">
        <v>1</v>
      </c>
    </row>
    <row r="98" spans="1:5" x14ac:dyDescent="0.25">
      <c r="A98" s="24">
        <v>6</v>
      </c>
      <c r="B98" s="25">
        <v>0</v>
      </c>
      <c r="C98" s="26">
        <v>0</v>
      </c>
      <c r="D98" s="23">
        <v>-93.056577890596515</v>
      </c>
      <c r="E98" s="23">
        <v>3.8059717699620785</v>
      </c>
    </row>
    <row r="99" spans="1:5" x14ac:dyDescent="0.25">
      <c r="A99" s="24">
        <v>6</v>
      </c>
      <c r="B99" s="25">
        <v>0</v>
      </c>
      <c r="C99" s="26">
        <v>1</v>
      </c>
      <c r="D99" s="23">
        <v>-131.61674792752632</v>
      </c>
      <c r="E99" s="23">
        <v>4.0010097406107707</v>
      </c>
    </row>
    <row r="100" spans="1:5" x14ac:dyDescent="0.25">
      <c r="A100" s="24">
        <v>6</v>
      </c>
      <c r="B100" s="25">
        <v>0</v>
      </c>
      <c r="C100" s="26">
        <v>2</v>
      </c>
      <c r="D100" s="23">
        <v>-230.5389510062401</v>
      </c>
      <c r="E100" s="23">
        <v>3.8876130878064319</v>
      </c>
    </row>
    <row r="101" spans="1:5" x14ac:dyDescent="0.25">
      <c r="A101" s="24">
        <v>6</v>
      </c>
      <c r="B101" s="25">
        <v>0</v>
      </c>
      <c r="C101" s="26">
        <v>3</v>
      </c>
      <c r="D101" s="23">
        <v>-342.80799999999999</v>
      </c>
      <c r="E101" s="23">
        <v>3.93085</v>
      </c>
    </row>
    <row r="102" spans="1:5" x14ac:dyDescent="0.25">
      <c r="A102" s="24">
        <v>6</v>
      </c>
      <c r="B102" s="25">
        <v>0</v>
      </c>
      <c r="C102" s="26">
        <v>0</v>
      </c>
      <c r="D102" s="23">
        <v>-93.056577890596515</v>
      </c>
      <c r="E102" s="23">
        <v>3.8059717699620785</v>
      </c>
    </row>
    <row r="103" spans="1:5" x14ac:dyDescent="0.25">
      <c r="A103" s="24">
        <v>6</v>
      </c>
      <c r="B103" s="25">
        <v>0</v>
      </c>
      <c r="C103" s="26">
        <v>1</v>
      </c>
      <c r="D103" s="23">
        <v>-131.61674792752632</v>
      </c>
      <c r="E103" s="23">
        <v>4.0010097406107707</v>
      </c>
    </row>
    <row r="104" spans="1:5" x14ac:dyDescent="0.25">
      <c r="A104" s="24">
        <v>6</v>
      </c>
      <c r="B104" s="25">
        <v>0</v>
      </c>
      <c r="C104" s="26">
        <v>2</v>
      </c>
      <c r="D104" s="23">
        <v>-230.5389510062401</v>
      </c>
      <c r="E104" s="23">
        <v>3.8876130878064319</v>
      </c>
    </row>
    <row r="105" spans="1:5" x14ac:dyDescent="0.25">
      <c r="A105" s="24">
        <v>6</v>
      </c>
      <c r="B105" s="25">
        <v>0</v>
      </c>
      <c r="C105" s="26">
        <v>3</v>
      </c>
      <c r="D105" s="23">
        <v>-342.80799999999999</v>
      </c>
      <c r="E105" s="23">
        <v>3.93085</v>
      </c>
    </row>
    <row r="106" spans="1:5" x14ac:dyDescent="0.25">
      <c r="A106" s="24">
        <v>6</v>
      </c>
      <c r="B106" s="25">
        <v>0</v>
      </c>
      <c r="C106" s="26">
        <v>0</v>
      </c>
      <c r="D106" s="23">
        <v>-93.056577890596515</v>
      </c>
      <c r="E106" s="23">
        <v>3.8059717699620785</v>
      </c>
    </row>
    <row r="107" spans="1:5" x14ac:dyDescent="0.25">
      <c r="A107" s="24">
        <v>6</v>
      </c>
      <c r="B107" s="25">
        <v>0</v>
      </c>
      <c r="C107" s="26">
        <v>1</v>
      </c>
      <c r="D107" s="23">
        <v>-131.61674792752632</v>
      </c>
      <c r="E107" s="23">
        <v>4.0010097406107707</v>
      </c>
    </row>
    <row r="108" spans="1:5" x14ac:dyDescent="0.25">
      <c r="A108" s="24">
        <v>6</v>
      </c>
      <c r="B108" s="25">
        <v>0</v>
      </c>
      <c r="C108" s="26">
        <v>2</v>
      </c>
      <c r="D108" s="23">
        <v>-230.5389510062401</v>
      </c>
      <c r="E108" s="23">
        <v>3.8876130878064319</v>
      </c>
    </row>
    <row r="109" spans="1:5" x14ac:dyDescent="0.25">
      <c r="A109" s="24">
        <v>6</v>
      </c>
      <c r="B109" s="25">
        <v>0</v>
      </c>
      <c r="C109" s="26">
        <v>3</v>
      </c>
      <c r="D109" s="23">
        <v>-342.80799999999999</v>
      </c>
      <c r="E109" s="23">
        <v>3.93085</v>
      </c>
    </row>
    <row r="110" spans="1:5" x14ac:dyDescent="0.25">
      <c r="A110" s="24">
        <v>6</v>
      </c>
      <c r="B110" s="25">
        <v>0</v>
      </c>
      <c r="C110" s="26">
        <v>0</v>
      </c>
      <c r="D110" s="23">
        <v>-93.056577890596515</v>
      </c>
      <c r="E110" s="23">
        <v>3.8059717699620785</v>
      </c>
    </row>
    <row r="111" spans="1:5" x14ac:dyDescent="0.25">
      <c r="A111" s="24">
        <v>6</v>
      </c>
      <c r="B111" s="25">
        <v>0</v>
      </c>
      <c r="C111" s="26">
        <v>1</v>
      </c>
      <c r="D111" s="23">
        <v>-131.61674792752632</v>
      </c>
      <c r="E111" s="23">
        <v>4.0010097406107707</v>
      </c>
    </row>
    <row r="112" spans="1:5" x14ac:dyDescent="0.25">
      <c r="A112" s="24">
        <v>6</v>
      </c>
      <c r="B112" s="25">
        <v>0</v>
      </c>
      <c r="C112" s="26">
        <v>2</v>
      </c>
      <c r="D112" s="23">
        <v>-230.5389510062401</v>
      </c>
      <c r="E112" s="23">
        <v>3.8876130878064319</v>
      </c>
    </row>
    <row r="113" spans="1:5" x14ac:dyDescent="0.25">
      <c r="A113" s="24">
        <v>6</v>
      </c>
      <c r="B113" s="25">
        <v>0</v>
      </c>
      <c r="C113" s="26">
        <v>3</v>
      </c>
      <c r="D113" s="23">
        <v>-342.80799999999999</v>
      </c>
      <c r="E113" s="23">
        <v>3.93085</v>
      </c>
    </row>
    <row r="114" spans="1:5" x14ac:dyDescent="0.25">
      <c r="A114" s="24">
        <v>7</v>
      </c>
      <c r="B114" s="25">
        <v>0</v>
      </c>
      <c r="C114" s="26">
        <v>0</v>
      </c>
      <c r="D114" s="23">
        <v>-278.97913059762391</v>
      </c>
      <c r="E114" s="23">
        <v>3.9242961026500325</v>
      </c>
    </row>
    <row r="115" spans="1:5" x14ac:dyDescent="0.25">
      <c r="A115" s="24">
        <v>7</v>
      </c>
      <c r="B115" s="25">
        <v>0</v>
      </c>
      <c r="C115" s="26">
        <v>1</v>
      </c>
      <c r="D115" s="23">
        <v>-246.55027060410984</v>
      </c>
      <c r="E115" s="23">
        <v>4.0013050302543673</v>
      </c>
    </row>
    <row r="116" spans="1:5" x14ac:dyDescent="0.25">
      <c r="A116" s="24">
        <v>7</v>
      </c>
      <c r="B116" s="25">
        <v>0</v>
      </c>
      <c r="C116" s="26">
        <v>2</v>
      </c>
      <c r="D116" s="23">
        <v>-183.78100000000001</v>
      </c>
      <c r="E116" s="23">
        <v>3.9289000000000001</v>
      </c>
    </row>
    <row r="117" spans="1:5" x14ac:dyDescent="0.25">
      <c r="A117" s="24">
        <v>7</v>
      </c>
      <c r="B117" s="25">
        <v>0</v>
      </c>
      <c r="C117" s="26">
        <v>3</v>
      </c>
      <c r="D117" s="23">
        <v>-359.09300000000002</v>
      </c>
      <c r="E117" s="23">
        <v>3.9575800000000001</v>
      </c>
    </row>
    <row r="118" spans="1:5" x14ac:dyDescent="0.25">
      <c r="A118" s="24">
        <v>7</v>
      </c>
      <c r="B118" s="25">
        <v>1</v>
      </c>
      <c r="C118" s="26">
        <v>0</v>
      </c>
      <c r="D118" s="23">
        <v>-278.97913059762391</v>
      </c>
      <c r="E118" s="23">
        <v>3.9242961026500325</v>
      </c>
    </row>
    <row r="119" spans="1:5" x14ac:dyDescent="0.25">
      <c r="A119" s="24">
        <v>7</v>
      </c>
      <c r="B119" s="25">
        <v>1</v>
      </c>
      <c r="C119" s="26">
        <v>1</v>
      </c>
      <c r="D119" s="23">
        <v>-246.55027060410984</v>
      </c>
      <c r="E119" s="23">
        <v>4.0013050302543673</v>
      </c>
    </row>
    <row r="120" spans="1:5" x14ac:dyDescent="0.25">
      <c r="A120" s="24">
        <v>7</v>
      </c>
      <c r="B120" s="25">
        <v>1</v>
      </c>
      <c r="C120" s="26">
        <v>2</v>
      </c>
      <c r="D120" s="23">
        <v>-183.78100000000001</v>
      </c>
      <c r="E120" s="23">
        <v>3.9289000000000001</v>
      </c>
    </row>
    <row r="121" spans="1:5" x14ac:dyDescent="0.25">
      <c r="A121" s="24">
        <v>7</v>
      </c>
      <c r="B121" s="25">
        <v>1</v>
      </c>
      <c r="C121" s="26">
        <v>3</v>
      </c>
      <c r="D121" s="23">
        <v>-359.09300000000002</v>
      </c>
      <c r="E121" s="23">
        <v>3.9575800000000001</v>
      </c>
    </row>
    <row r="122" spans="1:5" x14ac:dyDescent="0.25">
      <c r="A122" s="24">
        <v>7</v>
      </c>
      <c r="B122" s="25">
        <v>2</v>
      </c>
      <c r="C122" s="26">
        <v>0</v>
      </c>
      <c r="D122" s="23">
        <v>-278.97913059762391</v>
      </c>
      <c r="E122" s="23">
        <v>3.9242961026500325</v>
      </c>
    </row>
    <row r="123" spans="1:5" x14ac:dyDescent="0.25">
      <c r="A123" s="24">
        <v>7</v>
      </c>
      <c r="B123" s="25">
        <v>2</v>
      </c>
      <c r="C123" s="26">
        <v>1</v>
      </c>
      <c r="D123" s="23">
        <v>-246.55027060410984</v>
      </c>
      <c r="E123" s="23">
        <v>4.0013050302543673</v>
      </c>
    </row>
    <row r="124" spans="1:5" x14ac:dyDescent="0.25">
      <c r="A124" s="24">
        <v>7</v>
      </c>
      <c r="B124" s="25">
        <v>2</v>
      </c>
      <c r="C124" s="26">
        <v>2</v>
      </c>
      <c r="D124" s="23">
        <v>-183.78100000000001</v>
      </c>
      <c r="E124" s="23">
        <v>3.9289000000000001</v>
      </c>
    </row>
    <row r="125" spans="1:5" x14ac:dyDescent="0.25">
      <c r="A125" s="24">
        <v>7</v>
      </c>
      <c r="B125" s="25">
        <v>2</v>
      </c>
      <c r="C125" s="26">
        <v>3</v>
      </c>
      <c r="D125" s="23">
        <v>-359.09300000000002</v>
      </c>
      <c r="E125" s="23">
        <v>3.9575800000000001</v>
      </c>
    </row>
    <row r="126" spans="1:5" x14ac:dyDescent="0.25">
      <c r="A126" s="24">
        <v>7</v>
      </c>
      <c r="B126" s="25">
        <v>3</v>
      </c>
      <c r="C126" s="26">
        <v>0</v>
      </c>
      <c r="D126" s="23">
        <v>-278.97913059762391</v>
      </c>
      <c r="E126" s="23">
        <v>3.9242961026500325</v>
      </c>
    </row>
    <row r="127" spans="1:5" x14ac:dyDescent="0.25">
      <c r="A127" s="24">
        <v>7</v>
      </c>
      <c r="B127" s="25">
        <v>3</v>
      </c>
      <c r="C127" s="26">
        <v>1</v>
      </c>
      <c r="D127" s="23">
        <v>-246.55027060410984</v>
      </c>
      <c r="E127" s="23">
        <v>4.0013050302543673</v>
      </c>
    </row>
    <row r="128" spans="1:5" x14ac:dyDescent="0.25">
      <c r="A128" s="24">
        <v>7</v>
      </c>
      <c r="B128" s="25">
        <v>3</v>
      </c>
      <c r="C128" s="26">
        <v>2</v>
      </c>
      <c r="D128" s="23">
        <v>-183.78100000000001</v>
      </c>
      <c r="E128" s="23">
        <v>3.9289000000000001</v>
      </c>
    </row>
    <row r="129" spans="1:5" x14ac:dyDescent="0.25">
      <c r="A129" s="24">
        <v>7</v>
      </c>
      <c r="B129" s="25">
        <v>3</v>
      </c>
      <c r="C129" s="26">
        <v>3</v>
      </c>
      <c r="D129" s="23">
        <v>-359.09300000000002</v>
      </c>
      <c r="E129" s="23">
        <v>3.9575800000000001</v>
      </c>
    </row>
    <row r="130" spans="1:5" x14ac:dyDescent="0.25">
      <c r="A130" s="24">
        <v>8</v>
      </c>
      <c r="B130" s="25">
        <v>0</v>
      </c>
      <c r="C130" s="26">
        <v>0</v>
      </c>
      <c r="D130" s="23">
        <v>-255.79921925363357</v>
      </c>
      <c r="E130" s="23">
        <v>3.9933045740725208</v>
      </c>
    </row>
    <row r="131" spans="1:5" x14ac:dyDescent="0.25">
      <c r="A131" s="24">
        <v>8</v>
      </c>
      <c r="B131" s="25">
        <v>0</v>
      </c>
      <c r="C131" s="26">
        <v>1</v>
      </c>
      <c r="D131" s="23">
        <v>-281.61500000000001</v>
      </c>
      <c r="E131" s="23">
        <v>3.8246099999999998</v>
      </c>
    </row>
    <row r="132" spans="1:5" x14ac:dyDescent="0.25">
      <c r="A132" s="24">
        <v>8</v>
      </c>
      <c r="B132" s="25">
        <v>0</v>
      </c>
      <c r="C132" s="26">
        <v>2</v>
      </c>
      <c r="D132" s="23">
        <v>-425.005</v>
      </c>
      <c r="E132" s="23">
        <v>4.1897700000000002</v>
      </c>
    </row>
    <row r="133" spans="1:5" x14ac:dyDescent="0.25">
      <c r="A133" s="24">
        <v>8</v>
      </c>
      <c r="B133" s="25">
        <v>0</v>
      </c>
      <c r="C133" s="26">
        <v>3</v>
      </c>
      <c r="D133" s="23">
        <v>-286.70800000000003</v>
      </c>
      <c r="E133" s="23">
        <v>3.9733700000000001</v>
      </c>
    </row>
    <row r="134" spans="1:5" x14ac:dyDescent="0.25">
      <c r="A134" s="24">
        <v>8</v>
      </c>
      <c r="B134" s="25">
        <v>1</v>
      </c>
      <c r="C134" s="26">
        <v>0</v>
      </c>
      <c r="D134" s="23">
        <v>-255.79921925363357</v>
      </c>
      <c r="E134" s="23">
        <v>3.9933045740725208</v>
      </c>
    </row>
    <row r="135" spans="1:5" x14ac:dyDescent="0.25">
      <c r="A135" s="24">
        <v>8</v>
      </c>
      <c r="B135" s="25">
        <v>1</v>
      </c>
      <c r="C135" s="26">
        <v>1</v>
      </c>
      <c r="D135" s="23">
        <v>-281.61500000000001</v>
      </c>
      <c r="E135" s="23">
        <v>3.8246099999999998</v>
      </c>
    </row>
    <row r="136" spans="1:5" x14ac:dyDescent="0.25">
      <c r="A136" s="24">
        <v>8</v>
      </c>
      <c r="B136" s="25">
        <v>1</v>
      </c>
      <c r="C136" s="26">
        <v>2</v>
      </c>
      <c r="D136" s="23">
        <v>-425.005</v>
      </c>
      <c r="E136" s="23">
        <v>4.1897700000000002</v>
      </c>
    </row>
    <row r="137" spans="1:5" x14ac:dyDescent="0.25">
      <c r="A137" s="24">
        <v>8</v>
      </c>
      <c r="B137" s="25">
        <v>1</v>
      </c>
      <c r="C137" s="26">
        <v>3</v>
      </c>
      <c r="D137" s="23">
        <v>-286.70800000000003</v>
      </c>
      <c r="E137" s="23">
        <v>3.9733700000000001</v>
      </c>
    </row>
    <row r="138" spans="1:5" x14ac:dyDescent="0.25">
      <c r="A138" s="24">
        <v>8</v>
      </c>
      <c r="B138" s="25">
        <v>2</v>
      </c>
      <c r="C138" s="26">
        <v>0</v>
      </c>
      <c r="D138" s="23">
        <v>-255.79921925363357</v>
      </c>
      <c r="E138" s="23">
        <v>3.9933045740725208</v>
      </c>
    </row>
    <row r="139" spans="1:5" x14ac:dyDescent="0.25">
      <c r="A139" s="24">
        <v>8</v>
      </c>
      <c r="B139" s="25">
        <v>2</v>
      </c>
      <c r="C139" s="26">
        <v>1</v>
      </c>
      <c r="D139" s="23">
        <v>-281.61500000000001</v>
      </c>
      <c r="E139" s="23">
        <v>3.8246099999999998</v>
      </c>
    </row>
    <row r="140" spans="1:5" x14ac:dyDescent="0.25">
      <c r="A140" s="24">
        <v>8</v>
      </c>
      <c r="B140" s="25">
        <v>2</v>
      </c>
      <c r="C140" s="26">
        <v>2</v>
      </c>
      <c r="D140" s="23">
        <v>-425.005</v>
      </c>
      <c r="E140" s="23">
        <v>4.1897700000000002</v>
      </c>
    </row>
    <row r="141" spans="1:5" x14ac:dyDescent="0.25">
      <c r="A141" s="24">
        <v>8</v>
      </c>
      <c r="B141" s="25">
        <v>2</v>
      </c>
      <c r="C141" s="26">
        <v>3</v>
      </c>
      <c r="D141" s="23">
        <v>-286.70800000000003</v>
      </c>
      <c r="E141" s="23">
        <v>3.9733700000000001</v>
      </c>
    </row>
    <row r="142" spans="1:5" x14ac:dyDescent="0.25">
      <c r="A142" s="24">
        <v>8</v>
      </c>
      <c r="B142" s="25">
        <v>3</v>
      </c>
      <c r="C142" s="26">
        <v>0</v>
      </c>
      <c r="D142" s="23">
        <v>-255.79921925363357</v>
      </c>
      <c r="E142" s="23">
        <v>3.9933045740725208</v>
      </c>
    </row>
    <row r="143" spans="1:5" x14ac:dyDescent="0.25">
      <c r="A143" s="24">
        <v>8</v>
      </c>
      <c r="B143" s="25">
        <v>3</v>
      </c>
      <c r="C143" s="26">
        <v>1</v>
      </c>
      <c r="D143" s="23">
        <v>-281.61500000000001</v>
      </c>
      <c r="E143" s="23">
        <v>3.8246099999999998</v>
      </c>
    </row>
    <row r="144" spans="1:5" x14ac:dyDescent="0.25">
      <c r="A144" s="24">
        <v>8</v>
      </c>
      <c r="B144" s="25">
        <v>3</v>
      </c>
      <c r="C144" s="26">
        <v>2</v>
      </c>
      <c r="D144" s="23">
        <v>-425.005</v>
      </c>
      <c r="E144" s="23">
        <v>4.1897700000000002</v>
      </c>
    </row>
    <row r="145" spans="1:5" x14ac:dyDescent="0.25">
      <c r="A145" s="24">
        <v>8</v>
      </c>
      <c r="B145" s="25">
        <v>3</v>
      </c>
      <c r="C145" s="26">
        <v>3</v>
      </c>
      <c r="D145" s="23">
        <v>-286.70800000000003</v>
      </c>
      <c r="E145" s="23">
        <v>3.9733700000000001</v>
      </c>
    </row>
    <row r="146" spans="1:5" x14ac:dyDescent="0.25">
      <c r="A146" s="24">
        <v>9</v>
      </c>
      <c r="B146" s="25">
        <v>0</v>
      </c>
      <c r="C146" s="26">
        <v>0</v>
      </c>
      <c r="D146" s="23">
        <v>-236.62100000000001</v>
      </c>
      <c r="E146" s="23">
        <v>3.8798900000000001</v>
      </c>
    </row>
    <row r="147" spans="1:5" x14ac:dyDescent="0.25">
      <c r="A147" s="24">
        <v>9</v>
      </c>
      <c r="B147" s="25">
        <v>0</v>
      </c>
      <c r="C147" s="26">
        <v>1</v>
      </c>
      <c r="D147" s="23">
        <v>-178.05500000000001</v>
      </c>
      <c r="E147" s="23">
        <v>4.0481100000000003</v>
      </c>
    </row>
    <row r="148" spans="1:5" x14ac:dyDescent="0.25">
      <c r="A148" s="24">
        <v>9</v>
      </c>
      <c r="B148" s="25">
        <v>0</v>
      </c>
      <c r="C148" s="26">
        <v>2</v>
      </c>
      <c r="D148" s="23">
        <v>-298.14432369206401</v>
      </c>
      <c r="E148" s="23">
        <v>4.0582335860401386</v>
      </c>
    </row>
    <row r="149" spans="1:5" x14ac:dyDescent="0.25">
      <c r="A149" s="24">
        <v>9</v>
      </c>
      <c r="B149" s="25">
        <v>0</v>
      </c>
      <c r="C149" s="26">
        <v>3</v>
      </c>
      <c r="D149" s="23">
        <v>-260.97500000000002</v>
      </c>
      <c r="E149" s="23">
        <v>3.86605</v>
      </c>
    </row>
    <row r="150" spans="1:5" x14ac:dyDescent="0.25">
      <c r="A150" s="24">
        <v>9</v>
      </c>
      <c r="B150" s="25">
        <v>1</v>
      </c>
      <c r="C150" s="26">
        <v>0</v>
      </c>
      <c r="D150" s="23">
        <v>-236.62100000000001</v>
      </c>
      <c r="E150" s="23">
        <v>3.8798900000000001</v>
      </c>
    </row>
    <row r="151" spans="1:5" x14ac:dyDescent="0.25">
      <c r="A151" s="24">
        <v>9</v>
      </c>
      <c r="B151" s="25">
        <v>1</v>
      </c>
      <c r="C151" s="26">
        <v>1</v>
      </c>
      <c r="D151" s="23">
        <v>-178.05500000000001</v>
      </c>
      <c r="E151" s="23">
        <v>4.0481100000000003</v>
      </c>
    </row>
    <row r="152" spans="1:5" x14ac:dyDescent="0.25">
      <c r="A152" s="24">
        <v>9</v>
      </c>
      <c r="B152" s="25">
        <v>1</v>
      </c>
      <c r="C152" s="26">
        <v>2</v>
      </c>
      <c r="D152" s="23">
        <v>-298.14432369206401</v>
      </c>
      <c r="E152" s="23">
        <v>4.0582335860401386</v>
      </c>
    </row>
    <row r="153" spans="1:5" x14ac:dyDescent="0.25">
      <c r="A153" s="24">
        <v>9</v>
      </c>
      <c r="B153" s="25">
        <v>1</v>
      </c>
      <c r="C153" s="26">
        <v>3</v>
      </c>
      <c r="D153" s="23">
        <v>-260.97500000000002</v>
      </c>
      <c r="E153" s="23">
        <v>3.86605</v>
      </c>
    </row>
    <row r="154" spans="1:5" x14ac:dyDescent="0.25">
      <c r="A154" s="24">
        <v>9</v>
      </c>
      <c r="B154" s="25">
        <v>2</v>
      </c>
      <c r="C154" s="26">
        <v>0</v>
      </c>
      <c r="D154" s="23">
        <v>-236.62100000000001</v>
      </c>
      <c r="E154" s="23">
        <v>3.8798900000000001</v>
      </c>
    </row>
    <row r="155" spans="1:5" x14ac:dyDescent="0.25">
      <c r="A155" s="24">
        <v>9</v>
      </c>
      <c r="B155" s="25">
        <v>2</v>
      </c>
      <c r="C155" s="26">
        <v>1</v>
      </c>
      <c r="D155" s="23">
        <v>-178.05500000000001</v>
      </c>
      <c r="E155" s="23">
        <v>4.0481100000000003</v>
      </c>
    </row>
    <row r="156" spans="1:5" x14ac:dyDescent="0.25">
      <c r="A156" s="24">
        <v>9</v>
      </c>
      <c r="B156" s="25">
        <v>2</v>
      </c>
      <c r="C156" s="26">
        <v>2</v>
      </c>
      <c r="D156" s="23">
        <v>-298.14432369206401</v>
      </c>
      <c r="E156" s="23">
        <v>4.0582335860401386</v>
      </c>
    </row>
    <row r="157" spans="1:5" x14ac:dyDescent="0.25">
      <c r="A157" s="24">
        <v>9</v>
      </c>
      <c r="B157" s="25">
        <v>2</v>
      </c>
      <c r="C157" s="26">
        <v>3</v>
      </c>
      <c r="D157" s="23">
        <v>-260.97500000000002</v>
      </c>
      <c r="E157" s="23">
        <v>3.86605</v>
      </c>
    </row>
    <row r="158" spans="1:5" x14ac:dyDescent="0.25">
      <c r="A158" s="24">
        <v>9</v>
      </c>
      <c r="B158" s="25">
        <v>3</v>
      </c>
      <c r="C158" s="26">
        <v>0</v>
      </c>
      <c r="D158" s="23">
        <v>-236.62100000000001</v>
      </c>
      <c r="E158" s="23">
        <v>3.8798900000000001</v>
      </c>
    </row>
    <row r="159" spans="1:5" x14ac:dyDescent="0.25">
      <c r="A159" s="24">
        <v>9</v>
      </c>
      <c r="B159" s="25">
        <v>3</v>
      </c>
      <c r="C159" s="26">
        <v>1</v>
      </c>
      <c r="D159" s="23">
        <v>-178.05500000000001</v>
      </c>
      <c r="E159" s="23">
        <v>4.0481100000000003</v>
      </c>
    </row>
    <row r="160" spans="1:5" x14ac:dyDescent="0.25">
      <c r="A160" s="24">
        <v>9</v>
      </c>
      <c r="B160" s="25">
        <v>3</v>
      </c>
      <c r="C160" s="26">
        <v>2</v>
      </c>
      <c r="D160" s="23">
        <v>-298.14432369206401</v>
      </c>
      <c r="E160" s="23">
        <v>4.0582335860401386</v>
      </c>
    </row>
    <row r="161" spans="1:5" x14ac:dyDescent="0.25">
      <c r="A161" s="24">
        <v>9</v>
      </c>
      <c r="B161" s="25">
        <v>3</v>
      </c>
      <c r="C161" s="26">
        <v>3</v>
      </c>
      <c r="D161" s="23">
        <v>-260.97500000000002</v>
      </c>
      <c r="E161" s="23">
        <v>3.86605</v>
      </c>
    </row>
    <row r="162" spans="1:5" x14ac:dyDescent="0.25">
      <c r="A162" s="24">
        <v>10</v>
      </c>
      <c r="B162" s="25">
        <v>0</v>
      </c>
      <c r="C162" s="26">
        <v>0</v>
      </c>
      <c r="D162" s="23">
        <v>-417.44</v>
      </c>
      <c r="E162" s="23">
        <v>4.1014900000000001</v>
      </c>
    </row>
    <row r="163" spans="1:5" x14ac:dyDescent="0.25">
      <c r="A163" s="24">
        <v>10</v>
      </c>
      <c r="B163" s="25">
        <v>0</v>
      </c>
      <c r="C163" s="26">
        <v>1</v>
      </c>
      <c r="D163" s="23">
        <v>-265.95</v>
      </c>
      <c r="E163" s="23">
        <v>4.0714499999999996</v>
      </c>
    </row>
    <row r="164" spans="1:5" x14ac:dyDescent="0.25">
      <c r="A164" s="24">
        <v>10</v>
      </c>
      <c r="B164" s="25">
        <v>0</v>
      </c>
      <c r="C164" s="26">
        <v>2</v>
      </c>
      <c r="D164" s="23">
        <v>-332.83176087363483</v>
      </c>
      <c r="E164" s="23">
        <v>3.9517147916825333</v>
      </c>
    </row>
    <row r="165" spans="1:5" x14ac:dyDescent="0.25">
      <c r="A165" s="24">
        <v>10</v>
      </c>
      <c r="B165" s="25">
        <v>0</v>
      </c>
      <c r="C165" s="26">
        <v>3</v>
      </c>
      <c r="D165" s="23">
        <v>-456.51600000000002</v>
      </c>
      <c r="E165" s="23">
        <v>4.0267999999999997</v>
      </c>
    </row>
    <row r="166" spans="1:5" x14ac:dyDescent="0.25">
      <c r="A166" s="24">
        <v>10</v>
      </c>
      <c r="B166" s="25">
        <v>1</v>
      </c>
      <c r="C166" s="26">
        <v>0</v>
      </c>
      <c r="D166" s="23">
        <v>-417.44</v>
      </c>
      <c r="E166" s="23">
        <v>4.1014900000000001</v>
      </c>
    </row>
    <row r="167" spans="1:5" x14ac:dyDescent="0.25">
      <c r="A167" s="24">
        <v>10</v>
      </c>
      <c r="B167" s="25">
        <v>1</v>
      </c>
      <c r="C167" s="26">
        <v>1</v>
      </c>
      <c r="D167" s="23">
        <v>-265.95</v>
      </c>
      <c r="E167" s="23">
        <v>4.0714499999999996</v>
      </c>
    </row>
    <row r="168" spans="1:5" x14ac:dyDescent="0.25">
      <c r="A168" s="24">
        <v>10</v>
      </c>
      <c r="B168" s="25">
        <v>1</v>
      </c>
      <c r="C168" s="26">
        <v>2</v>
      </c>
      <c r="D168" s="23">
        <v>-332.83176087363483</v>
      </c>
      <c r="E168" s="23">
        <v>3.9517147916825333</v>
      </c>
    </row>
    <row r="169" spans="1:5" x14ac:dyDescent="0.25">
      <c r="A169" s="24">
        <v>10</v>
      </c>
      <c r="B169" s="25">
        <v>1</v>
      </c>
      <c r="C169" s="26">
        <v>3</v>
      </c>
      <c r="D169" s="23">
        <v>-456.51600000000002</v>
      </c>
      <c r="E169" s="23">
        <v>4.0267999999999997</v>
      </c>
    </row>
    <row r="170" spans="1:5" x14ac:dyDescent="0.25">
      <c r="A170" s="24">
        <v>10</v>
      </c>
      <c r="B170" s="25">
        <v>2</v>
      </c>
      <c r="C170" s="26">
        <v>0</v>
      </c>
      <c r="D170" s="23">
        <v>-417.44</v>
      </c>
      <c r="E170" s="23">
        <v>4.1014900000000001</v>
      </c>
    </row>
    <row r="171" spans="1:5" x14ac:dyDescent="0.25">
      <c r="A171" s="24">
        <v>10</v>
      </c>
      <c r="B171" s="25">
        <v>2</v>
      </c>
      <c r="C171" s="26">
        <v>1</v>
      </c>
      <c r="D171" s="23">
        <v>-265.95</v>
      </c>
      <c r="E171" s="23">
        <v>4.0714499999999996</v>
      </c>
    </row>
    <row r="172" spans="1:5" x14ac:dyDescent="0.25">
      <c r="A172" s="24">
        <v>10</v>
      </c>
      <c r="B172" s="25">
        <v>2</v>
      </c>
      <c r="C172" s="26">
        <v>2</v>
      </c>
      <c r="D172" s="23">
        <v>-332.83176087363483</v>
      </c>
      <c r="E172" s="23">
        <v>3.9517147916825333</v>
      </c>
    </row>
    <row r="173" spans="1:5" x14ac:dyDescent="0.25">
      <c r="A173" s="24">
        <v>10</v>
      </c>
      <c r="B173" s="25">
        <v>2</v>
      </c>
      <c r="C173" s="26">
        <v>3</v>
      </c>
      <c r="D173" s="23">
        <v>-456.51600000000002</v>
      </c>
      <c r="E173" s="23">
        <v>4.0267999999999997</v>
      </c>
    </row>
    <row r="174" spans="1:5" x14ac:dyDescent="0.25">
      <c r="A174" s="24">
        <v>10</v>
      </c>
      <c r="B174" s="25">
        <v>3</v>
      </c>
      <c r="C174" s="26">
        <v>0</v>
      </c>
      <c r="D174" s="23">
        <v>-417.44</v>
      </c>
      <c r="E174" s="23">
        <v>4.1014900000000001</v>
      </c>
    </row>
    <row r="175" spans="1:5" x14ac:dyDescent="0.25">
      <c r="A175" s="24">
        <v>10</v>
      </c>
      <c r="B175" s="25">
        <v>3</v>
      </c>
      <c r="C175" s="26">
        <v>1</v>
      </c>
      <c r="D175" s="23">
        <v>-265.95</v>
      </c>
      <c r="E175" s="23">
        <v>4.0714499999999996</v>
      </c>
    </row>
    <row r="176" spans="1:5" x14ac:dyDescent="0.25">
      <c r="A176" s="24">
        <v>10</v>
      </c>
      <c r="B176" s="25">
        <v>3</v>
      </c>
      <c r="C176" s="26">
        <v>2</v>
      </c>
      <c r="D176" s="23">
        <v>-332.83176087363483</v>
      </c>
      <c r="E176" s="23">
        <v>3.9517147916825333</v>
      </c>
    </row>
    <row r="177" spans="1:5" x14ac:dyDescent="0.25">
      <c r="A177" s="24">
        <v>10</v>
      </c>
      <c r="B177" s="25">
        <v>3</v>
      </c>
      <c r="C177" s="26">
        <v>3</v>
      </c>
      <c r="D177" s="23">
        <v>-456.51600000000002</v>
      </c>
      <c r="E177" s="23">
        <v>4.0267999999999997</v>
      </c>
    </row>
    <row r="178" spans="1:5" x14ac:dyDescent="0.25">
      <c r="A178" s="24">
        <v>11</v>
      </c>
      <c r="B178" s="25">
        <v>0</v>
      </c>
      <c r="C178" s="26">
        <v>0</v>
      </c>
      <c r="D178" s="23">
        <v>-423.12700000000001</v>
      </c>
      <c r="E178" s="23">
        <v>3.9872299999999998</v>
      </c>
    </row>
    <row r="179" spans="1:5" x14ac:dyDescent="0.25">
      <c r="A179" s="24">
        <v>11</v>
      </c>
      <c r="B179" s="25">
        <v>0</v>
      </c>
      <c r="C179" s="26">
        <v>1</v>
      </c>
      <c r="D179" s="23">
        <v>-309.47300000000001</v>
      </c>
      <c r="E179" s="23">
        <v>3.9212899999999999</v>
      </c>
    </row>
    <row r="180" spans="1:5" x14ac:dyDescent="0.25">
      <c r="A180" s="24">
        <v>11</v>
      </c>
      <c r="B180" s="25">
        <v>0</v>
      </c>
      <c r="C180" s="26">
        <v>2</v>
      </c>
      <c r="D180" s="23">
        <v>-300</v>
      </c>
      <c r="E180" s="23">
        <v>3.91</v>
      </c>
    </row>
    <row r="181" spans="1:5" x14ac:dyDescent="0.25">
      <c r="A181" s="24">
        <v>11</v>
      </c>
      <c r="B181" s="25">
        <v>0</v>
      </c>
      <c r="C181" s="26">
        <v>3</v>
      </c>
      <c r="D181" s="23">
        <v>-285.33699999999999</v>
      </c>
      <c r="E181" s="23">
        <v>3.8511199999999999</v>
      </c>
    </row>
    <row r="182" spans="1:5" x14ac:dyDescent="0.25">
      <c r="A182" s="24">
        <v>11</v>
      </c>
      <c r="B182" s="25">
        <v>1</v>
      </c>
      <c r="C182" s="26">
        <v>0</v>
      </c>
      <c r="D182" s="23">
        <v>-423.12700000000001</v>
      </c>
      <c r="E182" s="23">
        <v>3.9872299999999998</v>
      </c>
    </row>
    <row r="183" spans="1:5" x14ac:dyDescent="0.25">
      <c r="A183" s="24">
        <v>11</v>
      </c>
      <c r="B183" s="25">
        <v>1</v>
      </c>
      <c r="C183" s="26">
        <v>1</v>
      </c>
      <c r="D183" s="23">
        <v>-309.47300000000001</v>
      </c>
      <c r="E183" s="23">
        <v>3.9212899999999999</v>
      </c>
    </row>
    <row r="184" spans="1:5" x14ac:dyDescent="0.25">
      <c r="A184" s="24">
        <v>11</v>
      </c>
      <c r="B184" s="25">
        <v>1</v>
      </c>
      <c r="C184" s="26">
        <v>2</v>
      </c>
      <c r="D184" s="23">
        <v>-300</v>
      </c>
      <c r="E184" s="23">
        <v>3.91</v>
      </c>
    </row>
    <row r="185" spans="1:5" x14ac:dyDescent="0.25">
      <c r="A185" s="24">
        <v>11</v>
      </c>
      <c r="B185" s="25">
        <v>1</v>
      </c>
      <c r="C185" s="26">
        <v>3</v>
      </c>
      <c r="D185" s="23">
        <v>-285.33699999999999</v>
      </c>
      <c r="E185" s="23">
        <v>3.8511199999999999</v>
      </c>
    </row>
    <row r="186" spans="1:5" x14ac:dyDescent="0.25">
      <c r="A186" s="24">
        <v>11</v>
      </c>
      <c r="B186" s="25">
        <v>2</v>
      </c>
      <c r="C186" s="26">
        <v>0</v>
      </c>
      <c r="D186" s="23">
        <v>-423.12700000000001</v>
      </c>
      <c r="E186" s="23">
        <v>3.9872299999999998</v>
      </c>
    </row>
    <row r="187" spans="1:5" x14ac:dyDescent="0.25">
      <c r="A187" s="24">
        <v>11</v>
      </c>
      <c r="B187" s="25">
        <v>2</v>
      </c>
      <c r="C187" s="26">
        <v>1</v>
      </c>
      <c r="D187" s="23">
        <v>-309.47300000000001</v>
      </c>
      <c r="E187" s="23">
        <v>3.9212899999999999</v>
      </c>
    </row>
    <row r="188" spans="1:5" x14ac:dyDescent="0.25">
      <c r="A188" s="24">
        <v>11</v>
      </c>
      <c r="B188" s="25">
        <v>2</v>
      </c>
      <c r="C188" s="26">
        <v>2</v>
      </c>
      <c r="D188" s="23">
        <v>-300</v>
      </c>
      <c r="E188" s="23">
        <v>3.91</v>
      </c>
    </row>
    <row r="189" spans="1:5" x14ac:dyDescent="0.25">
      <c r="A189" s="24">
        <v>11</v>
      </c>
      <c r="B189" s="25">
        <v>2</v>
      </c>
      <c r="C189" s="26">
        <v>3</v>
      </c>
      <c r="D189" s="23">
        <v>-285.33699999999999</v>
      </c>
      <c r="E189" s="23">
        <v>3.8511199999999999</v>
      </c>
    </row>
    <row r="190" spans="1:5" x14ac:dyDescent="0.25">
      <c r="A190" s="24">
        <v>11</v>
      </c>
      <c r="B190" s="25">
        <v>3</v>
      </c>
      <c r="C190" s="26">
        <v>0</v>
      </c>
      <c r="D190" s="23">
        <v>-423.12700000000001</v>
      </c>
      <c r="E190" s="23">
        <v>3.9872299999999998</v>
      </c>
    </row>
    <row r="191" spans="1:5" x14ac:dyDescent="0.25">
      <c r="A191" s="24">
        <v>11</v>
      </c>
      <c r="B191" s="25">
        <v>3</v>
      </c>
      <c r="C191" s="26">
        <v>1</v>
      </c>
      <c r="D191" s="23">
        <v>-309.47300000000001</v>
      </c>
      <c r="E191" s="23">
        <v>3.9212899999999999</v>
      </c>
    </row>
    <row r="192" spans="1:5" x14ac:dyDescent="0.25">
      <c r="A192" s="24">
        <v>11</v>
      </c>
      <c r="B192" s="25">
        <v>3</v>
      </c>
      <c r="C192" s="26">
        <v>2</v>
      </c>
      <c r="D192" s="23">
        <v>-300</v>
      </c>
      <c r="E192" s="23">
        <v>3.91</v>
      </c>
    </row>
    <row r="193" spans="1:5" x14ac:dyDescent="0.25">
      <c r="A193" s="24">
        <v>11</v>
      </c>
      <c r="B193" s="25">
        <v>3</v>
      </c>
      <c r="C193" s="26">
        <v>3</v>
      </c>
      <c r="D193" s="23">
        <v>-285.33699999999999</v>
      </c>
      <c r="E193" s="23">
        <v>3.8511199999999999</v>
      </c>
    </row>
    <row r="194" spans="1:5" x14ac:dyDescent="0.25">
      <c r="A194" s="10"/>
      <c r="B194" s="10"/>
      <c r="C194" s="10"/>
      <c r="D194" s="10"/>
      <c r="E194" s="1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5437-6434-4582-AC16-D6962A602813}">
  <dimension ref="A1:T19"/>
  <sheetViews>
    <sheetView workbookViewId="0">
      <selection activeCell="N2" sqref="N2"/>
    </sheetView>
  </sheetViews>
  <sheetFormatPr defaultRowHeight="15" x14ac:dyDescent="0.25"/>
  <cols>
    <col min="1" max="2" width="8.140625" bestFit="1" customWidth="1"/>
  </cols>
  <sheetData>
    <row r="1" spans="1:20" ht="27" thickBot="1" x14ac:dyDescent="0.3">
      <c r="A1" s="4" t="s">
        <v>4</v>
      </c>
      <c r="B1" s="9" t="s">
        <v>13</v>
      </c>
      <c r="C1" s="28" t="s">
        <v>6</v>
      </c>
      <c r="D1" s="29"/>
      <c r="E1" s="29"/>
      <c r="F1" s="29"/>
      <c r="G1" s="30"/>
      <c r="H1" s="31" t="s">
        <v>15</v>
      </c>
      <c r="I1" s="31"/>
      <c r="J1" s="31"/>
      <c r="K1" s="31"/>
      <c r="L1" s="32"/>
      <c r="M1" s="6" t="s">
        <v>2</v>
      </c>
      <c r="N1" s="5" t="s">
        <v>3</v>
      </c>
      <c r="Q1" t="s">
        <v>0</v>
      </c>
      <c r="R1" t="s">
        <v>14</v>
      </c>
      <c r="S1" t="s">
        <v>3</v>
      </c>
      <c r="T1" t="s">
        <v>2</v>
      </c>
    </row>
    <row r="2" spans="1:20" x14ac:dyDescent="0.25">
      <c r="A2">
        <v>0</v>
      </c>
      <c r="B2">
        <v>2</v>
      </c>
      <c r="C2" s="8">
        <v>5.423</v>
      </c>
      <c r="D2" s="8">
        <v>5.6849999999999996</v>
      </c>
      <c r="E2" s="8">
        <v>6.2880000000000003</v>
      </c>
      <c r="F2" s="8">
        <v>6.7779999999999996</v>
      </c>
      <c r="G2" s="8">
        <v>8.7840000000000007</v>
      </c>
      <c r="H2" s="7">
        <v>1547.4</v>
      </c>
      <c r="I2" s="7">
        <v>1617.4</v>
      </c>
      <c r="J2" s="7">
        <v>1778.6</v>
      </c>
      <c r="K2" s="7">
        <v>1901.2</v>
      </c>
      <c r="L2" s="7">
        <v>2445</v>
      </c>
      <c r="M2">
        <f>SLOPE(C2:G2,H2:L2)*1000</f>
        <v>3.7471724725188884</v>
      </c>
      <c r="N2">
        <f>INTERCEPT(C2:G2,H2:L2)*1000</f>
        <v>-370.34668014229231</v>
      </c>
      <c r="Q2">
        <f>A2</f>
        <v>0</v>
      </c>
      <c r="R2">
        <f>B2</f>
        <v>2</v>
      </c>
      <c r="S2">
        <f>N2</f>
        <v>-370.34668014229231</v>
      </c>
      <c r="T2">
        <f>M2</f>
        <v>3.7471724725188884</v>
      </c>
    </row>
    <row r="3" spans="1:20" x14ac:dyDescent="0.25">
      <c r="A3">
        <v>2</v>
      </c>
      <c r="B3">
        <v>2</v>
      </c>
      <c r="C3" s="8">
        <v>5.423</v>
      </c>
      <c r="D3" s="8">
        <v>5.6849999999999996</v>
      </c>
      <c r="E3" s="8">
        <v>6.2880000000000003</v>
      </c>
      <c r="F3" s="8">
        <v>6.7779999999999996</v>
      </c>
      <c r="G3" s="8">
        <v>8.7840000000000007</v>
      </c>
      <c r="H3" s="7">
        <v>1435.6</v>
      </c>
      <c r="I3" s="7">
        <v>1501.2</v>
      </c>
      <c r="J3" s="7">
        <v>1650.8</v>
      </c>
      <c r="K3" s="7">
        <v>1771.1</v>
      </c>
      <c r="L3" s="7">
        <v>2265.5</v>
      </c>
      <c r="M3">
        <f t="shared" ref="M3:M19" si="0">SLOPE(C3:G3,H3:L3)*1000</f>
        <v>4.0524969534127582</v>
      </c>
      <c r="N3">
        <f t="shared" ref="N3:N19" si="1">INTERCEPT(C3:G3,H3:L3)*1000</f>
        <v>-398.30884512446295</v>
      </c>
      <c r="Q3">
        <f t="shared" ref="Q3:R19" si="2">A3</f>
        <v>2</v>
      </c>
      <c r="R3">
        <f t="shared" si="2"/>
        <v>2</v>
      </c>
      <c r="S3">
        <f t="shared" ref="S3:S19" si="3">N3</f>
        <v>-398.30884512446295</v>
      </c>
      <c r="T3">
        <f t="shared" ref="T3:T19" si="4">M3</f>
        <v>4.0524969534127582</v>
      </c>
    </row>
    <row r="4" spans="1:20" x14ac:dyDescent="0.25">
      <c r="A4">
        <v>4</v>
      </c>
      <c r="B4">
        <v>3</v>
      </c>
      <c r="C4" s="8">
        <v>5.423</v>
      </c>
      <c r="D4" s="8">
        <v>5.6849999999999996</v>
      </c>
      <c r="E4" s="8">
        <v>6.2880000000000003</v>
      </c>
      <c r="F4" s="8">
        <v>6.7779999999999996</v>
      </c>
      <c r="G4" s="8">
        <v>8.7840000000000007</v>
      </c>
      <c r="H4" s="7">
        <v>1414.2</v>
      </c>
      <c r="I4" s="7">
        <v>1480.1</v>
      </c>
      <c r="J4" s="7">
        <v>1630</v>
      </c>
      <c r="K4" s="7">
        <v>1751.5</v>
      </c>
      <c r="L4" s="7">
        <v>2246.1999999999998</v>
      </c>
      <c r="M4">
        <f t="shared" si="0"/>
        <v>4.0421670002772219</v>
      </c>
      <c r="N4">
        <f t="shared" si="1"/>
        <v>-297.86943527249753</v>
      </c>
      <c r="Q4">
        <f t="shared" si="2"/>
        <v>4</v>
      </c>
      <c r="R4">
        <f t="shared" si="2"/>
        <v>3</v>
      </c>
      <c r="S4">
        <f t="shared" si="3"/>
        <v>-297.86943527249753</v>
      </c>
      <c r="T4">
        <f t="shared" si="4"/>
        <v>4.0421670002772219</v>
      </c>
    </row>
    <row r="5" spans="1:20" x14ac:dyDescent="0.25">
      <c r="C5" s="8">
        <v>5.423</v>
      </c>
      <c r="D5" s="8">
        <v>5.6849999999999996</v>
      </c>
      <c r="E5" s="8">
        <v>6.2880000000000003</v>
      </c>
      <c r="F5" s="8">
        <v>6.7779999999999996</v>
      </c>
      <c r="G5" s="8">
        <v>8.7840000000000007</v>
      </c>
      <c r="H5" s="7"/>
      <c r="I5" s="7"/>
      <c r="J5" s="7"/>
      <c r="K5" s="7"/>
      <c r="L5" s="7"/>
      <c r="M5" t="e">
        <f t="shared" si="0"/>
        <v>#DIV/0!</v>
      </c>
      <c r="N5" t="e">
        <f t="shared" si="1"/>
        <v>#DIV/0!</v>
      </c>
      <c r="Q5">
        <f t="shared" si="2"/>
        <v>0</v>
      </c>
      <c r="R5">
        <v>24</v>
      </c>
      <c r="S5" t="e">
        <f t="shared" si="3"/>
        <v>#DIV/0!</v>
      </c>
      <c r="T5" t="e">
        <f t="shared" si="4"/>
        <v>#DIV/0!</v>
      </c>
    </row>
    <row r="6" spans="1:20" x14ac:dyDescent="0.25">
      <c r="C6" s="8">
        <v>5.423</v>
      </c>
      <c r="D6" s="8">
        <v>5.6849999999999996</v>
      </c>
      <c r="E6" s="8">
        <v>6.2880000000000003</v>
      </c>
      <c r="F6" s="8">
        <v>6.7779999999999996</v>
      </c>
      <c r="G6" s="8">
        <v>8.7840000000000007</v>
      </c>
      <c r="H6" s="7"/>
      <c r="I6" s="7"/>
      <c r="J6" s="7"/>
      <c r="K6" s="7"/>
      <c r="L6" s="7"/>
      <c r="M6" t="e">
        <f t="shared" si="0"/>
        <v>#DIV/0!</v>
      </c>
      <c r="N6" t="e">
        <f t="shared" si="1"/>
        <v>#DIV/0!</v>
      </c>
      <c r="Q6">
        <f t="shared" si="2"/>
        <v>0</v>
      </c>
      <c r="R6">
        <f t="shared" si="2"/>
        <v>0</v>
      </c>
      <c r="S6" t="e">
        <f t="shared" si="3"/>
        <v>#DIV/0!</v>
      </c>
      <c r="T6" t="e">
        <f t="shared" si="4"/>
        <v>#DIV/0!</v>
      </c>
    </row>
    <row r="7" spans="1:20" x14ac:dyDescent="0.25">
      <c r="A7">
        <v>6</v>
      </c>
      <c r="B7">
        <v>0</v>
      </c>
      <c r="C7" s="8">
        <v>5.423</v>
      </c>
      <c r="D7" s="8">
        <v>5.6849999999999996</v>
      </c>
      <c r="E7" s="8">
        <v>6.2880000000000003</v>
      </c>
      <c r="F7" s="8">
        <v>6.7779999999999996</v>
      </c>
      <c r="G7" s="8">
        <v>8.7840000000000007</v>
      </c>
      <c r="H7" s="7">
        <v>1449.1</v>
      </c>
      <c r="I7" s="7">
        <v>1515.6</v>
      </c>
      <c r="J7" s="7">
        <v>1677.7</v>
      </c>
      <c r="K7" s="7">
        <v>1808.3</v>
      </c>
      <c r="L7" s="7">
        <v>2331.1</v>
      </c>
      <c r="M7">
        <f t="shared" si="0"/>
        <v>3.8059717699620785</v>
      </c>
      <c r="N7">
        <f t="shared" si="1"/>
        <v>-93.056577890596515</v>
      </c>
      <c r="Q7">
        <f t="shared" si="2"/>
        <v>6</v>
      </c>
      <c r="R7">
        <f t="shared" si="2"/>
        <v>0</v>
      </c>
      <c r="S7">
        <f t="shared" si="3"/>
        <v>-93.056577890596515</v>
      </c>
      <c r="T7">
        <f t="shared" si="4"/>
        <v>3.8059717699620785</v>
      </c>
    </row>
    <row r="8" spans="1:20" x14ac:dyDescent="0.25">
      <c r="A8">
        <v>6</v>
      </c>
      <c r="B8">
        <v>1</v>
      </c>
      <c r="C8" s="8">
        <v>5.423</v>
      </c>
      <c r="D8" s="8">
        <v>5.6849999999999996</v>
      </c>
      <c r="E8" s="8">
        <v>6.2880000000000003</v>
      </c>
      <c r="F8" s="8">
        <v>6.7779999999999996</v>
      </c>
      <c r="G8" s="8">
        <v>8.7840000000000007</v>
      </c>
      <c r="H8" s="7">
        <v>1390.2</v>
      </c>
      <c r="I8" s="7">
        <v>1454.9</v>
      </c>
      <c r="J8" s="7">
        <v>1604.2</v>
      </c>
      <c r="K8" s="7">
        <v>1722.5</v>
      </c>
      <c r="L8" s="7">
        <v>2230.1</v>
      </c>
      <c r="M8">
        <f t="shared" si="0"/>
        <v>4.0010097406107707</v>
      </c>
      <c r="N8">
        <f t="shared" si="1"/>
        <v>-131.61674792752632</v>
      </c>
      <c r="Q8">
        <f t="shared" si="2"/>
        <v>6</v>
      </c>
      <c r="R8">
        <f t="shared" si="2"/>
        <v>1</v>
      </c>
      <c r="S8">
        <f t="shared" si="3"/>
        <v>-131.61674792752632</v>
      </c>
      <c r="T8">
        <f t="shared" si="4"/>
        <v>4.0010097406107707</v>
      </c>
    </row>
    <row r="9" spans="1:20" x14ac:dyDescent="0.25">
      <c r="A9">
        <v>7</v>
      </c>
      <c r="B9">
        <v>0</v>
      </c>
      <c r="C9" s="8">
        <v>5.423</v>
      </c>
      <c r="D9" s="8">
        <v>5.6849999999999996</v>
      </c>
      <c r="E9" s="8">
        <v>6.2880000000000003</v>
      </c>
      <c r="F9" s="8">
        <v>6.7779999999999996</v>
      </c>
      <c r="G9" s="8">
        <v>8.7840000000000007</v>
      </c>
      <c r="H9" s="7">
        <v>1452.9</v>
      </c>
      <c r="I9" s="7">
        <v>1518.7</v>
      </c>
      <c r="J9" s="7">
        <v>1674.2</v>
      </c>
      <c r="K9" s="7">
        <v>1799.1</v>
      </c>
      <c r="L9" s="7">
        <v>2309</v>
      </c>
      <c r="M9">
        <f t="shared" si="0"/>
        <v>3.9242961026500325</v>
      </c>
      <c r="N9">
        <f t="shared" si="1"/>
        <v>-278.97913059762391</v>
      </c>
      <c r="Q9">
        <f t="shared" si="2"/>
        <v>7</v>
      </c>
      <c r="R9">
        <f t="shared" si="2"/>
        <v>0</v>
      </c>
      <c r="S9">
        <f t="shared" si="3"/>
        <v>-278.97913059762391</v>
      </c>
      <c r="T9">
        <f t="shared" si="4"/>
        <v>3.9242961026500325</v>
      </c>
    </row>
    <row r="10" spans="1:20" x14ac:dyDescent="0.25">
      <c r="A10">
        <v>7</v>
      </c>
      <c r="B10">
        <v>1</v>
      </c>
      <c r="C10" s="8">
        <v>5.423</v>
      </c>
      <c r="D10" s="8">
        <v>5.6849999999999996</v>
      </c>
      <c r="E10" s="8">
        <v>6.2880000000000003</v>
      </c>
      <c r="F10" s="8">
        <v>6.7779999999999996</v>
      </c>
      <c r="G10" s="8">
        <v>8.7840000000000007</v>
      </c>
      <c r="H10" s="7">
        <v>1416.7</v>
      </c>
      <c r="I10" s="7">
        <v>1482.5</v>
      </c>
      <c r="J10" s="7">
        <v>1633.1</v>
      </c>
      <c r="K10" s="7">
        <v>1755.8</v>
      </c>
      <c r="L10" s="7">
        <v>2256.8000000000002</v>
      </c>
      <c r="M10">
        <f t="shared" si="0"/>
        <v>4.0013050302543673</v>
      </c>
      <c r="N10">
        <f t="shared" si="1"/>
        <v>-246.55027060410984</v>
      </c>
      <c r="Q10">
        <f t="shared" si="2"/>
        <v>7</v>
      </c>
      <c r="R10">
        <f t="shared" si="2"/>
        <v>1</v>
      </c>
      <c r="S10">
        <f t="shared" si="3"/>
        <v>-246.55027060410984</v>
      </c>
      <c r="T10">
        <f t="shared" si="4"/>
        <v>4.0013050302543673</v>
      </c>
    </row>
    <row r="11" spans="1:20" x14ac:dyDescent="0.25">
      <c r="A11">
        <v>8</v>
      </c>
      <c r="B11">
        <v>0</v>
      </c>
      <c r="C11" s="8">
        <v>5.423</v>
      </c>
      <c r="D11" s="8">
        <v>5.6849999999999996</v>
      </c>
      <c r="E11" s="8">
        <v>6.2880000000000003</v>
      </c>
      <c r="F11" s="8">
        <v>6.7779999999999996</v>
      </c>
      <c r="G11" s="8">
        <v>8.7840000000000007</v>
      </c>
      <c r="H11" s="7">
        <v>1422.7</v>
      </c>
      <c r="I11" s="7">
        <v>1486.9</v>
      </c>
      <c r="J11" s="7">
        <v>1639</v>
      </c>
      <c r="K11" s="7">
        <v>1761.2</v>
      </c>
      <c r="L11" s="7">
        <v>2263.8000000000002</v>
      </c>
      <c r="M11">
        <f t="shared" si="0"/>
        <v>3.9933045740725208</v>
      </c>
      <c r="N11">
        <f t="shared" si="1"/>
        <v>-255.79921925363357</v>
      </c>
      <c r="Q11">
        <f t="shared" si="2"/>
        <v>8</v>
      </c>
      <c r="R11">
        <f t="shared" si="2"/>
        <v>0</v>
      </c>
      <c r="S11">
        <f t="shared" si="3"/>
        <v>-255.79921925363357</v>
      </c>
      <c r="T11">
        <f t="shared" si="4"/>
        <v>3.9933045740725208</v>
      </c>
    </row>
    <row r="12" spans="1:20" x14ac:dyDescent="0.25">
      <c r="A12">
        <v>9</v>
      </c>
      <c r="B12">
        <v>2</v>
      </c>
      <c r="C12" s="8">
        <v>5.423</v>
      </c>
      <c r="D12" s="8">
        <v>5.6849999999999996</v>
      </c>
      <c r="E12" s="8">
        <v>6.2880000000000003</v>
      </c>
      <c r="F12" s="8">
        <v>6.7779999999999996</v>
      </c>
      <c r="G12" s="8">
        <v>8.7840000000000007</v>
      </c>
      <c r="H12" s="7">
        <v>1409.4</v>
      </c>
      <c r="I12" s="7">
        <v>1474.4</v>
      </c>
      <c r="J12" s="7">
        <v>1622.7</v>
      </c>
      <c r="K12" s="7">
        <v>1744.4</v>
      </c>
      <c r="L12" s="7">
        <v>2237.6999999999998</v>
      </c>
      <c r="M12">
        <f t="shared" si="0"/>
        <v>4.0582335860401386</v>
      </c>
      <c r="N12">
        <f t="shared" si="1"/>
        <v>-298.14432369206401</v>
      </c>
      <c r="Q12">
        <f t="shared" si="2"/>
        <v>9</v>
      </c>
      <c r="R12">
        <f t="shared" si="2"/>
        <v>2</v>
      </c>
      <c r="S12">
        <f t="shared" si="3"/>
        <v>-298.14432369206401</v>
      </c>
      <c r="T12">
        <f t="shared" si="4"/>
        <v>4.0582335860401386</v>
      </c>
    </row>
    <row r="13" spans="1:20" x14ac:dyDescent="0.25">
      <c r="A13">
        <v>10</v>
      </c>
      <c r="B13">
        <v>2</v>
      </c>
      <c r="C13" s="8">
        <v>5.423</v>
      </c>
      <c r="D13" s="8">
        <v>5.6849999999999996</v>
      </c>
      <c r="E13" s="8">
        <v>6.2880000000000003</v>
      </c>
      <c r="F13" s="8">
        <v>6.7779999999999996</v>
      </c>
      <c r="G13" s="8">
        <v>8.7840000000000007</v>
      </c>
      <c r="H13" s="7">
        <v>1455.6</v>
      </c>
      <c r="I13" s="7">
        <v>1521.8</v>
      </c>
      <c r="J13" s="7">
        <v>1676.1</v>
      </c>
      <c r="K13" s="7">
        <v>1801.8</v>
      </c>
      <c r="L13" s="7">
        <v>2306</v>
      </c>
      <c r="M13">
        <f t="shared" si="0"/>
        <v>3.9517147916825333</v>
      </c>
      <c r="N13">
        <f t="shared" si="1"/>
        <v>-332.83176087363483</v>
      </c>
      <c r="Q13">
        <f t="shared" si="2"/>
        <v>10</v>
      </c>
      <c r="R13">
        <f t="shared" si="2"/>
        <v>2</v>
      </c>
      <c r="S13">
        <f>N13</f>
        <v>-332.83176087363483</v>
      </c>
      <c r="T13">
        <f t="shared" si="4"/>
        <v>3.9517147916825333</v>
      </c>
    </row>
    <row r="14" spans="1:20" x14ac:dyDescent="0.25">
      <c r="A14">
        <v>6</v>
      </c>
      <c r="B14">
        <v>2</v>
      </c>
      <c r="C14" s="8">
        <v>5.423</v>
      </c>
      <c r="D14" s="8">
        <v>5.6849999999999996</v>
      </c>
      <c r="E14" s="8">
        <v>6.2880000000000003</v>
      </c>
      <c r="F14" s="8">
        <v>6.7779999999999996</v>
      </c>
      <c r="G14" s="8">
        <v>8.7840000000000007</v>
      </c>
      <c r="H14" s="7">
        <v>1454.4</v>
      </c>
      <c r="I14" s="7">
        <v>1521.4</v>
      </c>
      <c r="J14" s="7">
        <v>1676.5</v>
      </c>
      <c r="K14" s="7">
        <v>1803.2</v>
      </c>
      <c r="L14" s="7">
        <v>2318.6999999999998</v>
      </c>
      <c r="M14">
        <f t="shared" si="0"/>
        <v>3.8876130878064319</v>
      </c>
      <c r="N14">
        <f t="shared" si="1"/>
        <v>-230.5389510062401</v>
      </c>
      <c r="Q14">
        <f t="shared" si="2"/>
        <v>6</v>
      </c>
      <c r="R14">
        <f t="shared" si="2"/>
        <v>2</v>
      </c>
      <c r="S14">
        <f t="shared" si="3"/>
        <v>-230.5389510062401</v>
      </c>
      <c r="T14">
        <f t="shared" si="4"/>
        <v>3.8876130878064319</v>
      </c>
    </row>
    <row r="15" spans="1:20" x14ac:dyDescent="0.25">
      <c r="C15" s="8">
        <v>5.423</v>
      </c>
      <c r="D15" s="8">
        <v>5.6849999999999996</v>
      </c>
      <c r="E15" s="8">
        <v>6.2880000000000003</v>
      </c>
      <c r="F15" s="8">
        <v>6.7779999999999996</v>
      </c>
      <c r="G15" s="8">
        <v>8.7840000000000007</v>
      </c>
      <c r="M15" t="e">
        <f t="shared" si="0"/>
        <v>#DIV/0!</v>
      </c>
      <c r="N15" t="e">
        <f t="shared" si="1"/>
        <v>#DIV/0!</v>
      </c>
      <c r="Q15">
        <f t="shared" si="2"/>
        <v>0</v>
      </c>
      <c r="R15">
        <f t="shared" si="2"/>
        <v>0</v>
      </c>
      <c r="S15" t="e">
        <f t="shared" si="3"/>
        <v>#DIV/0!</v>
      </c>
      <c r="T15" t="e">
        <f t="shared" si="4"/>
        <v>#DIV/0!</v>
      </c>
    </row>
    <row r="16" spans="1:20" x14ac:dyDescent="0.25">
      <c r="C16" s="8">
        <v>5.423</v>
      </c>
      <c r="D16" s="8">
        <v>5.6849999999999996</v>
      </c>
      <c r="E16" s="8">
        <v>6.2880000000000003</v>
      </c>
      <c r="F16" s="8">
        <v>6.7779999999999996</v>
      </c>
      <c r="G16" s="8">
        <v>8.7840000000000007</v>
      </c>
      <c r="M16" t="e">
        <f t="shared" si="0"/>
        <v>#DIV/0!</v>
      </c>
      <c r="N16" t="e">
        <f t="shared" si="1"/>
        <v>#DIV/0!</v>
      </c>
      <c r="Q16">
        <f t="shared" si="2"/>
        <v>0</v>
      </c>
      <c r="R16">
        <f t="shared" si="2"/>
        <v>0</v>
      </c>
      <c r="S16" t="e">
        <f t="shared" si="3"/>
        <v>#DIV/0!</v>
      </c>
      <c r="T16" t="e">
        <f t="shared" si="4"/>
        <v>#DIV/0!</v>
      </c>
    </row>
    <row r="17" spans="3:20" x14ac:dyDescent="0.25">
      <c r="C17" s="8">
        <v>5.423</v>
      </c>
      <c r="D17" s="8">
        <v>5.6849999999999996</v>
      </c>
      <c r="E17" s="8">
        <v>6.2880000000000003</v>
      </c>
      <c r="F17" s="8">
        <v>6.7779999999999996</v>
      </c>
      <c r="G17" s="8">
        <v>8.7840000000000007</v>
      </c>
      <c r="M17" t="e">
        <f t="shared" si="0"/>
        <v>#DIV/0!</v>
      </c>
      <c r="N17" t="e">
        <f t="shared" si="1"/>
        <v>#DIV/0!</v>
      </c>
      <c r="Q17">
        <f t="shared" si="2"/>
        <v>0</v>
      </c>
      <c r="R17">
        <f t="shared" si="2"/>
        <v>0</v>
      </c>
      <c r="S17" t="e">
        <f t="shared" si="3"/>
        <v>#DIV/0!</v>
      </c>
      <c r="T17" t="e">
        <f t="shared" si="4"/>
        <v>#DIV/0!</v>
      </c>
    </row>
    <row r="18" spans="3:20" x14ac:dyDescent="0.25">
      <c r="C18" s="8">
        <v>5.423</v>
      </c>
      <c r="D18" s="8">
        <v>5.6849999999999996</v>
      </c>
      <c r="E18" s="8">
        <v>6.2880000000000003</v>
      </c>
      <c r="F18" s="8">
        <v>6.7779999999999996</v>
      </c>
      <c r="G18" s="8">
        <v>8.7840000000000007</v>
      </c>
      <c r="M18" t="e">
        <f t="shared" si="0"/>
        <v>#DIV/0!</v>
      </c>
      <c r="N18" t="e">
        <f t="shared" si="1"/>
        <v>#DIV/0!</v>
      </c>
      <c r="Q18">
        <f t="shared" si="2"/>
        <v>0</v>
      </c>
      <c r="R18">
        <f t="shared" si="2"/>
        <v>0</v>
      </c>
      <c r="S18" t="e">
        <f t="shared" si="3"/>
        <v>#DIV/0!</v>
      </c>
      <c r="T18" t="e">
        <f t="shared" si="4"/>
        <v>#DIV/0!</v>
      </c>
    </row>
    <row r="19" spans="3:20" x14ac:dyDescent="0.25">
      <c r="C19" s="8">
        <v>5.423</v>
      </c>
      <c r="D19" s="8">
        <v>5.6849999999999996</v>
      </c>
      <c r="E19" s="8">
        <v>6.2880000000000003</v>
      </c>
      <c r="F19" s="8">
        <v>6.7779999999999996</v>
      </c>
      <c r="G19" s="8">
        <v>8.7840000000000007</v>
      </c>
      <c r="M19" t="e">
        <f t="shared" si="0"/>
        <v>#DIV/0!</v>
      </c>
      <c r="N19" t="e">
        <f t="shared" si="1"/>
        <v>#DIV/0!</v>
      </c>
      <c r="Q19">
        <f t="shared" si="2"/>
        <v>0</v>
      </c>
      <c r="R19">
        <f t="shared" si="2"/>
        <v>0</v>
      </c>
      <c r="S19" t="e">
        <f t="shared" si="3"/>
        <v>#DIV/0!</v>
      </c>
      <c r="T19" t="e">
        <f t="shared" si="4"/>
        <v>#DIV/0!</v>
      </c>
    </row>
  </sheetData>
  <mergeCells count="2">
    <mergeCell ref="C1:G1"/>
    <mergeCell ref="H1:L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445D-2EE7-4A9A-8C7E-4A83AF273E7E}">
  <dimension ref="A1:N9"/>
  <sheetViews>
    <sheetView tabSelected="1" workbookViewId="0">
      <selection activeCell="M7" sqref="M7"/>
    </sheetView>
  </sheetViews>
  <sheetFormatPr defaultRowHeight="15" x14ac:dyDescent="0.25"/>
  <sheetData>
    <row r="1" spans="1:14" ht="27" thickBot="1" x14ac:dyDescent="0.3">
      <c r="A1" s="4" t="s">
        <v>4</v>
      </c>
      <c r="B1" s="9" t="s">
        <v>13</v>
      </c>
      <c r="C1" s="28" t="s">
        <v>6</v>
      </c>
      <c r="D1" s="29"/>
      <c r="E1" s="29"/>
      <c r="F1" s="29"/>
      <c r="G1" s="30"/>
      <c r="H1" s="31" t="s">
        <v>7</v>
      </c>
      <c r="I1" s="31"/>
      <c r="J1" s="31"/>
      <c r="K1" s="31"/>
      <c r="L1" s="32"/>
      <c r="M1" s="6" t="s">
        <v>2</v>
      </c>
      <c r="N1" s="5" t="s">
        <v>3</v>
      </c>
    </row>
    <row r="2" spans="1:14" x14ac:dyDescent="0.25">
      <c r="A2">
        <v>1</v>
      </c>
      <c r="B2">
        <v>0</v>
      </c>
      <c r="C2" s="8">
        <v>5.423</v>
      </c>
      <c r="D2" s="8">
        <v>5.6849999999999996</v>
      </c>
      <c r="E2" s="8">
        <v>6.2880000000000003</v>
      </c>
      <c r="F2" s="8">
        <v>6.7779999999999996</v>
      </c>
      <c r="G2" s="8">
        <v>8.7840000000000007</v>
      </c>
      <c r="H2" s="7">
        <v>2114.73</v>
      </c>
      <c r="I2" s="7">
        <v>2212.08</v>
      </c>
      <c r="J2" s="7">
        <v>2441.6999999999998</v>
      </c>
      <c r="K2" s="7">
        <v>2630.2</v>
      </c>
      <c r="L2" s="7">
        <v>3396.4</v>
      </c>
      <c r="M2">
        <f>SLOPE(C2:G2,H2:L2)*1000</f>
        <v>2.6194832128774683</v>
      </c>
      <c r="N2">
        <f>INTERCEPT(C2:G2,H2:L2)*1000</f>
        <v>-111.71517038412482</v>
      </c>
    </row>
    <row r="3" spans="1:14" x14ac:dyDescent="0.25">
      <c r="A3">
        <v>1</v>
      </c>
      <c r="B3">
        <v>2</v>
      </c>
      <c r="C3" s="8">
        <v>5.423</v>
      </c>
      <c r="D3" s="8">
        <v>5.6849999999999996</v>
      </c>
      <c r="E3" s="8">
        <v>6.2880000000000003</v>
      </c>
      <c r="F3" s="8">
        <v>6.7779999999999996</v>
      </c>
      <c r="G3" s="8">
        <v>8.7840000000000007</v>
      </c>
      <c r="H3" s="7">
        <v>2077.9</v>
      </c>
      <c r="I3" s="7">
        <v>2179.4</v>
      </c>
      <c r="J3" s="7">
        <v>2404.8000000000002</v>
      </c>
      <c r="K3" s="7">
        <v>2590</v>
      </c>
      <c r="L3" s="7">
        <v>3339.5</v>
      </c>
      <c r="M3">
        <f t="shared" ref="M3:M9" si="0">SLOPE(C3:G3,H3:L3)*1000</f>
        <v>2.6669257016895132</v>
      </c>
      <c r="N3">
        <f t="shared" ref="N3:N9" si="1">INTERCEPT(C3:G3,H3:L3)*1000</f>
        <v>-124.57233307873494</v>
      </c>
    </row>
    <row r="4" spans="1:14" x14ac:dyDescent="0.25">
      <c r="A4">
        <v>1</v>
      </c>
      <c r="B4">
        <v>3</v>
      </c>
      <c r="C4" s="8">
        <v>5.423</v>
      </c>
      <c r="D4" s="8">
        <v>5.6849999999999996</v>
      </c>
      <c r="E4" s="8">
        <v>6.2880000000000003</v>
      </c>
      <c r="F4" s="8">
        <v>6.7779999999999996</v>
      </c>
      <c r="G4" s="8">
        <v>8.7840000000000007</v>
      </c>
      <c r="H4" s="7">
        <v>2090.3000000000002</v>
      </c>
      <c r="I4" s="7">
        <v>2188.8000000000002</v>
      </c>
      <c r="J4" s="7">
        <v>2415.9</v>
      </c>
      <c r="K4" s="7">
        <v>2605.9</v>
      </c>
      <c r="L4" s="7">
        <v>3367.8</v>
      </c>
      <c r="M4">
        <f t="shared" si="0"/>
        <v>2.6289014485031865</v>
      </c>
      <c r="N4">
        <f t="shared" si="1"/>
        <v>-69.352756130464314</v>
      </c>
    </row>
    <row r="5" spans="1:14" x14ac:dyDescent="0.25">
      <c r="A5">
        <v>1</v>
      </c>
      <c r="B5">
        <v>4</v>
      </c>
      <c r="C5" s="8">
        <v>5.423</v>
      </c>
      <c r="D5" s="8">
        <v>5.6849999999999996</v>
      </c>
      <c r="E5" s="8">
        <v>6.2880000000000003</v>
      </c>
      <c r="F5" s="8">
        <v>6.7779999999999996</v>
      </c>
      <c r="G5" s="8">
        <v>8.7840000000000007</v>
      </c>
      <c r="H5" s="7">
        <v>2033.8</v>
      </c>
      <c r="I5" s="7">
        <v>2131.9</v>
      </c>
      <c r="J5" s="7">
        <v>2354.9</v>
      </c>
      <c r="K5" s="7">
        <v>2534.6999999999998</v>
      </c>
      <c r="L5" s="7">
        <v>3269</v>
      </c>
      <c r="M5">
        <f t="shared" si="0"/>
        <v>2.7231464392304217</v>
      </c>
      <c r="N5">
        <f t="shared" si="1"/>
        <v>-120.57473220149629</v>
      </c>
    </row>
    <row r="6" spans="1:14" x14ac:dyDescent="0.25">
      <c r="A6">
        <v>1</v>
      </c>
      <c r="B6">
        <v>5</v>
      </c>
      <c r="C6" s="8">
        <v>5.423</v>
      </c>
      <c r="D6" s="8">
        <v>5.6849999999999996</v>
      </c>
      <c r="E6" s="8">
        <v>6.2880000000000003</v>
      </c>
      <c r="F6" s="8">
        <v>6.7779999999999996</v>
      </c>
      <c r="G6" s="8">
        <v>8.7840000000000007</v>
      </c>
      <c r="H6" s="7">
        <v>2001.6</v>
      </c>
      <c r="I6" s="7">
        <v>2107.8000000000002</v>
      </c>
      <c r="J6" s="7">
        <v>2329.8000000000002</v>
      </c>
      <c r="K6" s="7">
        <v>2507.6999999999998</v>
      </c>
      <c r="L6" s="7">
        <v>3237.2</v>
      </c>
      <c r="M6">
        <f t="shared" si="0"/>
        <v>2.7309008984000034</v>
      </c>
      <c r="N6">
        <f t="shared" si="1"/>
        <v>-63.113927239095702</v>
      </c>
    </row>
    <row r="7" spans="1:14" x14ac:dyDescent="0.25">
      <c r="A7">
        <v>1</v>
      </c>
      <c r="B7">
        <v>6</v>
      </c>
      <c r="C7" s="8">
        <v>5.423</v>
      </c>
      <c r="D7" s="8">
        <v>5.6849999999999996</v>
      </c>
      <c r="E7" s="8">
        <v>6.2880000000000003</v>
      </c>
      <c r="F7" s="8">
        <v>6.7779999999999996</v>
      </c>
      <c r="G7" s="8">
        <v>8.7840000000000007</v>
      </c>
      <c r="H7" s="7">
        <v>1999.6</v>
      </c>
      <c r="I7" s="7">
        <v>2099.6999999999998</v>
      </c>
      <c r="J7" s="7">
        <v>2317.6999999999998</v>
      </c>
      <c r="K7" s="7">
        <v>2495.1</v>
      </c>
      <c r="L7" s="7">
        <v>3220.2</v>
      </c>
      <c r="M7">
        <f t="shared" si="0"/>
        <v>2.7589041762881368</v>
      </c>
      <c r="N7">
        <f t="shared" si="1"/>
        <v>-102.77062759611333</v>
      </c>
    </row>
    <row r="8" spans="1:14" x14ac:dyDescent="0.25">
      <c r="C8" s="8">
        <v>5.423</v>
      </c>
      <c r="D8" s="8">
        <v>5.6849999999999996</v>
      </c>
      <c r="E8" s="8">
        <v>6.2880000000000003</v>
      </c>
      <c r="F8" s="8">
        <v>6.7779999999999996</v>
      </c>
      <c r="G8" s="8">
        <v>8.7840000000000007</v>
      </c>
      <c r="M8" t="e">
        <f t="shared" si="0"/>
        <v>#DIV/0!</v>
      </c>
      <c r="N8" t="e">
        <f t="shared" si="1"/>
        <v>#DIV/0!</v>
      </c>
    </row>
    <row r="9" spans="1:14" x14ac:dyDescent="0.25">
      <c r="C9" s="8">
        <v>5.423</v>
      </c>
      <c r="D9" s="8">
        <v>5.6849999999999996</v>
      </c>
      <c r="E9" s="8">
        <v>6.2880000000000003</v>
      </c>
      <c r="F9" s="8">
        <v>6.7779999999999996</v>
      </c>
      <c r="G9" s="8">
        <v>8.7840000000000007</v>
      </c>
      <c r="M9" t="e">
        <f t="shared" si="0"/>
        <v>#DIV/0!</v>
      </c>
      <c r="N9" t="e">
        <f t="shared" si="1"/>
        <v>#DIV/0!</v>
      </c>
    </row>
  </sheetData>
  <mergeCells count="2">
    <mergeCell ref="C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uQQQ5EnCal</vt:lpstr>
      <vt:lpstr>uQQQ5 manual strip fix</vt:lpstr>
      <vt:lpstr>uSX3_gains</vt:lpstr>
      <vt:lpstr>uSX3_pos</vt:lpstr>
      <vt:lpstr>dSX3_pos</vt:lpstr>
      <vt:lpstr>uBSX3_En</vt:lpstr>
      <vt:lpstr>uBSX3 manual strip fix (2)</vt:lpstr>
      <vt:lpstr>BB10_man_fix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Sims</dc:creator>
  <cp:lastModifiedBy>Harrison Sims</cp:lastModifiedBy>
  <dcterms:created xsi:type="dcterms:W3CDTF">2021-07-08T17:51:17Z</dcterms:created>
  <dcterms:modified xsi:type="dcterms:W3CDTF">2021-08-31T20:31:43Z</dcterms:modified>
</cp:coreProperties>
</file>