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414\OneDrive\Desktop\wns\"/>
    </mc:Choice>
  </mc:AlternateContent>
  <xr:revisionPtr revIDLastSave="0" documentId="8_{F06F67BD-1BAC-4BD0-8D6F-A5DD05CB06F0}" xr6:coauthVersionLast="47" xr6:coauthVersionMax="47" xr10:uidLastSave="{00000000-0000-0000-0000-000000000000}"/>
  <bookViews>
    <workbookView xWindow="-120" yWindow="480" windowWidth="29040" windowHeight="15840" activeTab="1" xr2:uid="{17B1002B-D32C-4A38-B2C7-2F8141DA3DF7}"/>
  </bookViews>
  <sheets>
    <sheet name="Sheet1" sheetId="1" r:id="rId1"/>
    <sheet name="Sheet3" sheetId="3" r:id="rId2"/>
    <sheet name="Sheet2" sheetId="2" r:id="rId3"/>
  </sheets>
  <definedNames>
    <definedName name="Apple">Sheet1!$A$14:$A$14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" l="1"/>
  <c r="D12" i="3"/>
  <c r="D14" i="3"/>
  <c r="D15" i="3"/>
  <c r="D16" i="3"/>
  <c r="D17" i="3"/>
  <c r="D13" i="3"/>
  <c r="E23" i="1" a="1"/>
  <c r="E23" i="1" s="1"/>
  <c r="F4" i="1" a="1"/>
  <c r="F4" i="1" s="1"/>
  <c r="B20" i="1" a="1"/>
  <c r="B20" i="1" s="1"/>
  <c r="A21" i="1" a="1"/>
  <c r="A21" i="1" s="1"/>
  <c r="D23" i="1" a="1"/>
  <c r="D23" i="1" s="1"/>
  <c r="D17" i="1" a="1"/>
  <c r="D17" i="1" s="1"/>
  <c r="A38" i="1"/>
  <c r="E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<sst xmlns="http://schemas.openxmlformats.org/spreadsheetml/2006/main" count="73" uniqueCount="54">
  <si>
    <t>A</t>
  </si>
  <si>
    <t>B</t>
  </si>
  <si>
    <t>Apple</t>
  </si>
  <si>
    <t>Banana</t>
  </si>
  <si>
    <t>Orange</t>
  </si>
  <si>
    <t>Red</t>
  </si>
  <si>
    <t>Yellow</t>
  </si>
  <si>
    <t>Purple</t>
  </si>
  <si>
    <t>M</t>
  </si>
  <si>
    <t>Boston</t>
  </si>
  <si>
    <t>Utah</t>
  </si>
  <si>
    <t>Oregon</t>
  </si>
  <si>
    <t>Chicago</t>
  </si>
  <si>
    <t>New Orleans</t>
  </si>
  <si>
    <t>Las Vegas</t>
  </si>
  <si>
    <t>Miami</t>
  </si>
  <si>
    <t>Colorado</t>
  </si>
  <si>
    <t>F</t>
  </si>
  <si>
    <t>Denver</t>
  </si>
  <si>
    <t>Texas</t>
  </si>
  <si>
    <t>Gender</t>
  </si>
  <si>
    <t>Date of Birth</t>
  </si>
  <si>
    <t>Place of Birth</t>
  </si>
  <si>
    <t>Name</t>
  </si>
  <si>
    <t>Full Name</t>
  </si>
  <si>
    <t>Deloris Adriana</t>
  </si>
  <si>
    <t>Natalie Sulivan</t>
  </si>
  <si>
    <t>Vincent Sinadra</t>
  </si>
  <si>
    <t>Deloris Marilyn</t>
  </si>
  <si>
    <t>Von Alberta</t>
  </si>
  <si>
    <t>Peter Roger</t>
  </si>
  <si>
    <t>Andrews Sedrics</t>
  </si>
  <si>
    <t>Guliver Keith</t>
  </si>
  <si>
    <t>Jerry Salisbury</t>
  </si>
  <si>
    <t>Boris Aaron</t>
  </si>
  <si>
    <t>Frank Yevgnie</t>
  </si>
  <si>
    <t>Hanslow Leila</t>
  </si>
  <si>
    <t>Answer</t>
  </si>
  <si>
    <t>The quick brown fox jump over the lazy dog</t>
  </si>
  <si>
    <t>Grapes</t>
  </si>
  <si>
    <t>Fruit</t>
  </si>
  <si>
    <t>Result</t>
  </si>
  <si>
    <t>Bracket</t>
  </si>
  <si>
    <t>Salary</t>
  </si>
  <si>
    <t>Bonus</t>
  </si>
  <si>
    <t>New Salary</t>
  </si>
  <si>
    <t>Ritik</t>
  </si>
  <si>
    <t>Hardik</t>
  </si>
  <si>
    <t>Yash</t>
  </si>
  <si>
    <t>Shivam</t>
  </si>
  <si>
    <t>Bhav</t>
  </si>
  <si>
    <t>Harshit</t>
  </si>
  <si>
    <t>Jayant</t>
  </si>
  <si>
    <t>Calculated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</si>
</sst>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0" fillId="0" borderId="0" xfId="0" applyNumberFormat="1"/>
    <xf numFmtId="164" fontId="2" fillId="2" borderId="1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A6A6A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68ECE-5755-4381-92C1-4C6559FF5729}" name="Table2" displayName="Table2" ref="A1:D13" totalsRowShown="0" headerRowDxfId="4" dataDxfId="5" headerRowBorderDxfId="6" tableBorderDxfId="7">
  <sortState xmlns:xlrd2="http://schemas.microsoft.com/office/spreadsheetml/2017/richdata2" ref="A2:D13">
    <sortCondition descending="1" ref="C1:C13"/>
  </sortState>
  <tableColumns count="4">
    <tableColumn id="7" xr3:uid="{44435190-54BC-4D29-B920-783738AAACDC}" name="Full Name" dataDxfId="3"/>
    <tableColumn id="3" xr3:uid="{1D05313F-B254-4169-9F68-FA818D0676BD}" name="Place of Birth" dataDxfId="2"/>
    <tableColumn id="4" xr3:uid="{BF5C8134-DF79-49E3-A77E-3A285F703947}" name="Date of Birth" dataDxfId="0"/>
    <tableColumn id="5" xr3:uid="{F3D20115-1099-418E-972D-932F5A67628B}" name="Gende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46EC18-94FF-471E-B92D-7D8E6B447CB9}" name="Table6" displayName="Table6" ref="A1:B8" totalsRowShown="0">
  <autoFilter ref="A1:B8" xr:uid="{8746EC18-94FF-471E-B92D-7D8E6B447CB9}"/>
  <tableColumns count="2">
    <tableColumn id="1" xr3:uid="{818B2350-A580-4E24-ACFA-6065D95BEB9C}" name="Bracket"/>
    <tableColumn id="2" xr3:uid="{0EF22A35-1763-491F-B3E2-3940E88CB5D1}" name="Bon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F30189-C236-4BA6-BF3A-96BAA643B1DC}" name="Table7" displayName="Table7" ref="A10:D17" totalsRowShown="0">
  <autoFilter ref="A10:D17" xr:uid="{F5F30189-C236-4BA6-BF3A-96BAA643B1DC}"/>
  <tableColumns count="4">
    <tableColumn id="1" xr3:uid="{2D39659B-D48A-44D3-85D9-5E8C373A2A2C}" name="Name"/>
    <tableColumn id="2" xr3:uid="{16188FA7-C031-41E6-A5F2-7CDDE3F510A1}" name="Salary"/>
    <tableColumn id="3" xr3:uid="{2610AFB2-542F-4720-9793-A3106A8C395A}" name="Calculated Bonus"/>
    <tableColumn id="4" xr3:uid="{0778D947-1A8C-4088-A78F-990BC1B06DAC}" name="New Salary">
      <calculatedColumnFormula>B11+C11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71E4B2-AAF4-4C90-B206-25743F117034}" name="Table3" displayName="Table3" ref="A1:B5" totalsRowShown="0">
  <autoFilter ref="A1:B5" xr:uid="{4C71E4B2-AAF4-4C90-B206-25743F117034}"/>
  <tableColumns count="2">
    <tableColumn id="1" xr3:uid="{01FD5379-3D34-45A3-9E5C-614728D27FC5}" name="A"/>
    <tableColumn id="2" xr3:uid="{2A903F4A-A896-43F7-B2A7-7F38D0E69BFB}" name="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699-CF5A-4D17-9B92-D1C8270A1E7B}">
  <dimension ref="A1:Y38"/>
  <sheetViews>
    <sheetView zoomScale="145" zoomScaleNormal="145" workbookViewId="0">
      <selection activeCell="E23" sqref="E23"/>
    </sheetView>
  </sheetViews>
  <sheetFormatPr defaultRowHeight="15" x14ac:dyDescent="0.25"/>
  <cols>
    <col min="1" max="1" width="15.7109375" bestFit="1" customWidth="1"/>
    <col min="2" max="2" width="15" bestFit="1" customWidth="1"/>
    <col min="3" max="3" width="17.5703125" bestFit="1" customWidth="1"/>
    <col min="4" max="4" width="14.28515625" customWidth="1"/>
    <col min="5" max="5" width="30.140625" customWidth="1"/>
    <col min="7" max="7" width="15.7109375" bestFit="1" customWidth="1"/>
    <col min="8" max="8" width="10.42578125" bestFit="1" customWidth="1"/>
  </cols>
  <sheetData>
    <row r="1" spans="1:25" ht="15.75" thickBot="1" x14ac:dyDescent="0.3">
      <c r="A1" s="3" t="s">
        <v>24</v>
      </c>
      <c r="B1" s="3" t="s">
        <v>22</v>
      </c>
      <c r="C1" s="8" t="s">
        <v>21</v>
      </c>
      <c r="D1" s="4" t="s">
        <v>20</v>
      </c>
      <c r="Y1" s="7"/>
    </row>
    <row r="2" spans="1:25" ht="15.75" thickBot="1" x14ac:dyDescent="0.3">
      <c r="A2" s="1" t="s">
        <v>29</v>
      </c>
      <c r="B2" s="1" t="s">
        <v>16</v>
      </c>
      <c r="C2" s="9">
        <v>38819</v>
      </c>
      <c r="D2" s="2" t="s">
        <v>8</v>
      </c>
      <c r="F2" s="11"/>
    </row>
    <row r="3" spans="1:25" ht="15.75" thickBot="1" x14ac:dyDescent="0.3">
      <c r="A3" s="1" t="s">
        <v>25</v>
      </c>
      <c r="B3" s="1" t="s">
        <v>19</v>
      </c>
      <c r="C3" s="9">
        <v>35755</v>
      </c>
      <c r="D3" s="2" t="s">
        <v>17</v>
      </c>
    </row>
    <row r="4" spans="1:25" ht="15.75" thickBot="1" x14ac:dyDescent="0.3">
      <c r="A4" s="1" t="s">
        <v>32</v>
      </c>
      <c r="B4" s="1" t="s">
        <v>13</v>
      </c>
      <c r="C4" s="9">
        <v>35755</v>
      </c>
      <c r="D4" s="2" t="s">
        <v>8</v>
      </c>
      <c r="F4" cm="1">
        <f t="array" ref="F4">_xlfn.XMATCH(LARGE(_xlfn._xlws.FILTER(Table2[Date of Birth],Table2[Gender]="M"),2),Table2[Date of Birth],0,-1)</f>
        <v>3</v>
      </c>
    </row>
    <row r="5" spans="1:25" ht="15.75" thickBot="1" x14ac:dyDescent="0.3">
      <c r="A5" s="1" t="s">
        <v>26</v>
      </c>
      <c r="B5" s="1" t="s">
        <v>11</v>
      </c>
      <c r="C5" s="9">
        <v>33953</v>
      </c>
      <c r="D5" s="2" t="s">
        <v>17</v>
      </c>
    </row>
    <row r="6" spans="1:25" ht="15.75" thickBot="1" x14ac:dyDescent="0.3">
      <c r="A6" s="1" t="s">
        <v>35</v>
      </c>
      <c r="B6" s="1" t="s">
        <v>10</v>
      </c>
      <c r="C6" s="9">
        <v>28895</v>
      </c>
      <c r="D6" s="2" t="s">
        <v>8</v>
      </c>
    </row>
    <row r="7" spans="1:25" ht="15.75" thickBot="1" x14ac:dyDescent="0.3">
      <c r="A7" s="1" t="s">
        <v>28</v>
      </c>
      <c r="B7" s="1" t="s">
        <v>18</v>
      </c>
      <c r="C7" s="9">
        <v>28118</v>
      </c>
      <c r="D7" s="2" t="s">
        <v>17</v>
      </c>
    </row>
    <row r="8" spans="1:25" ht="15.75" thickBot="1" x14ac:dyDescent="0.3">
      <c r="A8" s="1" t="s">
        <v>33</v>
      </c>
      <c r="B8" s="1" t="s">
        <v>12</v>
      </c>
      <c r="C8" s="9">
        <v>28118</v>
      </c>
      <c r="D8" s="2" t="s">
        <v>8</v>
      </c>
    </row>
    <row r="9" spans="1:25" ht="15.75" thickBot="1" x14ac:dyDescent="0.3">
      <c r="A9" s="1" t="s">
        <v>34</v>
      </c>
      <c r="B9" s="1" t="s">
        <v>11</v>
      </c>
      <c r="C9" s="9">
        <v>24673</v>
      </c>
      <c r="D9" s="2" t="s">
        <v>8</v>
      </c>
    </row>
    <row r="10" spans="1:25" ht="15.75" thickBot="1" x14ac:dyDescent="0.3">
      <c r="A10" s="1" t="s">
        <v>30</v>
      </c>
      <c r="B10" s="1" t="s">
        <v>15</v>
      </c>
      <c r="C10" s="9">
        <v>23903</v>
      </c>
      <c r="D10" s="2" t="s">
        <v>8</v>
      </c>
    </row>
    <row r="11" spans="1:25" ht="15.75" thickBot="1" x14ac:dyDescent="0.3">
      <c r="A11" s="1" t="s">
        <v>27</v>
      </c>
      <c r="B11" s="1" t="s">
        <v>18</v>
      </c>
      <c r="C11" s="9">
        <v>20250</v>
      </c>
      <c r="D11" s="2" t="s">
        <v>8</v>
      </c>
    </row>
    <row r="12" spans="1:25" ht="15.75" thickBot="1" x14ac:dyDescent="0.3">
      <c r="A12" s="1" t="s">
        <v>36</v>
      </c>
      <c r="B12" s="1" t="s">
        <v>9</v>
      </c>
      <c r="C12" s="9">
        <v>18923</v>
      </c>
      <c r="D12" s="2" t="s">
        <v>8</v>
      </c>
    </row>
    <row r="13" spans="1:25" x14ac:dyDescent="0.25">
      <c r="A13" s="5" t="s">
        <v>31</v>
      </c>
      <c r="B13" s="5" t="s">
        <v>14</v>
      </c>
      <c r="C13" s="10">
        <v>16741</v>
      </c>
      <c r="D13" s="6" t="s">
        <v>8</v>
      </c>
    </row>
    <row r="16" spans="1:25" x14ac:dyDescent="0.25">
      <c r="A16" t="s">
        <v>20</v>
      </c>
      <c r="B16" t="s">
        <v>22</v>
      </c>
      <c r="D16" t="s">
        <v>37</v>
      </c>
    </row>
    <row r="17" spans="1:5" x14ac:dyDescent="0.25">
      <c r="A17" t="s">
        <v>17</v>
      </c>
      <c r="B17" t="s">
        <v>18</v>
      </c>
      <c r="D17" t="str" cm="1">
        <f t="array" ref="D17">_xlfn._xlws.FILTER(Table2[Full Name],(Table2[Gender]=A17)*(Table2[Place of Birth]=B17))</f>
        <v>Deloris Marilyn</v>
      </c>
    </row>
    <row r="20" spans="1:5" x14ac:dyDescent="0.25">
      <c r="B20" t="str" cm="1">
        <f t="array" ref="B20">_xlfn.XLOOKUP(LARGE(_xlfn._xlws.FILTER(Table2[Date of Birth],Table2[Gender]="M"),2),Table2[Date of Birth],Table2[Full Name],"NA")</f>
        <v>Deloris Adriana</v>
      </c>
    </row>
    <row r="21" spans="1:5" x14ac:dyDescent="0.25">
      <c r="A21" s="11" cm="1">
        <f t="array" ref="A21">LARGE(_xlfn._xlws.FILTER(Table2[Date of Birth],Table2[Gender]="M"),2)</f>
        <v>35755</v>
      </c>
    </row>
    <row r="22" spans="1:5" x14ac:dyDescent="0.25">
      <c r="E22" t="s">
        <v>41</v>
      </c>
    </row>
    <row r="23" spans="1:5" x14ac:dyDescent="0.25">
      <c r="D23" s="11" cm="1">
        <f t="array" ref="D23:D31">_xlfn._xlws.FILTER(Table2[Date of Birth],Table2[Gender]="M")</f>
        <v>38819</v>
      </c>
      <c r="E23" s="11" t="str" cm="1">
        <f t="array" ref="E23">INDEX(Table2[Full Name],F4)</f>
        <v>Guliver Keith</v>
      </c>
    </row>
    <row r="24" spans="1:5" x14ac:dyDescent="0.25">
      <c r="D24" s="11">
        <v>35755</v>
      </c>
    </row>
    <row r="25" spans="1:5" x14ac:dyDescent="0.25">
      <c r="D25" s="11">
        <v>28895</v>
      </c>
    </row>
    <row r="26" spans="1:5" x14ac:dyDescent="0.25">
      <c r="D26" s="11">
        <v>28118</v>
      </c>
    </row>
    <row r="27" spans="1:5" x14ac:dyDescent="0.25">
      <c r="D27" s="11">
        <v>24673</v>
      </c>
    </row>
    <row r="28" spans="1:5" x14ac:dyDescent="0.25">
      <c r="D28" s="11">
        <v>23903</v>
      </c>
    </row>
    <row r="29" spans="1:5" x14ac:dyDescent="0.25">
      <c r="D29" s="11">
        <v>20250</v>
      </c>
    </row>
    <row r="30" spans="1:5" x14ac:dyDescent="0.25">
      <c r="D30" s="11">
        <v>18923</v>
      </c>
    </row>
    <row r="31" spans="1:5" x14ac:dyDescent="0.25">
      <c r="D31" s="11">
        <v>16741</v>
      </c>
    </row>
    <row r="36" spans="1:1" x14ac:dyDescent="0.25">
      <c r="A36" t="s">
        <v>38</v>
      </c>
    </row>
    <row r="38" spans="1:1" x14ac:dyDescent="0.25">
      <c r="A38">
        <f>LEN(A36)-LEN(SUBSTITUTE(A36," ",""))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3A5E-448B-4C13-AFFC-71E638F14A36}">
  <dimension ref="A1:D17"/>
  <sheetViews>
    <sheetView tabSelected="1" zoomScale="130" zoomScaleNormal="130" workbookViewId="0">
      <selection activeCell="D11" sqref="D11"/>
    </sheetView>
  </sheetViews>
  <sheetFormatPr defaultRowHeight="15" x14ac:dyDescent="0.25"/>
  <cols>
    <col min="3" max="3" width="17.42578125" customWidth="1"/>
    <col min="4" max="4" width="14.5703125" customWidth="1"/>
  </cols>
  <sheetData>
    <row r="1" spans="1:4" x14ac:dyDescent="0.25">
      <c r="A1" t="s">
        <v>42</v>
      </c>
      <c r="B1" t="s">
        <v>44</v>
      </c>
    </row>
    <row r="2" spans="1:4" x14ac:dyDescent="0.25">
      <c r="A2">
        <v>0</v>
      </c>
      <c r="B2">
        <v>0</v>
      </c>
    </row>
    <row r="3" spans="1:4" x14ac:dyDescent="0.25">
      <c r="A3">
        <v>30000</v>
      </c>
      <c r="B3">
        <v>3000</v>
      </c>
    </row>
    <row r="4" spans="1:4" x14ac:dyDescent="0.25">
      <c r="A4">
        <v>40000</v>
      </c>
      <c r="B4">
        <v>4000</v>
      </c>
    </row>
    <row r="5" spans="1:4" x14ac:dyDescent="0.25">
      <c r="A5">
        <v>50000</v>
      </c>
      <c r="B5">
        <v>5000</v>
      </c>
    </row>
    <row r="6" spans="1:4" x14ac:dyDescent="0.25">
      <c r="A6">
        <v>60000</v>
      </c>
      <c r="B6">
        <v>6000</v>
      </c>
    </row>
    <row r="7" spans="1:4" x14ac:dyDescent="0.25">
      <c r="A7">
        <v>70000</v>
      </c>
      <c r="B7">
        <v>7000</v>
      </c>
    </row>
    <row r="8" spans="1:4" x14ac:dyDescent="0.25">
      <c r="A8">
        <v>80000</v>
      </c>
      <c r="B8">
        <v>8000</v>
      </c>
    </row>
    <row r="10" spans="1:4" x14ac:dyDescent="0.25">
      <c r="A10" t="s">
        <v>23</v>
      </c>
      <c r="B10" t="s">
        <v>43</v>
      </c>
      <c r="C10" s="12" t="s">
        <v>53</v>
      </c>
      <c r="D10" s="12" t="s">
        <v>45</v>
      </c>
    </row>
    <row r="11" spans="1:4" x14ac:dyDescent="0.25">
      <c r="A11" t="s">
        <v>46</v>
      </c>
      <c r="B11">
        <v>56000</v>
      </c>
      <c r="C11">
        <v>5000</v>
      </c>
      <c r="D11">
        <f>B11+C11</f>
        <v>61000</v>
      </c>
    </row>
    <row r="12" spans="1:4" x14ac:dyDescent="0.25">
      <c r="A12" t="s">
        <v>47</v>
      </c>
      <c r="B12">
        <v>63000</v>
      </c>
      <c r="C12">
        <v>6000</v>
      </c>
      <c r="D12">
        <f t="shared" ref="D12:D17" si="0">B12+C12</f>
        <v>69000</v>
      </c>
    </row>
    <row r="13" spans="1:4" x14ac:dyDescent="0.25">
      <c r="A13" t="s">
        <v>48</v>
      </c>
      <c r="B13">
        <v>25000</v>
      </c>
      <c r="C13">
        <v>0</v>
      </c>
      <c r="D13">
        <f t="shared" si="0"/>
        <v>25000</v>
      </c>
    </row>
    <row r="14" spans="1:4" x14ac:dyDescent="0.25">
      <c r="A14" t="s">
        <v>49</v>
      </c>
      <c r="B14">
        <v>32000</v>
      </c>
      <c r="C14">
        <v>3000</v>
      </c>
      <c r="D14">
        <f t="shared" si="0"/>
        <v>35000</v>
      </c>
    </row>
    <row r="15" spans="1:4" x14ac:dyDescent="0.25">
      <c r="A15" t="s">
        <v>50</v>
      </c>
      <c r="B15">
        <v>46000</v>
      </c>
      <c r="C15">
        <v>4000</v>
      </c>
      <c r="D15">
        <f t="shared" si="0"/>
        <v>50000</v>
      </c>
    </row>
    <row r="16" spans="1:4" x14ac:dyDescent="0.25">
      <c r="A16" t="s">
        <v>51</v>
      </c>
      <c r="B16">
        <v>71000</v>
      </c>
      <c r="C16">
        <v>7000</v>
      </c>
      <c r="D16">
        <f t="shared" si="0"/>
        <v>78000</v>
      </c>
    </row>
    <row r="17" spans="1:4" x14ac:dyDescent="0.25">
      <c r="A17" t="s">
        <v>52</v>
      </c>
      <c r="B17">
        <v>83000</v>
      </c>
      <c r="C17">
        <v>8000</v>
      </c>
      <c r="D17">
        <f t="shared" si="0"/>
        <v>91000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718E-0B2A-482F-A544-077E7E2CC7A6}">
  <dimension ref="A1:E5"/>
  <sheetViews>
    <sheetView zoomScale="190" zoomScaleNormal="190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5</v>
      </c>
    </row>
    <row r="3" spans="1:5" x14ac:dyDescent="0.25">
      <c r="A3" t="s">
        <v>3</v>
      </c>
      <c r="B3" t="s">
        <v>6</v>
      </c>
    </row>
    <row r="4" spans="1:5" x14ac:dyDescent="0.25">
      <c r="A4" t="s">
        <v>4</v>
      </c>
      <c r="B4" t="s">
        <v>4</v>
      </c>
      <c r="D4" t="s">
        <v>40</v>
      </c>
      <c r="E4" t="s">
        <v>41</v>
      </c>
    </row>
    <row r="5" spans="1:5" x14ac:dyDescent="0.25">
      <c r="A5" t="s">
        <v>39</v>
      </c>
      <c r="B5" t="s">
        <v>7</v>
      </c>
      <c r="D5" t="s">
        <v>3</v>
      </c>
      <c r="E5" t="str">
        <f>VLOOKUP(D5,Table3[],2,FALSE)</f>
        <v>Yellow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Sharma</dc:creator>
  <cp:lastModifiedBy>Harshit Sharma</cp:lastModifiedBy>
  <dcterms:created xsi:type="dcterms:W3CDTF">2024-02-17T13:29:54Z</dcterms:created>
  <dcterms:modified xsi:type="dcterms:W3CDTF">2024-02-17T16:29:22Z</dcterms:modified>
</cp:coreProperties>
</file>