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7.xml" ContentType="application/vnd.openxmlformats-officedocument.spreadsheetml.pivotCacheDefinition+xml"/>
  <Override PartName="/xl/timelineCaches/timelineCache1.xml" ContentType="application/vnd.ms-excel.timeline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timelines/timeline1.xml" ContentType="application/vnd.ms-excel.timeline+xml"/>
  <Override PartName="/xl/pivotTables/pivotTable6.xml" ContentType="application/vnd.openxmlformats-officedocument.spreadsheetml.pivotTable+xml"/>
  <Override PartName="/xl/drawings/drawing6.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cer\OneDrive\Desktop\DebugShala\Advanced Excel\My_training_docs\Data Visualization\"/>
    </mc:Choice>
  </mc:AlternateContent>
  <xr:revisionPtr revIDLastSave="0" documentId="13_ncr:1_{CA8D189A-92FB-455F-B4B8-D06E507D8035}" xr6:coauthVersionLast="47" xr6:coauthVersionMax="47" xr10:uidLastSave="{00000000-0000-0000-0000-000000000000}"/>
  <bookViews>
    <workbookView xWindow="-120" yWindow="-120" windowWidth="29040" windowHeight="15720" activeTab="6" xr2:uid="{8B2BE920-9C89-4DB4-BF5E-05B6D3AAE878}"/>
  </bookViews>
  <sheets>
    <sheet name="Data Visualization Basics" sheetId="11" r:id="rId1"/>
    <sheet name="Basics about Charts " sheetId="1" r:id="rId2"/>
    <sheet name="Calculation on Pivot reports" sheetId="9" r:id="rId3"/>
    <sheet name="Pivot Charts" sheetId="10" r:id="rId4"/>
    <sheet name="Slicer" sheetId="12" r:id="rId5"/>
    <sheet name="Slicer on Pivot table " sheetId="13" r:id="rId6"/>
    <sheet name="Plotted Charts" sheetId="2" r:id="rId7"/>
  </sheets>
  <definedNames>
    <definedName name="_xlnm._FilterDatabase" localSheetId="4" hidden="1">Slicer!$C$5:$G$34</definedName>
    <definedName name="_xlcn.WorksheetConnection_DataVisualizationusingAdvancedExcelversion1.xlsbTable21" hidden="1">Table2[]</definedName>
    <definedName name="Slicer_Months">#N/A</definedName>
    <definedName name="Slicer_Months1">#N/A</definedName>
    <definedName name="Slicer_Prodcuts">#N/A</definedName>
    <definedName name="Slicer_Source">#N/A</definedName>
    <definedName name="Timeline_ID">#N/A</definedName>
  </definedNames>
  <calcPr calcId="191029"/>
  <pivotCaches>
    <pivotCache cacheId="0" r:id="rId8"/>
    <pivotCache cacheId="1" r:id="rId9"/>
    <pivotCache cacheId="11" r:id="rId10"/>
    <pivotCache cacheId="20" r:id="rId11"/>
    <pivotCache cacheId="34" r:id="rId12"/>
  </pivotCaches>
  <extLst>
    <ext xmlns:x14="http://schemas.microsoft.com/office/spreadsheetml/2009/9/main" uri="{876F7934-8845-4945-9796-88D515C7AA90}">
      <x14:pivotCaches>
        <pivotCache cacheId="4"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5" r:id="rId16"/>
      </x15:timelineCachePivotCaches>
    </ext>
    <ext xmlns:x15="http://schemas.microsoft.com/office/spreadsheetml/2010/11/main" uri="{D0CA8CA8-9F24-4464-BF8E-62219DCF47F9}">
      <x15:timelineCacheRefs>
        <x15:timelineCacheRef r:id="rId17"/>
      </x15:timelineCacheRefs>
    </ext>
    <ext xmlns:x15="http://schemas.microsoft.com/office/spreadsheetml/2010/11/main" uri="{46BE6895-7355-4a93-B00E-2C351335B9C9}">
      <x15:slicerCaches xmlns:x14="http://schemas.microsoft.com/office/spreadsheetml/2009/9/main">
        <x14:slicerCache r:id="rId18"/>
        <x14:slicerCache r:id="rId19"/>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Data Visualization using Advanced Excel (version 1).xlsb!Table2"/>
        </x15:modelTables>
      </x15:dataModel>
    </ext>
  </extLst>
</workbook>
</file>

<file path=xl/calcChain.xml><?xml version="1.0" encoding="utf-8"?>
<calcChain xmlns="http://schemas.openxmlformats.org/spreadsheetml/2006/main">
  <c r="H16" i="2" l="1"/>
  <c r="H5" i="9" l="1"/>
  <c r="H6" i="9"/>
  <c r="H7" i="9"/>
  <c r="H8" i="9"/>
  <c r="H9" i="9"/>
  <c r="H10" i="9"/>
  <c r="H11" i="9"/>
  <c r="H12" i="9"/>
  <c r="H4" i="9"/>
  <c r="I16" i="2"/>
  <c r="J16" i="2"/>
  <c r="I17" i="2"/>
  <c r="J17" i="2"/>
  <c r="I18" i="2"/>
  <c r="J18" i="2"/>
  <c r="I19" i="2"/>
  <c r="J19" i="2"/>
  <c r="I20" i="2"/>
  <c r="J20" i="2"/>
  <c r="H17" i="2"/>
  <c r="H18" i="2"/>
  <c r="K18" i="2" s="1"/>
  <c r="H19" i="2"/>
  <c r="K19" i="2" s="1"/>
  <c r="H20" i="2"/>
  <c r="K20" i="2" s="1"/>
  <c r="K17" i="2" l="1"/>
  <c r="H21" i="2"/>
  <c r="J21" i="2"/>
  <c r="K16" i="2"/>
  <c r="I21" i="2"/>
  <c r="K2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B855AC-E98E-4F1C-822F-0B68CB0687A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199EA4B-E5A8-40AB-928F-2B42F0B0B813}" name="WorksheetConnection_Data Visualization using Advanced Excel (version 1).xlsb!Table2" type="102" refreshedVersion="8" minRefreshableVersion="5">
    <extLst>
      <ext xmlns:x15="http://schemas.microsoft.com/office/spreadsheetml/2010/11/main" uri="{DE250136-89BD-433C-8126-D09CA5730AF9}">
        <x15:connection id="Table2" autoDelete="1">
          <x15:rangePr sourceName="_xlcn.WorksheetConnection_DataVisualizationusingAdvancedExcelversion1.xlsbTable2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Table2].[Source].[All]}"/>
  </metadataStrings>
  <mdxMetadata count="1">
    <mdx n="0" f="s">
      <ms ns="1" c="0"/>
    </mdx>
  </mdxMetadata>
  <valueMetadata count="1">
    <bk>
      <rc t="1" v="0"/>
    </bk>
  </valueMetadata>
</metadata>
</file>

<file path=xl/sharedStrings.xml><?xml version="1.0" encoding="utf-8"?>
<sst xmlns="http://schemas.openxmlformats.org/spreadsheetml/2006/main" count="426" uniqueCount="107">
  <si>
    <t>Chart &amp; Dynamics Chart</t>
  </si>
  <si>
    <t xml:space="preserve">Chart &gt;&gt;&gt;&gt; Graphical Representation of Summarized Data/Report </t>
  </si>
  <si>
    <t>Eg . Column .Pie, Line,Bar etc.</t>
  </si>
  <si>
    <t>Graphs &gt;&gt;&gt;&gt; Combination of Chart</t>
  </si>
  <si>
    <t>Eg. Line chart with column chart</t>
  </si>
  <si>
    <t>Shortcut Keys &gt;&gt;&gt;&gt;&gt;&gt; Select Report and Press F11</t>
  </si>
  <si>
    <t>Types of Charts</t>
  </si>
  <si>
    <t>Date</t>
  </si>
  <si>
    <t>Month</t>
  </si>
  <si>
    <t>Source</t>
  </si>
  <si>
    <t>Product</t>
  </si>
  <si>
    <t>Revenue</t>
  </si>
  <si>
    <t>may</t>
  </si>
  <si>
    <t>Retail</t>
  </si>
  <si>
    <t>online</t>
  </si>
  <si>
    <t>WebBooking</t>
  </si>
  <si>
    <t>mobile</t>
  </si>
  <si>
    <t>camera</t>
  </si>
  <si>
    <t>mouse</t>
  </si>
  <si>
    <t>computer</t>
  </si>
  <si>
    <t>laptop</t>
  </si>
  <si>
    <t>pendrive</t>
  </si>
  <si>
    <t>tablet</t>
  </si>
  <si>
    <t>printer</t>
  </si>
  <si>
    <t>Grand Total</t>
  </si>
  <si>
    <t>May</t>
  </si>
  <si>
    <t>Jun</t>
  </si>
  <si>
    <t>Jul</t>
  </si>
  <si>
    <t>Aug</t>
  </si>
  <si>
    <t>Sep</t>
  </si>
  <si>
    <t>Sum of Revenue</t>
  </si>
  <si>
    <t>Total</t>
  </si>
  <si>
    <t>Online</t>
  </si>
  <si>
    <t>Data Refined Manually using SUMIFS</t>
  </si>
  <si>
    <t>Name</t>
  </si>
  <si>
    <t>Region</t>
  </si>
  <si>
    <t>State</t>
  </si>
  <si>
    <t>Department</t>
  </si>
  <si>
    <t>Sale 2016</t>
  </si>
  <si>
    <t>Sale 2017</t>
  </si>
  <si>
    <t>Total Sale</t>
  </si>
  <si>
    <t xml:space="preserve">aman </t>
  </si>
  <si>
    <t>sunny</t>
  </si>
  <si>
    <t xml:space="preserve">syam </t>
  </si>
  <si>
    <t>himanshu</t>
  </si>
  <si>
    <t>priyanshu</t>
  </si>
  <si>
    <t>kk</t>
  </si>
  <si>
    <t>jk</t>
  </si>
  <si>
    <t>pk</t>
  </si>
  <si>
    <t>rahul</t>
  </si>
  <si>
    <t xml:space="preserve">north </t>
  </si>
  <si>
    <t>south</t>
  </si>
  <si>
    <t>west</t>
  </si>
  <si>
    <t>east</t>
  </si>
  <si>
    <t>north</t>
  </si>
  <si>
    <t>punjab</t>
  </si>
  <si>
    <t>mp</t>
  </si>
  <si>
    <t>delhi</t>
  </si>
  <si>
    <t>up</t>
  </si>
  <si>
    <t>bihar</t>
  </si>
  <si>
    <t>kashmir</t>
  </si>
  <si>
    <t>rajasthan</t>
  </si>
  <si>
    <t>jharkhand</t>
  </si>
  <si>
    <t>goa</t>
  </si>
  <si>
    <t>electronics</t>
  </si>
  <si>
    <t>furniture</t>
  </si>
  <si>
    <t>SilverMall</t>
  </si>
  <si>
    <t>ID</t>
  </si>
  <si>
    <t>Months</t>
  </si>
  <si>
    <t>Prodcuts</t>
  </si>
  <si>
    <t xml:space="preserve">Pivot Chart </t>
  </si>
  <si>
    <t>Normal Charts &gt;&gt; Normal charts are not flexible … gives the charts about the detail of every record</t>
  </si>
  <si>
    <t>Pivot Charts  &gt;&gt; are very very Flexible ..they give you the chart of only subtotal representation of the data</t>
  </si>
  <si>
    <t>Row Labels</t>
  </si>
  <si>
    <t>Column Labels</t>
  </si>
  <si>
    <t xml:space="preserve"> =SUMIFS($E$2:$E$30,$B$2:$B$30,$G16,$C$2:$C$30,H$15)</t>
  </si>
  <si>
    <t xml:space="preserve">If you add the table from insert tab then the static data becomes dynamic …...means if you are updating here all your updates will be seen in another tool also </t>
  </si>
  <si>
    <t>Slicer &gt;&gt;&gt; Slicer is also a filter but it gives the graphical representation of your data</t>
  </si>
  <si>
    <t>All</t>
  </si>
  <si>
    <t>Slicer on pivot table</t>
  </si>
  <si>
    <t>&lt;&lt;&lt;&lt;&lt;&lt;&lt;&lt;&lt;&lt;&lt;&lt;&lt;&lt;&lt;&lt;&lt;&lt;&lt; Added Filter from fields of pivot table</t>
  </si>
  <si>
    <t>Dates</t>
  </si>
  <si>
    <t>this pivot chart is made on the data available on slicer sheet</t>
  </si>
  <si>
    <t>Sum of Sale 2016</t>
  </si>
  <si>
    <t>Sum of Sales Bonus</t>
  </si>
  <si>
    <t>Sum of Total Sales values ( sale 2016 + bonus )</t>
  </si>
  <si>
    <t xml:space="preserve">these columns are added to report only, these columns will not be included in main table </t>
  </si>
  <si>
    <t>steps : 1) click in any column after which you want to give bonus, incentive etc</t>
  </si>
  <si>
    <t xml:space="preserve">2) go to calculation tab … and click on field </t>
  </si>
  <si>
    <t>Sum of Bonus above sale 1500</t>
  </si>
  <si>
    <t>Based on if condition</t>
  </si>
  <si>
    <t>For column/Field</t>
  </si>
  <si>
    <t>https://www.youtube.com/watch?v=2qWMTHOJuHU</t>
  </si>
  <si>
    <t>watch this vedio on calculation on pivot table</t>
  </si>
  <si>
    <t>Data Visualization</t>
  </si>
  <si>
    <t>Data &gt;&gt;&gt; Informationn</t>
  </si>
  <si>
    <t>Visualization &gt;&gt;&gt; Pictorial &amp; Graphical Representation</t>
  </si>
  <si>
    <t>Data Visualization &gt;&gt;&gt; Concept</t>
  </si>
  <si>
    <t>Data Visualization is a concept in which you give information as an input and it returns the visualized format of Data as an output ….Eg. &gt;&gt;&gt; In the form of Pictorial and Graphical Representaion</t>
  </si>
  <si>
    <t>Objective of Data Visualization:-</t>
  </si>
  <si>
    <t xml:space="preserve">Decision Making and Problem Solving : - </t>
  </si>
  <si>
    <t xml:space="preserve">Data Visulization helps in the finding the soluction of any problem that occures in any organization , Buisiness , by deeply understanding and analyzing the data </t>
  </si>
  <si>
    <t>For Understanding the Data Clearly :-</t>
  </si>
  <si>
    <t>To find Relationship among Data :-</t>
  </si>
  <si>
    <t>Comparative Analysis  :- Like Histogram between 2016 samsung users and 2021 samsung users</t>
  </si>
  <si>
    <t>It Compares the data to get the best conclusion</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</si>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</sst>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p\r\o\pe\r\(\)"/>
    <numFmt numFmtId="165" formatCode="&quot;To Show &quot;@"/>
  </numFmts>
  <fonts count="15" x14ac:knownFonts="1">
    <font>
      <sz val="11"/>
      <color theme="1"/>
      <name val="Calibri"/>
      <family val="2"/>
      <scheme val="minor"/>
    </font>
    <font>
      <b/>
      <sz val="11"/>
      <color theme="1"/>
      <name val="Calibri"/>
      <family val="2"/>
      <scheme val="minor"/>
    </font>
    <font>
      <b/>
      <sz val="22"/>
      <color theme="1"/>
      <name val="Calibri"/>
      <family val="2"/>
      <scheme val="minor"/>
    </font>
    <font>
      <sz val="8"/>
      <name val="Calibri"/>
      <family val="2"/>
      <scheme val="minor"/>
    </font>
    <font>
      <b/>
      <sz val="16"/>
      <color theme="1"/>
      <name val="Calibri"/>
      <family val="2"/>
      <scheme val="minor"/>
    </font>
    <font>
      <b/>
      <sz val="14"/>
      <color theme="1"/>
      <name val="Calibri"/>
      <family val="2"/>
      <scheme val="minor"/>
    </font>
    <font>
      <b/>
      <sz val="18"/>
      <color theme="1"/>
      <name val="Calibri"/>
      <family val="2"/>
      <scheme val="minor"/>
    </font>
    <font>
      <b/>
      <sz val="18"/>
      <color rgb="FFFF0000"/>
      <name val="Calibri"/>
      <family val="2"/>
      <scheme val="minor"/>
    </font>
    <font>
      <sz val="14"/>
      <color theme="1"/>
      <name val="Calibri"/>
      <family val="2"/>
      <scheme val="minor"/>
    </font>
    <font>
      <b/>
      <sz val="20"/>
      <color theme="1"/>
      <name val="Calibri"/>
      <family val="2"/>
      <scheme val="minor"/>
    </font>
    <font>
      <u/>
      <sz val="11"/>
      <color theme="10"/>
      <name val="Calibri"/>
      <family val="2"/>
      <scheme val="minor"/>
    </font>
    <font>
      <b/>
      <u/>
      <sz val="11"/>
      <color rgb="FFFF0000"/>
      <name val="Calibri"/>
      <family val="2"/>
      <scheme val="minor"/>
    </font>
    <font>
      <b/>
      <sz val="26"/>
      <color theme="1"/>
      <name val="Calibri"/>
      <family val="2"/>
      <scheme val="minor"/>
    </font>
    <font>
      <b/>
      <u/>
      <sz val="20"/>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auto="1"/>
      </left>
      <right/>
      <top/>
      <bottom/>
      <diagonal/>
    </border>
  </borders>
  <cellStyleXfs count="2">
    <xf numFmtId="0" fontId="0" fillId="0" borderId="0"/>
    <xf numFmtId="0" fontId="10" fillId="0" borderId="0" applyNumberFormat="0" applyFill="0" applyBorder="0" applyAlignment="0" applyProtection="0"/>
  </cellStyleXfs>
  <cellXfs count="59">
    <xf numFmtId="0" fontId="0" fillId="0" borderId="0" xfId="0"/>
    <xf numFmtId="0" fontId="1" fillId="0" borderId="0" xfId="0" applyFont="1"/>
    <xf numFmtId="164" fontId="1" fillId="0" borderId="0" xfId="0" applyNumberFormat="1" applyFont="1"/>
    <xf numFmtId="165" fontId="1" fillId="0" borderId="0" xfId="0" applyNumberFormat="1" applyFont="1"/>
    <xf numFmtId="0" fontId="2" fillId="2" borderId="0" xfId="0" applyFont="1" applyFill="1"/>
    <xf numFmtId="0" fontId="1" fillId="0" borderId="1" xfId="0" applyFont="1" applyBorder="1"/>
    <xf numFmtId="0" fontId="1" fillId="0" borderId="0" xfId="0" applyFont="1" applyAlignment="1">
      <alignment wrapText="1"/>
    </xf>
    <xf numFmtId="0" fontId="0" fillId="0" borderId="0" xfId="0" pivotButton="1"/>
    <xf numFmtId="0" fontId="0" fillId="0" borderId="0" xfId="0" applyAlignment="1">
      <alignment horizontal="left"/>
    </xf>
    <xf numFmtId="0" fontId="6" fillId="6" borderId="1" xfId="0" applyFont="1" applyFill="1" applyBorder="1" applyAlignment="1">
      <alignment horizontal="left" vertical="center"/>
    </xf>
    <xf numFmtId="14"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1" fillId="4" borderId="3" xfId="0" applyFont="1" applyFill="1" applyBorder="1"/>
    <xf numFmtId="0" fontId="1" fillId="4" borderId="4" xfId="0" applyFont="1" applyFill="1" applyBorder="1"/>
    <xf numFmtId="0" fontId="1" fillId="4" borderId="5" xfId="0" applyFont="1" applyFill="1" applyBorder="1"/>
    <xf numFmtId="14" fontId="1" fillId="0" borderId="6" xfId="0" applyNumberFormat="1" applyFont="1" applyBorder="1"/>
    <xf numFmtId="0" fontId="1" fillId="0" borderId="7" xfId="0" applyFont="1" applyBorder="1"/>
    <xf numFmtId="0" fontId="1" fillId="0" borderId="1" xfId="0" applyFont="1" applyBorder="1" applyAlignment="1">
      <alignment horizontal="left"/>
    </xf>
    <xf numFmtId="0" fontId="1" fillId="4" borderId="1" xfId="0" applyFont="1" applyFill="1" applyBorder="1" applyAlignment="1">
      <alignment horizontal="left"/>
    </xf>
    <xf numFmtId="0" fontId="1" fillId="4" borderId="1" xfId="0" applyFont="1" applyFill="1" applyBorder="1"/>
    <xf numFmtId="14" fontId="1" fillId="0" borderId="8" xfId="0" applyNumberFormat="1" applyFont="1" applyBorder="1"/>
    <xf numFmtId="0" fontId="1" fillId="0" borderId="9" xfId="0" applyFont="1" applyBorder="1"/>
    <xf numFmtId="0" fontId="1" fillId="0" borderId="10" xfId="0" applyFont="1" applyBorder="1"/>
    <xf numFmtId="0" fontId="1" fillId="7" borderId="0" xfId="0" applyFont="1" applyFill="1"/>
    <xf numFmtId="0" fontId="7" fillId="0" borderId="0" xfId="0" applyFont="1"/>
    <xf numFmtId="0" fontId="0" fillId="7" borderId="0" xfId="0" applyFill="1"/>
    <xf numFmtId="0" fontId="5" fillId="7" borderId="0" xfId="0" applyFont="1" applyFill="1"/>
    <xf numFmtId="0" fontId="8" fillId="7" borderId="0" xfId="0" applyFont="1" applyFill="1"/>
    <xf numFmtId="14" fontId="1" fillId="0" borderId="6" xfId="0" applyNumberFormat="1" applyFont="1" applyBorder="1" applyAlignment="1">
      <alignment horizontal="left" vertical="center"/>
    </xf>
    <xf numFmtId="0" fontId="1" fillId="0" borderId="7" xfId="0" applyFont="1" applyBorder="1" applyAlignment="1">
      <alignment horizontal="left" vertical="center"/>
    </xf>
    <xf numFmtId="0" fontId="6" fillId="6" borderId="3" xfId="0" applyFont="1" applyFill="1" applyBorder="1" applyAlignment="1">
      <alignment horizontal="left" vertical="center"/>
    </xf>
    <xf numFmtId="0" fontId="6" fillId="6" borderId="4" xfId="0" applyFont="1" applyFill="1" applyBorder="1" applyAlignment="1">
      <alignment horizontal="left" vertical="center"/>
    </xf>
    <xf numFmtId="0" fontId="6" fillId="6" borderId="5" xfId="0" applyFont="1" applyFill="1" applyBorder="1" applyAlignment="1">
      <alignment horizontal="left" vertical="center"/>
    </xf>
    <xf numFmtId="14" fontId="1" fillId="0" borderId="8" xfId="0" applyNumberFormat="1"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0" fillId="0" borderId="1" xfId="0" pivotButton="1" applyBorder="1"/>
    <xf numFmtId="0" fontId="0" fillId="0" borderId="1" xfId="0" applyBorder="1"/>
    <xf numFmtId="0" fontId="0" fillId="0" borderId="1" xfId="0" applyBorder="1" applyAlignment="1">
      <alignment horizontal="left"/>
    </xf>
    <xf numFmtId="0" fontId="9" fillId="0" borderId="0" xfId="0" applyFont="1"/>
    <xf numFmtId="0" fontId="1" fillId="7" borderId="0" xfId="0" applyFont="1" applyFill="1" applyAlignment="1">
      <alignment horizontal="center"/>
    </xf>
    <xf numFmtId="0" fontId="0" fillId="0" borderId="0" xfId="0" applyAlignment="1">
      <alignment horizontal="center" wrapText="1"/>
    </xf>
    <xf numFmtId="0" fontId="5" fillId="8" borderId="1" xfId="0" applyFont="1" applyFill="1" applyBorder="1"/>
    <xf numFmtId="0" fontId="1" fillId="0" borderId="11" xfId="0" applyFont="1" applyBorder="1"/>
    <xf numFmtId="0" fontId="0" fillId="0" borderId="11" xfId="0" applyBorder="1"/>
    <xf numFmtId="0" fontId="1" fillId="7" borderId="0" xfId="0" applyFont="1" applyFill="1" applyAlignment="1">
      <alignment wrapText="1"/>
    </xf>
    <xf numFmtId="0" fontId="11" fillId="0" borderId="0" xfId="1" applyFont="1"/>
    <xf numFmtId="0" fontId="12" fillId="8" borderId="0" xfId="0" applyFont="1" applyFill="1"/>
    <xf numFmtId="0" fontId="1" fillId="8" borderId="0" xfId="0" applyFont="1" applyFill="1"/>
    <xf numFmtId="0" fontId="5" fillId="0" borderId="0" xfId="0" applyFont="1"/>
    <xf numFmtId="0" fontId="13" fillId="0" borderId="0" xfId="0" applyFont="1"/>
    <xf numFmtId="0" fontId="14" fillId="0" borderId="0" xfId="0" applyFont="1"/>
    <xf numFmtId="0" fontId="4" fillId="5" borderId="0" xfId="0" applyFont="1" applyFill="1" applyAlignment="1">
      <alignment horizontal="center"/>
    </xf>
    <xf numFmtId="0" fontId="4" fillId="0" borderId="0" xfId="0" applyFont="1" applyAlignment="1">
      <alignment horizontal="center"/>
    </xf>
    <xf numFmtId="0" fontId="4" fillId="3" borderId="2" xfId="0" applyFont="1" applyFill="1" applyBorder="1" applyAlignment="1">
      <alignment horizontal="center"/>
    </xf>
    <xf numFmtId="0" fontId="0" fillId="0" borderId="0" xfId="0" applyNumberFormat="1"/>
    <xf numFmtId="0" fontId="1" fillId="0" borderId="0" xfId="0" applyFont="1" applyFill="1" applyBorder="1"/>
    <xf numFmtId="0" fontId="4" fillId="0" borderId="0" xfId="0" applyFont="1" applyFill="1" applyBorder="1" applyAlignment="1">
      <alignment horizontal="center"/>
    </xf>
    <xf numFmtId="0" fontId="0" fillId="0" borderId="0" xfId="0" applyFill="1" applyBorder="1"/>
  </cellXfs>
  <cellStyles count="2">
    <cellStyle name="Hyperlink" xfId="1" builtinId="8"/>
    <cellStyle name="Normal" xfId="0" builtinId="0"/>
  </cellStyles>
  <dxfs count="64">
    <dxf>
      <fill>
        <patternFill>
          <bgColor theme="7" tint="0.39994506668294322"/>
        </patternFill>
      </fill>
    </dxf>
    <dxf>
      <fill>
        <patternFill>
          <bgColor theme="7" tint="0.3999450666829432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19" formatCode="dd/mm/yyyy"/>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8"/>
        <color theme="1"/>
        <name val="Calibri"/>
        <family val="2"/>
        <scheme val="minor"/>
      </font>
      <fill>
        <patternFill patternType="solid">
          <fgColor indexed="64"/>
          <bgColor theme="4" tint="0.3999755851924192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font>
      <border diagonalUp="0" diagonalDown="0" outline="0">
        <left style="thin">
          <color indexed="64"/>
        </left>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numFmt numFmtId="19" formatCode="dd/mm/yyyy"/>
      <border diagonalUp="0" diagonalDown="0" outline="0">
        <left/>
        <right style="thin">
          <color indexed="64"/>
        </right>
        <top style="thin">
          <color indexed="64"/>
        </top>
        <bottom style="thin">
          <color indexed="64"/>
        </bottom>
      </border>
    </dxf>
    <dxf>
      <font>
        <b/>
      </font>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font>
        <b/>
      </font>
    </dxf>
    <dxf>
      <border>
        <bottom style="thin">
          <color indexed="64"/>
        </bottom>
      </border>
    </dxf>
    <dxf>
      <font>
        <b/>
      </font>
      <fill>
        <patternFill patternType="solid">
          <fgColor indexed="64"/>
          <bgColor theme="4" tint="0.79998168889431442"/>
        </patternFill>
      </fill>
      <border diagonalUp="0" diagonalDown="0" outline="0">
        <left style="thin">
          <color indexed="64"/>
        </left>
        <right style="thin">
          <color indexed="64"/>
        </right>
        <top/>
        <bottom/>
      </border>
    </dxf>
    <dxf>
      <font>
        <b/>
      </font>
    </dxf>
    <dxf>
      <font>
        <b/>
      </font>
    </dxf>
    <dxf>
      <font>
        <b/>
      </font>
    </dxf>
    <dxf>
      <font>
        <b/>
      </font>
    </dxf>
    <dxf>
      <font>
        <b/>
      </font>
    </dxf>
    <dxf>
      <font>
        <b/>
      </font>
    </dxf>
    <dxf>
      <font>
        <b/>
      </font>
    </dxf>
    <dxf>
      <font>
        <b/>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1" defaultTableStyle="TableStyleMedium2" defaultPivotStyle="PivotStyleLight16">
    <tableStyle name="Invisible" pivot="0" table="0" count="0" xr9:uid="{D67A27DD-31E2-4FA4-A0C0-B804FBE9ED6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microsoft.com/office/2011/relationships/timelineCache" Target="timelineCaches/timeline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aredStrings" Target="sharedStrings.xml"/><Relationship Id="rId10" Type="http://schemas.openxmlformats.org/officeDocument/2006/relationships/pivotCacheDefinition" Target="pivotCache/pivotCacheDefinition3.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using Advanced Excel.xlsx]Pivot Charts!PivotTable1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Charts'!$K$11:$K$12</c:f>
              <c:strCache>
                <c:ptCount val="1"/>
                <c:pt idx="0">
                  <c:v>May</c:v>
                </c:pt>
              </c:strCache>
            </c:strRef>
          </c:tx>
          <c:spPr>
            <a:solidFill>
              <a:schemeClr val="accent1"/>
            </a:solidFill>
            <a:ln>
              <a:noFill/>
            </a:ln>
            <a:effectLst/>
          </c:spPr>
          <c:invertIfNegative val="0"/>
          <c:cat>
            <c:strRef>
              <c:f>'Pivot Charts'!$J$13:$J$16</c:f>
              <c:strCache>
                <c:ptCount val="3"/>
                <c:pt idx="0">
                  <c:v>computer</c:v>
                </c:pt>
                <c:pt idx="1">
                  <c:v>laptop</c:v>
                </c:pt>
                <c:pt idx="2">
                  <c:v>mobile</c:v>
                </c:pt>
              </c:strCache>
            </c:strRef>
          </c:cat>
          <c:val>
            <c:numRef>
              <c:f>'Pivot Charts'!$K$13:$K$16</c:f>
              <c:numCache>
                <c:formatCode>General</c:formatCode>
                <c:ptCount val="3"/>
                <c:pt idx="0">
                  <c:v>502</c:v>
                </c:pt>
                <c:pt idx="1">
                  <c:v>269</c:v>
                </c:pt>
                <c:pt idx="2">
                  <c:v>201</c:v>
                </c:pt>
              </c:numCache>
            </c:numRef>
          </c:val>
          <c:extLst>
            <c:ext xmlns:c16="http://schemas.microsoft.com/office/drawing/2014/chart" uri="{C3380CC4-5D6E-409C-BE32-E72D297353CC}">
              <c16:uniqueId val="{00000000-915B-4233-95D9-CE32AA81AC07}"/>
            </c:ext>
          </c:extLst>
        </c:ser>
        <c:ser>
          <c:idx val="1"/>
          <c:order val="1"/>
          <c:tx>
            <c:strRef>
              <c:f>'Pivot Charts'!$L$11:$L$12</c:f>
              <c:strCache>
                <c:ptCount val="1"/>
                <c:pt idx="0">
                  <c:v>Jun</c:v>
                </c:pt>
              </c:strCache>
            </c:strRef>
          </c:tx>
          <c:spPr>
            <a:solidFill>
              <a:schemeClr val="accent2"/>
            </a:solidFill>
            <a:ln>
              <a:noFill/>
            </a:ln>
            <a:effectLst/>
          </c:spPr>
          <c:invertIfNegative val="0"/>
          <c:cat>
            <c:strRef>
              <c:f>'Pivot Charts'!$J$13:$J$16</c:f>
              <c:strCache>
                <c:ptCount val="3"/>
                <c:pt idx="0">
                  <c:v>computer</c:v>
                </c:pt>
                <c:pt idx="1">
                  <c:v>laptop</c:v>
                </c:pt>
                <c:pt idx="2">
                  <c:v>mobile</c:v>
                </c:pt>
              </c:strCache>
            </c:strRef>
          </c:cat>
          <c:val>
            <c:numRef>
              <c:f>'Pivot Charts'!$L$13:$L$16</c:f>
              <c:numCache>
                <c:formatCode>General</c:formatCode>
                <c:ptCount val="3"/>
                <c:pt idx="0">
                  <c:v>203</c:v>
                </c:pt>
                <c:pt idx="1">
                  <c:v>551</c:v>
                </c:pt>
              </c:numCache>
            </c:numRef>
          </c:val>
          <c:extLst>
            <c:ext xmlns:c16="http://schemas.microsoft.com/office/drawing/2014/chart" uri="{C3380CC4-5D6E-409C-BE32-E72D297353CC}">
              <c16:uniqueId val="{00000001-915B-4233-95D9-CE32AA81AC07}"/>
            </c:ext>
          </c:extLst>
        </c:ser>
        <c:ser>
          <c:idx val="2"/>
          <c:order val="2"/>
          <c:tx>
            <c:strRef>
              <c:f>'Pivot Charts'!$M$11:$M$12</c:f>
              <c:strCache>
                <c:ptCount val="1"/>
                <c:pt idx="0">
                  <c:v>Jul</c:v>
                </c:pt>
              </c:strCache>
            </c:strRef>
          </c:tx>
          <c:spPr>
            <a:solidFill>
              <a:schemeClr val="accent3"/>
            </a:solidFill>
            <a:ln>
              <a:noFill/>
            </a:ln>
            <a:effectLst/>
          </c:spPr>
          <c:invertIfNegative val="0"/>
          <c:cat>
            <c:strRef>
              <c:f>'Pivot Charts'!$J$13:$J$16</c:f>
              <c:strCache>
                <c:ptCount val="3"/>
                <c:pt idx="0">
                  <c:v>computer</c:v>
                </c:pt>
                <c:pt idx="1">
                  <c:v>laptop</c:v>
                </c:pt>
                <c:pt idx="2">
                  <c:v>mobile</c:v>
                </c:pt>
              </c:strCache>
            </c:strRef>
          </c:cat>
          <c:val>
            <c:numRef>
              <c:f>'Pivot Charts'!$M$13:$M$16</c:f>
              <c:numCache>
                <c:formatCode>General</c:formatCode>
                <c:ptCount val="3"/>
                <c:pt idx="0">
                  <c:v>607</c:v>
                </c:pt>
                <c:pt idx="2">
                  <c:v>587</c:v>
                </c:pt>
              </c:numCache>
            </c:numRef>
          </c:val>
          <c:extLst>
            <c:ext xmlns:c16="http://schemas.microsoft.com/office/drawing/2014/chart" uri="{C3380CC4-5D6E-409C-BE32-E72D297353CC}">
              <c16:uniqueId val="{00000002-915B-4233-95D9-CE32AA81AC07}"/>
            </c:ext>
          </c:extLst>
        </c:ser>
        <c:dLbls>
          <c:showLegendKey val="0"/>
          <c:showVal val="0"/>
          <c:showCatName val="0"/>
          <c:showSerName val="0"/>
          <c:showPercent val="0"/>
          <c:showBubbleSize val="0"/>
        </c:dLbls>
        <c:gapWidth val="219"/>
        <c:overlap val="-27"/>
        <c:axId val="1569509072"/>
        <c:axId val="1566644432"/>
      </c:barChart>
      <c:catAx>
        <c:axId val="156950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44432"/>
        <c:crosses val="autoZero"/>
        <c:auto val="1"/>
        <c:lblAlgn val="ctr"/>
        <c:lblOffset val="100"/>
        <c:noMultiLvlLbl val="0"/>
      </c:catAx>
      <c:valAx>
        <c:axId val="1566644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50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Column Chart</a:t>
            </a:r>
          </a:p>
          <a:p>
            <a:pPr>
              <a:defRPr/>
            </a:pPr>
            <a:r>
              <a:rPr lang="en-US"/>
              <a:t>Retail</a:t>
            </a:r>
            <a:r>
              <a:rPr lang="en-US" baseline="0"/>
              <a:t> Revenue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'Plotted Charts'!$H$15</c:f>
              <c:strCache>
                <c:ptCount val="1"/>
                <c:pt idx="0">
                  <c:v>Retail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'Plotted Charts'!$G$16:$G$20</c:f>
              <c:strCache>
                <c:ptCount val="5"/>
                <c:pt idx="0">
                  <c:v>May</c:v>
                </c:pt>
                <c:pt idx="1">
                  <c:v>Jun</c:v>
                </c:pt>
                <c:pt idx="2">
                  <c:v>Jul</c:v>
                </c:pt>
                <c:pt idx="3">
                  <c:v>Aug</c:v>
                </c:pt>
                <c:pt idx="4">
                  <c:v>Sep</c:v>
                </c:pt>
              </c:strCache>
            </c:strRef>
          </c:cat>
          <c:val>
            <c:numRef>
              <c:f>'Plotted Charts'!$H$16:$H$20</c:f>
              <c:numCache>
                <c:formatCode>General</c:formatCode>
                <c:ptCount val="5"/>
                <c:pt idx="0">
                  <c:v>1400</c:v>
                </c:pt>
                <c:pt idx="1">
                  <c:v>0</c:v>
                </c:pt>
                <c:pt idx="2">
                  <c:v>946</c:v>
                </c:pt>
                <c:pt idx="3">
                  <c:v>1042</c:v>
                </c:pt>
                <c:pt idx="4">
                  <c:v>1431</c:v>
                </c:pt>
              </c:numCache>
            </c:numRef>
          </c:val>
          <c:extLst>
            <c:ext xmlns:c16="http://schemas.microsoft.com/office/drawing/2014/chart" uri="{C3380CC4-5D6E-409C-BE32-E72D297353CC}">
              <c16:uniqueId val="{00000000-EB56-4876-887E-CB3D1BCCF4B2}"/>
            </c:ext>
          </c:extLst>
        </c:ser>
        <c:dLbls>
          <c:dLblPos val="outEnd"/>
          <c:showLegendKey val="0"/>
          <c:showVal val="1"/>
          <c:showCatName val="0"/>
          <c:showSerName val="0"/>
          <c:showPercent val="0"/>
          <c:showBubbleSize val="0"/>
        </c:dLbls>
        <c:gapWidth val="219"/>
        <c:overlap val="-27"/>
        <c:axId val="34441183"/>
        <c:axId val="29853071"/>
      </c:barChart>
      <c:catAx>
        <c:axId val="3444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53071"/>
        <c:crosses val="autoZero"/>
        <c:auto val="1"/>
        <c:lblAlgn val="ctr"/>
        <c:lblOffset val="100"/>
        <c:noMultiLvlLbl val="0"/>
      </c:catAx>
      <c:valAx>
        <c:axId val="29853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4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Clustered Column</a:t>
            </a:r>
            <a:r>
              <a:rPr lang="en-US" baseline="0"/>
              <a:t>-Line Chart</a:t>
            </a:r>
          </a:p>
          <a:p>
            <a:pPr>
              <a:defRPr/>
            </a:pPr>
            <a:r>
              <a:rPr lang="en-US"/>
              <a:t>Retail vs </a:t>
            </a:r>
            <a:r>
              <a:rPr lang="en-US" baseline="0"/>
              <a:t> Online Revenue</a:t>
            </a:r>
          </a:p>
        </c:rich>
      </c:tx>
      <c:layout>
        <c:manualLayout>
          <c:xMode val="edge"/>
          <c:yMode val="edge"/>
          <c:x val="0.3027228655241624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'Plotted Charts'!$H$15</c:f>
              <c:strCache>
                <c:ptCount val="1"/>
                <c:pt idx="0">
                  <c:v>Retail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'Plotted Charts'!$G$16:$G$20</c:f>
              <c:strCache>
                <c:ptCount val="5"/>
                <c:pt idx="0">
                  <c:v>May</c:v>
                </c:pt>
                <c:pt idx="1">
                  <c:v>Jun</c:v>
                </c:pt>
                <c:pt idx="2">
                  <c:v>Jul</c:v>
                </c:pt>
                <c:pt idx="3">
                  <c:v>Aug</c:v>
                </c:pt>
                <c:pt idx="4">
                  <c:v>Sep</c:v>
                </c:pt>
              </c:strCache>
            </c:strRef>
          </c:cat>
          <c:val>
            <c:numRef>
              <c:f>'Plotted Charts'!$H$16:$H$20</c:f>
              <c:numCache>
                <c:formatCode>General</c:formatCode>
                <c:ptCount val="5"/>
                <c:pt idx="0">
                  <c:v>1400</c:v>
                </c:pt>
                <c:pt idx="1">
                  <c:v>0</c:v>
                </c:pt>
                <c:pt idx="2">
                  <c:v>946</c:v>
                </c:pt>
                <c:pt idx="3">
                  <c:v>1042</c:v>
                </c:pt>
                <c:pt idx="4">
                  <c:v>1431</c:v>
                </c:pt>
              </c:numCache>
            </c:numRef>
          </c:val>
          <c:extLst>
            <c:ext xmlns:c16="http://schemas.microsoft.com/office/drawing/2014/chart" uri="{C3380CC4-5D6E-409C-BE32-E72D297353CC}">
              <c16:uniqueId val="{00000000-619C-4F57-B50A-CF1DA63EC8BD}"/>
            </c:ext>
          </c:extLst>
        </c:ser>
        <c:dLbls>
          <c:showLegendKey val="0"/>
          <c:showVal val="1"/>
          <c:showCatName val="0"/>
          <c:showSerName val="0"/>
          <c:showPercent val="0"/>
          <c:showBubbleSize val="0"/>
        </c:dLbls>
        <c:gapWidth val="219"/>
        <c:overlap val="-27"/>
        <c:axId val="34441663"/>
        <c:axId val="146262543"/>
      </c:barChart>
      <c:lineChart>
        <c:grouping val="stacked"/>
        <c:varyColors val="0"/>
        <c:ser>
          <c:idx val="1"/>
          <c:order val="1"/>
          <c:tx>
            <c:strRef>
              <c:f>'Plotted Charts'!$I$15</c:f>
              <c:strCache>
                <c:ptCount val="1"/>
                <c:pt idx="0">
                  <c:v>Online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'Plotted Charts'!$G$16:$G$20</c:f>
              <c:strCache>
                <c:ptCount val="5"/>
                <c:pt idx="0">
                  <c:v>May</c:v>
                </c:pt>
                <c:pt idx="1">
                  <c:v>Jun</c:v>
                </c:pt>
                <c:pt idx="2">
                  <c:v>Jul</c:v>
                </c:pt>
                <c:pt idx="3">
                  <c:v>Aug</c:v>
                </c:pt>
                <c:pt idx="4">
                  <c:v>Sep</c:v>
                </c:pt>
              </c:strCache>
            </c:strRef>
          </c:cat>
          <c:val>
            <c:numRef>
              <c:f>'Plotted Charts'!$I$16:$I$20</c:f>
              <c:numCache>
                <c:formatCode>General</c:formatCode>
                <c:ptCount val="5"/>
                <c:pt idx="0">
                  <c:v>2427</c:v>
                </c:pt>
                <c:pt idx="1">
                  <c:v>1450</c:v>
                </c:pt>
                <c:pt idx="2">
                  <c:v>0</c:v>
                </c:pt>
                <c:pt idx="3">
                  <c:v>785</c:v>
                </c:pt>
                <c:pt idx="4">
                  <c:v>205</c:v>
                </c:pt>
              </c:numCache>
            </c:numRef>
          </c:val>
          <c:smooth val="0"/>
          <c:extLst>
            <c:ext xmlns:c16="http://schemas.microsoft.com/office/drawing/2014/chart" uri="{C3380CC4-5D6E-409C-BE32-E72D297353CC}">
              <c16:uniqueId val="{00000001-619C-4F57-B50A-CF1DA63EC8BD}"/>
            </c:ext>
          </c:extLst>
        </c:ser>
        <c:dLbls>
          <c:showLegendKey val="0"/>
          <c:showVal val="1"/>
          <c:showCatName val="0"/>
          <c:showSerName val="0"/>
          <c:showPercent val="0"/>
          <c:showBubbleSize val="0"/>
        </c:dLbls>
        <c:marker val="1"/>
        <c:smooth val="0"/>
        <c:axId val="34441663"/>
        <c:axId val="146262543"/>
      </c:lineChart>
      <c:catAx>
        <c:axId val="3444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62543"/>
        <c:crosses val="autoZero"/>
        <c:auto val="1"/>
        <c:lblAlgn val="ctr"/>
        <c:lblOffset val="100"/>
        <c:noMultiLvlLbl val="0"/>
      </c:catAx>
      <c:valAx>
        <c:axId val="14626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4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Stacked</a:t>
            </a:r>
            <a:r>
              <a:rPr lang="en-IN" baseline="0"/>
              <a:t> Column Chart  </a:t>
            </a:r>
          </a:p>
          <a:p>
            <a:pPr>
              <a:defRPr/>
            </a:pPr>
            <a:r>
              <a:rPr lang="en-IN"/>
              <a:t>Retail</a:t>
            </a:r>
            <a:r>
              <a:rPr lang="en-IN" baseline="0"/>
              <a:t> vs Online vs WebBooking</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'Plotted Charts'!$H$15</c:f>
              <c:strCache>
                <c:ptCount val="1"/>
                <c:pt idx="0">
                  <c:v>Retail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'Plotted Charts'!$G$16:$G$20</c:f>
              <c:strCache>
                <c:ptCount val="5"/>
                <c:pt idx="0">
                  <c:v>May</c:v>
                </c:pt>
                <c:pt idx="1">
                  <c:v>Jun</c:v>
                </c:pt>
                <c:pt idx="2">
                  <c:v>Jul</c:v>
                </c:pt>
                <c:pt idx="3">
                  <c:v>Aug</c:v>
                </c:pt>
                <c:pt idx="4">
                  <c:v>Sep</c:v>
                </c:pt>
              </c:strCache>
            </c:strRef>
          </c:cat>
          <c:val>
            <c:numRef>
              <c:f>'Plotted Charts'!$H$16:$H$20</c:f>
              <c:numCache>
                <c:formatCode>General</c:formatCode>
                <c:ptCount val="5"/>
                <c:pt idx="0">
                  <c:v>1400</c:v>
                </c:pt>
                <c:pt idx="1">
                  <c:v>0</c:v>
                </c:pt>
                <c:pt idx="2">
                  <c:v>946</c:v>
                </c:pt>
                <c:pt idx="3">
                  <c:v>1042</c:v>
                </c:pt>
                <c:pt idx="4">
                  <c:v>1431</c:v>
                </c:pt>
              </c:numCache>
            </c:numRef>
          </c:val>
          <c:extLst>
            <c:ext xmlns:c16="http://schemas.microsoft.com/office/drawing/2014/chart" uri="{C3380CC4-5D6E-409C-BE32-E72D297353CC}">
              <c16:uniqueId val="{00000000-A40A-4C0C-B735-4504B858F17C}"/>
            </c:ext>
          </c:extLst>
        </c:ser>
        <c:ser>
          <c:idx val="1"/>
          <c:order val="1"/>
          <c:tx>
            <c:strRef>
              <c:f>'Plotted Charts'!$I$15</c:f>
              <c:strCache>
                <c:ptCount val="1"/>
                <c:pt idx="0">
                  <c:v>Online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'Plotted Charts'!$G$16:$G$20</c:f>
              <c:strCache>
                <c:ptCount val="5"/>
                <c:pt idx="0">
                  <c:v>May</c:v>
                </c:pt>
                <c:pt idx="1">
                  <c:v>Jun</c:v>
                </c:pt>
                <c:pt idx="2">
                  <c:v>Jul</c:v>
                </c:pt>
                <c:pt idx="3">
                  <c:v>Aug</c:v>
                </c:pt>
                <c:pt idx="4">
                  <c:v>Sep</c:v>
                </c:pt>
              </c:strCache>
            </c:strRef>
          </c:cat>
          <c:val>
            <c:numRef>
              <c:f>'Plotted Charts'!$I$16:$I$20</c:f>
              <c:numCache>
                <c:formatCode>General</c:formatCode>
                <c:ptCount val="5"/>
                <c:pt idx="0">
                  <c:v>2427</c:v>
                </c:pt>
                <c:pt idx="1">
                  <c:v>1450</c:v>
                </c:pt>
                <c:pt idx="2">
                  <c:v>0</c:v>
                </c:pt>
                <c:pt idx="3">
                  <c:v>785</c:v>
                </c:pt>
                <c:pt idx="4">
                  <c:v>205</c:v>
                </c:pt>
              </c:numCache>
            </c:numRef>
          </c:val>
          <c:extLst>
            <c:ext xmlns:c16="http://schemas.microsoft.com/office/drawing/2014/chart" uri="{C3380CC4-5D6E-409C-BE32-E72D297353CC}">
              <c16:uniqueId val="{00000001-A40A-4C0C-B735-4504B858F17C}"/>
            </c:ext>
          </c:extLst>
        </c:ser>
        <c:ser>
          <c:idx val="2"/>
          <c:order val="2"/>
          <c:tx>
            <c:strRef>
              <c:f>'Plotted Charts'!$J$15</c:f>
              <c:strCache>
                <c:ptCount val="1"/>
                <c:pt idx="0">
                  <c:v>WebBooking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'Plotted Charts'!$G$16:$G$20</c:f>
              <c:strCache>
                <c:ptCount val="5"/>
                <c:pt idx="0">
                  <c:v>May</c:v>
                </c:pt>
                <c:pt idx="1">
                  <c:v>Jun</c:v>
                </c:pt>
                <c:pt idx="2">
                  <c:v>Jul</c:v>
                </c:pt>
                <c:pt idx="3">
                  <c:v>Aug</c:v>
                </c:pt>
                <c:pt idx="4">
                  <c:v>Sep</c:v>
                </c:pt>
              </c:strCache>
            </c:strRef>
          </c:cat>
          <c:val>
            <c:numRef>
              <c:f>'Plotted Charts'!$J$16:$J$20</c:f>
              <c:numCache>
                <c:formatCode>General</c:formatCode>
                <c:ptCount val="5"/>
                <c:pt idx="0">
                  <c:v>201</c:v>
                </c:pt>
                <c:pt idx="1">
                  <c:v>803</c:v>
                </c:pt>
                <c:pt idx="2">
                  <c:v>1783</c:v>
                </c:pt>
                <c:pt idx="3">
                  <c:v>867</c:v>
                </c:pt>
                <c:pt idx="4">
                  <c:v>305</c:v>
                </c:pt>
              </c:numCache>
            </c:numRef>
          </c:val>
          <c:extLst>
            <c:ext xmlns:c16="http://schemas.microsoft.com/office/drawing/2014/chart" uri="{C3380CC4-5D6E-409C-BE32-E72D297353CC}">
              <c16:uniqueId val="{00000002-A40A-4C0C-B735-4504B858F17C}"/>
            </c:ext>
          </c:extLst>
        </c:ser>
        <c:dLbls>
          <c:dLblPos val="ctr"/>
          <c:showLegendKey val="0"/>
          <c:showVal val="1"/>
          <c:showCatName val="0"/>
          <c:showSerName val="0"/>
          <c:showPercent val="0"/>
          <c:showBubbleSize val="0"/>
        </c:dLbls>
        <c:gapWidth val="150"/>
        <c:overlap val="100"/>
        <c:axId val="34431103"/>
        <c:axId val="27370879"/>
      </c:barChart>
      <c:catAx>
        <c:axId val="3443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70879"/>
        <c:crosses val="autoZero"/>
        <c:auto val="1"/>
        <c:lblAlgn val="ctr"/>
        <c:lblOffset val="100"/>
        <c:noMultiLvlLbl val="0"/>
      </c:catAx>
      <c:valAx>
        <c:axId val="2737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31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a:t>
            </a:r>
            <a:r>
              <a:rPr lang="en-IN" baseline="0"/>
              <a:t> Chart </a:t>
            </a:r>
            <a:br>
              <a:rPr lang="en-IN" baseline="0"/>
            </a:br>
            <a:r>
              <a:rPr lang="en-IN" baseline="0"/>
              <a:t>Online VS Retail</a:t>
            </a:r>
          </a:p>
          <a:p>
            <a:pPr>
              <a:defRPr/>
            </a:pPr>
            <a:endParaRPr lang="en-IN"/>
          </a:p>
        </c:rich>
      </c:tx>
      <c:layout>
        <c:manualLayout>
          <c:xMode val="edge"/>
          <c:yMode val="edge"/>
          <c:x val="0.371820028772554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'Plotted Charts'!$H$15</c:f>
              <c:strCache>
                <c:ptCount val="1"/>
                <c:pt idx="0">
                  <c:v>Retail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'Plotted Charts'!$G$16:$G$20</c:f>
              <c:strCache>
                <c:ptCount val="5"/>
                <c:pt idx="0">
                  <c:v>May</c:v>
                </c:pt>
                <c:pt idx="1">
                  <c:v>Jun</c:v>
                </c:pt>
                <c:pt idx="2">
                  <c:v>Jul</c:v>
                </c:pt>
                <c:pt idx="3">
                  <c:v>Aug</c:v>
                </c:pt>
                <c:pt idx="4">
                  <c:v>Sep</c:v>
                </c:pt>
              </c:strCache>
            </c:strRef>
          </c:cat>
          <c:val>
            <c:numRef>
              <c:f>'Plotted Charts'!$H$16:$H$20</c:f>
              <c:numCache>
                <c:formatCode>General</c:formatCode>
                <c:ptCount val="5"/>
                <c:pt idx="0">
                  <c:v>1400</c:v>
                </c:pt>
                <c:pt idx="1">
                  <c:v>0</c:v>
                </c:pt>
                <c:pt idx="2">
                  <c:v>946</c:v>
                </c:pt>
                <c:pt idx="3">
                  <c:v>1042</c:v>
                </c:pt>
                <c:pt idx="4">
                  <c:v>1431</c:v>
                </c:pt>
              </c:numCache>
            </c:numRef>
          </c:val>
          <c:extLst>
            <c:ext xmlns:c16="http://schemas.microsoft.com/office/drawing/2014/chart" uri="{C3380CC4-5D6E-409C-BE32-E72D297353CC}">
              <c16:uniqueId val="{00000000-38DF-4830-977B-556AD0BD5778}"/>
            </c:ext>
          </c:extLst>
        </c:ser>
        <c:ser>
          <c:idx val="1"/>
          <c:order val="1"/>
          <c:tx>
            <c:strRef>
              <c:f>'Plotted Charts'!$I$15</c:f>
              <c:strCache>
                <c:ptCount val="1"/>
                <c:pt idx="0">
                  <c:v>Online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'Plotted Charts'!$G$16:$G$20</c:f>
              <c:strCache>
                <c:ptCount val="5"/>
                <c:pt idx="0">
                  <c:v>May</c:v>
                </c:pt>
                <c:pt idx="1">
                  <c:v>Jun</c:v>
                </c:pt>
                <c:pt idx="2">
                  <c:v>Jul</c:v>
                </c:pt>
                <c:pt idx="3">
                  <c:v>Aug</c:v>
                </c:pt>
                <c:pt idx="4">
                  <c:v>Sep</c:v>
                </c:pt>
              </c:strCache>
            </c:strRef>
          </c:cat>
          <c:val>
            <c:numRef>
              <c:f>'Plotted Charts'!$I$16:$I$20</c:f>
              <c:numCache>
                <c:formatCode>General</c:formatCode>
                <c:ptCount val="5"/>
                <c:pt idx="0">
                  <c:v>2427</c:v>
                </c:pt>
                <c:pt idx="1">
                  <c:v>1450</c:v>
                </c:pt>
                <c:pt idx="2">
                  <c:v>0</c:v>
                </c:pt>
                <c:pt idx="3">
                  <c:v>785</c:v>
                </c:pt>
                <c:pt idx="4">
                  <c:v>205</c:v>
                </c:pt>
              </c:numCache>
            </c:numRef>
          </c:val>
          <c:extLst>
            <c:ext xmlns:c16="http://schemas.microsoft.com/office/drawing/2014/chart" uri="{C3380CC4-5D6E-409C-BE32-E72D297353CC}">
              <c16:uniqueId val="{00000001-38DF-4830-977B-556AD0BD5778}"/>
            </c:ext>
          </c:extLst>
        </c:ser>
        <c:ser>
          <c:idx val="2"/>
          <c:order val="2"/>
          <c:tx>
            <c:strRef>
              <c:f>'Plotted Charts'!$J$15</c:f>
              <c:strCache>
                <c:ptCount val="1"/>
                <c:pt idx="0">
                  <c:v>WebBooking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'Plotted Charts'!$G$16:$G$20</c:f>
              <c:strCache>
                <c:ptCount val="5"/>
                <c:pt idx="0">
                  <c:v>May</c:v>
                </c:pt>
                <c:pt idx="1">
                  <c:v>Jun</c:v>
                </c:pt>
                <c:pt idx="2">
                  <c:v>Jul</c:v>
                </c:pt>
                <c:pt idx="3">
                  <c:v>Aug</c:v>
                </c:pt>
                <c:pt idx="4">
                  <c:v>Sep</c:v>
                </c:pt>
              </c:strCache>
            </c:strRef>
          </c:cat>
          <c:val>
            <c:numRef>
              <c:f>'Plotted Charts'!$J$16:$J$20</c:f>
              <c:numCache>
                <c:formatCode>General</c:formatCode>
                <c:ptCount val="5"/>
                <c:pt idx="0">
                  <c:v>201</c:v>
                </c:pt>
                <c:pt idx="1">
                  <c:v>803</c:v>
                </c:pt>
                <c:pt idx="2">
                  <c:v>1783</c:v>
                </c:pt>
                <c:pt idx="3">
                  <c:v>867</c:v>
                </c:pt>
                <c:pt idx="4">
                  <c:v>305</c:v>
                </c:pt>
              </c:numCache>
            </c:numRef>
          </c:val>
          <c:extLst>
            <c:ext xmlns:c16="http://schemas.microsoft.com/office/drawing/2014/chart" uri="{C3380CC4-5D6E-409C-BE32-E72D297353CC}">
              <c16:uniqueId val="{00000002-38DF-4830-977B-556AD0BD5778}"/>
            </c:ext>
          </c:extLst>
        </c:ser>
        <c:dLbls>
          <c:dLblPos val="outEnd"/>
          <c:showLegendKey val="0"/>
          <c:showVal val="1"/>
          <c:showCatName val="0"/>
          <c:showSerName val="0"/>
          <c:showPercent val="0"/>
          <c:showBubbleSize val="0"/>
        </c:dLbls>
        <c:gapWidth val="0"/>
        <c:overlap val="-11"/>
        <c:axId val="1165945727"/>
        <c:axId val="156663567"/>
      </c:barChart>
      <c:catAx>
        <c:axId val="1165945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3567"/>
        <c:crosses val="autoZero"/>
        <c:auto val="1"/>
        <c:lblAlgn val="ctr"/>
        <c:lblOffset val="100"/>
        <c:noMultiLvlLbl val="0"/>
      </c:catAx>
      <c:valAx>
        <c:axId val="156663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94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5397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Stacked</a:t>
            </a:r>
            <a:r>
              <a:rPr lang="en-IN" baseline="0"/>
              <a:t> Bar Chart</a:t>
            </a:r>
          </a:p>
          <a:p>
            <a:pPr>
              <a:defRPr/>
            </a:pPr>
            <a:r>
              <a:rPr lang="en-IN" baseline="0"/>
              <a:t>Retail Vs Online Vs WebBOoking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'Plotted Charts'!$H$15</c:f>
              <c:strCache>
                <c:ptCount val="1"/>
                <c:pt idx="0">
                  <c:v>Retail</c:v>
                </c:pt>
              </c:strCache>
            </c:strRef>
          </c:tx>
          <c:spPr>
            <a:solidFill>
              <a:schemeClr val="accent1"/>
            </a:solidFill>
            <a:ln>
              <a:noFill/>
            </a:ln>
            <a:effectLst/>
          </c:spPr>
          <c:invertIfNegative val="0"/>
          <c:cat>
            <c:strRef>
              <c:f>'Plotted Charts'!$G$16:$G$20</c:f>
              <c:strCache>
                <c:ptCount val="5"/>
                <c:pt idx="0">
                  <c:v>May</c:v>
                </c:pt>
                <c:pt idx="1">
                  <c:v>Jun</c:v>
                </c:pt>
                <c:pt idx="2">
                  <c:v>Jul</c:v>
                </c:pt>
                <c:pt idx="3">
                  <c:v>Aug</c:v>
                </c:pt>
                <c:pt idx="4">
                  <c:v>Sep</c:v>
                </c:pt>
              </c:strCache>
            </c:strRef>
          </c:cat>
          <c:val>
            <c:numRef>
              <c:f>'Plotted Charts'!$H$16:$H$20</c:f>
              <c:numCache>
                <c:formatCode>General</c:formatCode>
                <c:ptCount val="5"/>
                <c:pt idx="0">
                  <c:v>1400</c:v>
                </c:pt>
                <c:pt idx="1">
                  <c:v>0</c:v>
                </c:pt>
                <c:pt idx="2">
                  <c:v>946</c:v>
                </c:pt>
                <c:pt idx="3">
                  <c:v>1042</c:v>
                </c:pt>
                <c:pt idx="4">
                  <c:v>1431</c:v>
                </c:pt>
              </c:numCache>
            </c:numRef>
          </c:val>
          <c:extLst>
            <c:ext xmlns:c16="http://schemas.microsoft.com/office/drawing/2014/chart" uri="{C3380CC4-5D6E-409C-BE32-E72D297353CC}">
              <c16:uniqueId val="{00000000-55AB-4532-8466-0CCEADD77122}"/>
            </c:ext>
          </c:extLst>
        </c:ser>
        <c:ser>
          <c:idx val="1"/>
          <c:order val="1"/>
          <c:tx>
            <c:strRef>
              <c:f>'Plotted Charts'!$I$15</c:f>
              <c:strCache>
                <c:ptCount val="1"/>
                <c:pt idx="0">
                  <c:v>Online</c:v>
                </c:pt>
              </c:strCache>
            </c:strRef>
          </c:tx>
          <c:spPr>
            <a:solidFill>
              <a:schemeClr val="accent2"/>
            </a:solidFill>
            <a:ln>
              <a:noFill/>
            </a:ln>
            <a:effectLst/>
          </c:spPr>
          <c:invertIfNegative val="0"/>
          <c:cat>
            <c:strRef>
              <c:f>'Plotted Charts'!$G$16:$G$20</c:f>
              <c:strCache>
                <c:ptCount val="5"/>
                <c:pt idx="0">
                  <c:v>May</c:v>
                </c:pt>
                <c:pt idx="1">
                  <c:v>Jun</c:v>
                </c:pt>
                <c:pt idx="2">
                  <c:v>Jul</c:v>
                </c:pt>
                <c:pt idx="3">
                  <c:v>Aug</c:v>
                </c:pt>
                <c:pt idx="4">
                  <c:v>Sep</c:v>
                </c:pt>
              </c:strCache>
            </c:strRef>
          </c:cat>
          <c:val>
            <c:numRef>
              <c:f>'Plotted Charts'!$I$16:$I$20</c:f>
              <c:numCache>
                <c:formatCode>General</c:formatCode>
                <c:ptCount val="5"/>
                <c:pt idx="0">
                  <c:v>2427</c:v>
                </c:pt>
                <c:pt idx="1">
                  <c:v>1450</c:v>
                </c:pt>
                <c:pt idx="2">
                  <c:v>0</c:v>
                </c:pt>
                <c:pt idx="3">
                  <c:v>785</c:v>
                </c:pt>
                <c:pt idx="4">
                  <c:v>205</c:v>
                </c:pt>
              </c:numCache>
            </c:numRef>
          </c:val>
          <c:extLst>
            <c:ext xmlns:c16="http://schemas.microsoft.com/office/drawing/2014/chart" uri="{C3380CC4-5D6E-409C-BE32-E72D297353CC}">
              <c16:uniqueId val="{00000001-55AB-4532-8466-0CCEADD77122}"/>
            </c:ext>
          </c:extLst>
        </c:ser>
        <c:ser>
          <c:idx val="2"/>
          <c:order val="2"/>
          <c:tx>
            <c:strRef>
              <c:f>'Plotted Charts'!$J$15</c:f>
              <c:strCache>
                <c:ptCount val="1"/>
                <c:pt idx="0">
                  <c:v>WebBooking</c:v>
                </c:pt>
              </c:strCache>
            </c:strRef>
          </c:tx>
          <c:spPr>
            <a:solidFill>
              <a:schemeClr val="accent3"/>
            </a:solidFill>
            <a:ln>
              <a:noFill/>
            </a:ln>
            <a:effectLst/>
          </c:spPr>
          <c:invertIfNegative val="0"/>
          <c:cat>
            <c:strRef>
              <c:f>'Plotted Charts'!$G$16:$G$20</c:f>
              <c:strCache>
                <c:ptCount val="5"/>
                <c:pt idx="0">
                  <c:v>May</c:v>
                </c:pt>
                <c:pt idx="1">
                  <c:v>Jun</c:v>
                </c:pt>
                <c:pt idx="2">
                  <c:v>Jul</c:v>
                </c:pt>
                <c:pt idx="3">
                  <c:v>Aug</c:v>
                </c:pt>
                <c:pt idx="4">
                  <c:v>Sep</c:v>
                </c:pt>
              </c:strCache>
            </c:strRef>
          </c:cat>
          <c:val>
            <c:numRef>
              <c:f>'Plotted Charts'!$J$16:$J$20</c:f>
              <c:numCache>
                <c:formatCode>General</c:formatCode>
                <c:ptCount val="5"/>
                <c:pt idx="0">
                  <c:v>201</c:v>
                </c:pt>
                <c:pt idx="1">
                  <c:v>803</c:v>
                </c:pt>
                <c:pt idx="2">
                  <c:v>1783</c:v>
                </c:pt>
                <c:pt idx="3">
                  <c:v>867</c:v>
                </c:pt>
                <c:pt idx="4">
                  <c:v>305</c:v>
                </c:pt>
              </c:numCache>
            </c:numRef>
          </c:val>
          <c:extLst>
            <c:ext xmlns:c16="http://schemas.microsoft.com/office/drawing/2014/chart" uri="{C3380CC4-5D6E-409C-BE32-E72D297353CC}">
              <c16:uniqueId val="{00000002-55AB-4532-8466-0CCEADD77122}"/>
            </c:ext>
          </c:extLst>
        </c:ser>
        <c:dLbls>
          <c:showLegendKey val="0"/>
          <c:showVal val="0"/>
          <c:showCatName val="0"/>
          <c:showSerName val="0"/>
          <c:showPercent val="0"/>
          <c:showBubbleSize val="0"/>
        </c:dLbls>
        <c:gapWidth val="10"/>
        <c:overlap val="100"/>
        <c:axId val="34454623"/>
        <c:axId val="148561167"/>
      </c:barChart>
      <c:catAx>
        <c:axId val="34454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61167"/>
        <c:crosses val="autoZero"/>
        <c:auto val="1"/>
        <c:lblAlgn val="ctr"/>
        <c:lblOffset val="100"/>
        <c:noMultiLvlLbl val="0"/>
      </c:catAx>
      <c:valAx>
        <c:axId val="148561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5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Pie</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'Plotted Charts'!$H$15</c:f>
              <c:strCache>
                <c:ptCount val="1"/>
                <c:pt idx="0">
                  <c:v>Retail</c:v>
                </c:pt>
              </c:strCache>
            </c:strRef>
          </c:tx>
          <c:explosion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D8D-48B9-8A04-47EBFFCFDCD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D8D-48B9-8A04-47EBFFCFDCD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D8D-48B9-8A04-47EBFFCFDCD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D8D-48B9-8A04-47EBFFCFDCD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D8D-48B9-8A04-47EBFFCFDC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'Plotted Charts'!$G$16:$G$20</c:f>
              <c:strCache>
                <c:ptCount val="5"/>
                <c:pt idx="0">
                  <c:v>May</c:v>
                </c:pt>
                <c:pt idx="1">
                  <c:v>Jun</c:v>
                </c:pt>
                <c:pt idx="2">
                  <c:v>Jul</c:v>
                </c:pt>
                <c:pt idx="3">
                  <c:v>Aug</c:v>
                </c:pt>
                <c:pt idx="4">
                  <c:v>Sep</c:v>
                </c:pt>
              </c:strCache>
            </c:strRef>
          </c:cat>
          <c:val>
            <c:numRef>
              <c:f>'Plotted Charts'!$H$16:$H$20</c:f>
              <c:numCache>
                <c:formatCode>General</c:formatCode>
                <c:ptCount val="5"/>
                <c:pt idx="0">
                  <c:v>1400</c:v>
                </c:pt>
                <c:pt idx="1">
                  <c:v>0</c:v>
                </c:pt>
                <c:pt idx="2">
                  <c:v>946</c:v>
                </c:pt>
                <c:pt idx="3">
                  <c:v>1042</c:v>
                </c:pt>
                <c:pt idx="4">
                  <c:v>1431</c:v>
                </c:pt>
              </c:numCache>
            </c:numRef>
          </c:val>
          <c:extLst>
            <c:ext xmlns:c16="http://schemas.microsoft.com/office/drawing/2014/chart" uri="{C3380CC4-5D6E-409C-BE32-E72D297353CC}">
              <c16:uniqueId val="{00000000-3EE1-46D8-A07D-131D35E249DC}"/>
            </c:ext>
          </c:extLst>
        </c:ser>
        <c:ser>
          <c:idx val="1"/>
          <c:order val="1"/>
          <c:tx>
            <c:strRef>
              <c:f>'Plotted Charts'!$I$15</c:f>
              <c:strCache>
                <c:ptCount val="1"/>
                <c:pt idx="0">
                  <c:v>Online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AD8D-48B9-8A04-47EBFFCFDCD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AD8D-48B9-8A04-47EBFFCFDCD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F-AD8D-48B9-8A04-47EBFFCFDCD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1-AD8D-48B9-8A04-47EBFFCFDCD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3-AD8D-48B9-8A04-47EBFFCFDC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'Plotted Charts'!$G$16:$G$20</c:f>
              <c:strCache>
                <c:ptCount val="5"/>
                <c:pt idx="0">
                  <c:v>May</c:v>
                </c:pt>
                <c:pt idx="1">
                  <c:v>Jun</c:v>
                </c:pt>
                <c:pt idx="2">
                  <c:v>Jul</c:v>
                </c:pt>
                <c:pt idx="3">
                  <c:v>Aug</c:v>
                </c:pt>
                <c:pt idx="4">
                  <c:v>Sep</c:v>
                </c:pt>
              </c:strCache>
            </c:strRef>
          </c:cat>
          <c:val>
            <c:numRef>
              <c:f>'Plotted Charts'!$I$16:$I$20</c:f>
              <c:numCache>
                <c:formatCode>General</c:formatCode>
                <c:ptCount val="5"/>
                <c:pt idx="0">
                  <c:v>2427</c:v>
                </c:pt>
                <c:pt idx="1">
                  <c:v>1450</c:v>
                </c:pt>
                <c:pt idx="2">
                  <c:v>0</c:v>
                </c:pt>
                <c:pt idx="3">
                  <c:v>785</c:v>
                </c:pt>
                <c:pt idx="4">
                  <c:v>205</c:v>
                </c:pt>
              </c:numCache>
            </c:numRef>
          </c:val>
          <c:extLst>
            <c:ext xmlns:c16="http://schemas.microsoft.com/office/drawing/2014/chart" uri="{C3380CC4-5D6E-409C-BE32-E72D297353CC}">
              <c16:uniqueId val="{00000001-3EE1-46D8-A07D-131D35E249DC}"/>
            </c:ext>
          </c:extLst>
        </c:ser>
        <c:ser>
          <c:idx val="2"/>
          <c:order val="2"/>
          <c:tx>
            <c:strRef>
              <c:f>'Plotted Charts'!$J$15</c:f>
              <c:strCache>
                <c:ptCount val="1"/>
                <c:pt idx="0">
                  <c:v>WebBooking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AD8D-48B9-8A04-47EBFFCFDCD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AD8D-48B9-8A04-47EBFFCFDCD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AD8D-48B9-8A04-47EBFFCFDCD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B-AD8D-48B9-8A04-47EBFFCFDCD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D-AD8D-48B9-8A04-47EBFFCFDC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'Plotted Charts'!$G$16:$G$20</c:f>
              <c:strCache>
                <c:ptCount val="5"/>
                <c:pt idx="0">
                  <c:v>May</c:v>
                </c:pt>
                <c:pt idx="1">
                  <c:v>Jun</c:v>
                </c:pt>
                <c:pt idx="2">
                  <c:v>Jul</c:v>
                </c:pt>
                <c:pt idx="3">
                  <c:v>Aug</c:v>
                </c:pt>
                <c:pt idx="4">
                  <c:v>Sep</c:v>
                </c:pt>
              </c:strCache>
            </c:strRef>
          </c:cat>
          <c:val>
            <c:numRef>
              <c:f>'Plotted Charts'!$J$16:$J$20</c:f>
              <c:numCache>
                <c:formatCode>General</c:formatCode>
                <c:ptCount val="5"/>
                <c:pt idx="0">
                  <c:v>201</c:v>
                </c:pt>
                <c:pt idx="1">
                  <c:v>803</c:v>
                </c:pt>
                <c:pt idx="2">
                  <c:v>1783</c:v>
                </c:pt>
                <c:pt idx="3">
                  <c:v>867</c:v>
                </c:pt>
                <c:pt idx="4">
                  <c:v>305</c:v>
                </c:pt>
              </c:numCache>
            </c:numRef>
          </c:val>
          <c:extLst>
            <c:ext xmlns:c16="http://schemas.microsoft.com/office/drawing/2014/chart" uri="{C3380CC4-5D6E-409C-BE32-E72D297353CC}">
              <c16:uniqueId val="{00000002-3EE1-46D8-A07D-131D35E249DC}"/>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Line</a:t>
            </a:r>
            <a:r>
              <a:rPr lang="en-IN" baseline="0"/>
              <a: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'Plotted Charts'!$H$15</c:f>
              <c:strCache>
                <c:ptCount val="1"/>
                <c:pt idx="0">
                  <c:v>Retail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'Plotted Charts'!$G$16:$G$21</c15:sqref>
                  </c15:fullRef>
                </c:ext>
              </c:extLst>
              <c:f>'Plotted Charts'!$G$16:$G$18</c:f>
              <c:strCache>
                <c:ptCount val="3"/>
                <c:pt idx="0">
                  <c:v>May</c:v>
                </c:pt>
                <c:pt idx="1">
                  <c:v>Jun</c:v>
                </c:pt>
                <c:pt idx="2">
                  <c:v>Jul</c:v>
                </c:pt>
              </c:strCache>
            </c:strRef>
          </c:cat>
          <c:val>
            <c:numRef>
              <c:extLst>
                <c:ext xmlns:c15="http://schemas.microsoft.com/office/drawing/2012/chart" uri="{02D57815-91ED-43cb-92C2-25804820EDAC}">
                  <c15:fullRef>
                    <c15:sqref>'Plotted Charts'!$H$16:$H$21</c15:sqref>
                  </c15:fullRef>
                </c:ext>
              </c:extLst>
              <c:f>'Plotted Charts'!$H$16:$H$18</c:f>
              <c:numCache>
                <c:formatCode>General</c:formatCode>
                <c:ptCount val="3"/>
                <c:pt idx="0">
                  <c:v>1400</c:v>
                </c:pt>
                <c:pt idx="1">
                  <c:v>0</c:v>
                </c:pt>
                <c:pt idx="2">
                  <c:v>946</c:v>
                </c:pt>
              </c:numCache>
            </c:numRef>
          </c:val>
          <c:smooth val="0"/>
          <c:extLst>
            <c:ext xmlns:c16="http://schemas.microsoft.com/office/drawing/2014/chart" uri="{C3380CC4-5D6E-409C-BE32-E72D297353CC}">
              <c16:uniqueId val="{00000000-76FE-4CC2-BBF5-E4867D88BF82}"/>
            </c:ext>
          </c:extLst>
        </c:ser>
        <c:ser>
          <c:idx val="1"/>
          <c:order val="1"/>
          <c:tx>
            <c:strRef>
              <c:f>'Plotted Charts'!$I$15</c:f>
              <c:strCache>
                <c:ptCount val="1"/>
                <c:pt idx="0">
                  <c:v>Online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'Plotted Charts'!$G$16:$G$21</c15:sqref>
                  </c15:fullRef>
                </c:ext>
              </c:extLst>
              <c:f>'Plotted Charts'!$G$16:$G$18</c:f>
              <c:strCache>
                <c:ptCount val="3"/>
                <c:pt idx="0">
                  <c:v>May</c:v>
                </c:pt>
                <c:pt idx="1">
                  <c:v>Jun</c:v>
                </c:pt>
                <c:pt idx="2">
                  <c:v>Jul</c:v>
                </c:pt>
              </c:strCache>
            </c:strRef>
          </c:cat>
          <c:val>
            <c:numRef>
              <c:extLst>
                <c:ext xmlns:c15="http://schemas.microsoft.com/office/drawing/2012/chart" uri="{02D57815-91ED-43cb-92C2-25804820EDAC}">
                  <c15:fullRef>
                    <c15:sqref>'Plotted Charts'!$I$16:$I$21</c15:sqref>
                  </c15:fullRef>
                </c:ext>
              </c:extLst>
              <c:f>'Plotted Charts'!$I$16:$I$18</c:f>
              <c:numCache>
                <c:formatCode>General</c:formatCode>
                <c:ptCount val="3"/>
                <c:pt idx="0">
                  <c:v>2427</c:v>
                </c:pt>
                <c:pt idx="1">
                  <c:v>1450</c:v>
                </c:pt>
                <c:pt idx="2">
                  <c:v>0</c:v>
                </c:pt>
              </c:numCache>
            </c:numRef>
          </c:val>
          <c:smooth val="0"/>
          <c:extLst>
            <c:ext xmlns:c16="http://schemas.microsoft.com/office/drawing/2014/chart" uri="{C3380CC4-5D6E-409C-BE32-E72D297353CC}">
              <c16:uniqueId val="{00000001-76FE-4CC2-BBF5-E4867D88BF82}"/>
            </c:ext>
          </c:extLst>
        </c:ser>
        <c:ser>
          <c:idx val="2"/>
          <c:order val="2"/>
          <c:tx>
            <c:strRef>
              <c:f>'Plotted Charts'!$J$15</c:f>
              <c:strCache>
                <c:ptCount val="1"/>
                <c:pt idx="0">
                  <c:v>WebBooking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'Plotted Charts'!$G$16:$G$21</c15:sqref>
                  </c15:fullRef>
                </c:ext>
              </c:extLst>
              <c:f>'Plotted Charts'!$G$16:$G$18</c:f>
              <c:strCache>
                <c:ptCount val="3"/>
                <c:pt idx="0">
                  <c:v>May</c:v>
                </c:pt>
                <c:pt idx="1">
                  <c:v>Jun</c:v>
                </c:pt>
                <c:pt idx="2">
                  <c:v>Jul</c:v>
                </c:pt>
              </c:strCache>
            </c:strRef>
          </c:cat>
          <c:val>
            <c:numRef>
              <c:extLst>
                <c:ext xmlns:c15="http://schemas.microsoft.com/office/drawing/2012/chart" uri="{02D57815-91ED-43cb-92C2-25804820EDAC}">
                  <c15:fullRef>
                    <c15:sqref>'Plotted Charts'!$J$16:$J$21</c15:sqref>
                  </c15:fullRef>
                </c:ext>
              </c:extLst>
              <c:f>'Plotted Charts'!$J$16:$J$18</c:f>
              <c:numCache>
                <c:formatCode>General</c:formatCode>
                <c:ptCount val="3"/>
                <c:pt idx="0">
                  <c:v>201</c:v>
                </c:pt>
                <c:pt idx="1">
                  <c:v>803</c:v>
                </c:pt>
                <c:pt idx="2">
                  <c:v>1783</c:v>
                </c:pt>
              </c:numCache>
            </c:numRef>
          </c:val>
          <c:smooth val="0"/>
          <c:extLst>
            <c:ext xmlns:c16="http://schemas.microsoft.com/office/drawing/2014/chart" uri="{C3380CC4-5D6E-409C-BE32-E72D297353CC}">
              <c16:uniqueId val="{00000002-76FE-4CC2-BBF5-E4867D88BF82}"/>
            </c:ext>
          </c:extLst>
        </c:ser>
        <c:dLbls>
          <c:dLblPos val="t"/>
          <c:showLegendKey val="0"/>
          <c:showVal val="1"/>
          <c:showCatName val="0"/>
          <c:showSerName val="0"/>
          <c:showPercent val="0"/>
          <c:showBubbleSize val="0"/>
        </c:dLbls>
        <c:marker val="1"/>
        <c:smooth val="0"/>
        <c:axId val="1896020256"/>
        <c:axId val="1896123856"/>
        <c:extLst>
          <c:ext xmlns:c15="http://schemas.microsoft.com/office/drawing/2012/chart" uri="{02D57815-91ED-43cb-92C2-25804820EDAC}">
            <c15:filteredLineSeries>
              <c15:ser>
                <c:idx val="3"/>
                <c:order val="3"/>
                <c:tx>
                  <c:strRef>
                    <c:extLst>
                      <c:ext uri="{02D57815-91ED-43cb-92C2-25804820EDAC}">
                        <c15:formulaRef>
                          <c15:sqref>'Plotted Charts'!$K$15</c15:sqref>
                        </c15:formulaRef>
                      </c:ext>
                    </c:extLst>
                    <c:strCache>
                      <c:ptCount val="1"/>
                      <c:pt idx="0">
                        <c:v>Total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'Plotted Charts'!$G$16:$G$21</c15:sqref>
                        </c15:fullRef>
                        <c15:formulaRef>
                          <c15:sqref>'Plotted Charts'!$G$16:$G$18</c15:sqref>
                        </c15:formulaRef>
                      </c:ext>
                    </c:extLst>
                    <c:strCache>
                      <c:ptCount val="3"/>
                      <c:pt idx="0">
                        <c:v>May</c:v>
                      </c:pt>
                      <c:pt idx="1">
                        <c:v>Jun</c:v>
                      </c:pt>
                      <c:pt idx="2">
                        <c:v>Jul</c:v>
                      </c:pt>
                    </c:strCache>
                  </c:strRef>
                </c:cat>
                <c:val>
                  <c:numRef>
                    <c:extLst>
                      <c:ext uri="{02D57815-91ED-43cb-92C2-25804820EDAC}">
                        <c15:fullRef>
                          <c15:sqref>'Plotted Charts'!$K$16:$K$21</c15:sqref>
                        </c15:fullRef>
                        <c15:formulaRef>
                          <c15:sqref>'Plotted Charts'!$K$16:$K$18</c15:sqref>
                        </c15:formulaRef>
                      </c:ext>
                    </c:extLst>
                    <c:numCache>
                      <c:formatCode>General</c:formatCode>
                      <c:ptCount val="3"/>
                      <c:pt idx="0">
                        <c:v>4028</c:v>
                      </c:pt>
                      <c:pt idx="1">
                        <c:v>2253</c:v>
                      </c:pt>
                      <c:pt idx="2">
                        <c:v>2729</c:v>
                      </c:pt>
                    </c:numCache>
                  </c:numRef>
                </c:val>
                <c:smooth val="0"/>
                <c:extLst>
                  <c:ext xmlns:c16="http://schemas.microsoft.com/office/drawing/2014/chart" uri="{C3380CC4-5D6E-409C-BE32-E72D297353CC}">
                    <c16:uniqueId val="{00000003-76FE-4CC2-BBF5-E4867D88BF82}"/>
                  </c:ext>
                </c:extLst>
              </c15:ser>
            </c15:filteredLineSeries>
          </c:ext>
        </c:extLst>
      </c:lineChart>
      <c:catAx>
        <c:axId val="189602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123856"/>
        <c:crosses val="autoZero"/>
        <c:auto val="1"/>
        <c:lblAlgn val="ctr"/>
        <c:lblOffset val="100"/>
        <c:noMultiLvlLbl val="0"/>
      </c:catAx>
      <c:valAx>
        <c:axId val="1896123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020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0</xdr:col>
      <xdr:colOff>581026</xdr:colOff>
      <xdr:row>13</xdr:row>
      <xdr:rowOff>76201</xdr:rowOff>
    </xdr:from>
    <xdr:to>
      <xdr:col>5</xdr:col>
      <xdr:colOff>367079</xdr:colOff>
      <xdr:row>33</xdr:row>
      <xdr:rowOff>154425</xdr:rowOff>
    </xdr:to>
    <xdr:pic>
      <xdr:nvPicPr>
        <xdr:cNvPr id="2" name="Picture 1">
          <a:extLst>
            <a:ext uri="{FF2B5EF4-FFF2-40B4-BE49-F238E27FC236}">
              <a16:creationId xmlns:a16="http://schemas.microsoft.com/office/drawing/2014/main" id="{9233A52F-5663-6B24-FC33-D7B634AEE66E}"/>
            </a:ext>
          </a:extLst>
        </xdr:cNvPr>
        <xdr:cNvPicPr>
          <a:picLocks noChangeAspect="1"/>
        </xdr:cNvPicPr>
      </xdr:nvPicPr>
      <xdr:blipFill>
        <a:blip xmlns:r="http://schemas.openxmlformats.org/officeDocument/2006/relationships" r:embed="rId1"/>
        <a:stretch>
          <a:fillRect/>
        </a:stretch>
      </xdr:blipFill>
      <xdr:spPr>
        <a:xfrm>
          <a:off x="581026" y="2724151"/>
          <a:ext cx="5805853" cy="38882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28</xdr:row>
      <xdr:rowOff>0</xdr:rowOff>
    </xdr:from>
    <xdr:to>
      <xdr:col>6</xdr:col>
      <xdr:colOff>0</xdr:colOff>
      <xdr:row>33</xdr:row>
      <xdr:rowOff>0</xdr:rowOff>
    </xdr:to>
    <xdr:cxnSp macro="">
      <xdr:nvCxnSpPr>
        <xdr:cNvPr id="5" name="Straight Arrow Connector 4">
          <a:extLst>
            <a:ext uri="{FF2B5EF4-FFF2-40B4-BE49-F238E27FC236}">
              <a16:creationId xmlns:a16="http://schemas.microsoft.com/office/drawing/2014/main" id="{9E07FFD6-F3F0-A23D-451A-FAFAD8B9D272}"/>
            </a:ext>
          </a:extLst>
        </xdr:cNvPr>
        <xdr:cNvCxnSpPr/>
      </xdr:nvCxnSpPr>
      <xdr:spPr>
        <a:xfrm flipV="1">
          <a:off x="3762375" y="5953125"/>
          <a:ext cx="1219200" cy="95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28</xdr:row>
      <xdr:rowOff>0</xdr:rowOff>
    </xdr:from>
    <xdr:to>
      <xdr:col>7</xdr:col>
      <xdr:colOff>0</xdr:colOff>
      <xdr:row>33</xdr:row>
      <xdr:rowOff>0</xdr:rowOff>
    </xdr:to>
    <xdr:cxnSp macro="">
      <xdr:nvCxnSpPr>
        <xdr:cNvPr id="7" name="Straight Arrow Connector 6">
          <a:extLst>
            <a:ext uri="{FF2B5EF4-FFF2-40B4-BE49-F238E27FC236}">
              <a16:creationId xmlns:a16="http://schemas.microsoft.com/office/drawing/2014/main" id="{E9183CF7-00BC-43A1-A636-A5AA7F7C3CEF}"/>
            </a:ext>
          </a:extLst>
        </xdr:cNvPr>
        <xdr:cNvCxnSpPr/>
      </xdr:nvCxnSpPr>
      <xdr:spPr>
        <a:xfrm flipV="1">
          <a:off x="3762375" y="5953125"/>
          <a:ext cx="2076450" cy="95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85723</xdr:colOff>
      <xdr:row>18</xdr:row>
      <xdr:rowOff>4762</xdr:rowOff>
    </xdr:from>
    <xdr:to>
      <xdr:col>13</xdr:col>
      <xdr:colOff>200023</xdr:colOff>
      <xdr:row>32</xdr:row>
      <xdr:rowOff>80962</xdr:rowOff>
    </xdr:to>
    <xdr:graphicFrame macro="">
      <xdr:nvGraphicFramePr>
        <xdr:cNvPr id="2" name="Chart 1">
          <a:extLst>
            <a:ext uri="{FF2B5EF4-FFF2-40B4-BE49-F238E27FC236}">
              <a16:creationId xmlns:a16="http://schemas.microsoft.com/office/drawing/2014/main" id="{F4010EDD-0EA1-DF06-6552-95FF998618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0</xdr:colOff>
      <xdr:row>4</xdr:row>
      <xdr:rowOff>0</xdr:rowOff>
    </xdr:from>
    <xdr:to>
      <xdr:col>11</xdr:col>
      <xdr:colOff>0</xdr:colOff>
      <xdr:row>9</xdr:row>
      <xdr:rowOff>171450</xdr:rowOff>
    </xdr:to>
    <mc:AlternateContent xmlns:mc="http://schemas.openxmlformats.org/markup-compatibility/2006">
      <mc:Choice xmlns:sle15="http://schemas.microsoft.com/office/drawing/2012/slicer" Requires="sle15">
        <xdr:graphicFrame macro="">
          <xdr:nvGraphicFramePr>
            <xdr:cNvPr id="3" name="Source">
              <a:extLst>
                <a:ext uri="{FF2B5EF4-FFF2-40B4-BE49-F238E27FC236}">
                  <a16:creationId xmlns:a16="http://schemas.microsoft.com/office/drawing/2014/main" id="{EF4D328A-C3A6-FC8C-47D2-0BFA3B7CB525}"/>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dr:sp macro="" textlink="">
          <xdr:nvSpPr>
            <xdr:cNvPr id="0" name=""/>
            <xdr:cNvSpPr>
              <a:spLocks noTextEdit="1"/>
            </xdr:cNvSpPr>
          </xdr:nvSpPr>
          <xdr:spPr>
            <a:xfrm>
              <a:off x="6429375" y="809625"/>
              <a:ext cx="1828800" cy="12287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38100</xdr:colOff>
      <xdr:row>3</xdr:row>
      <xdr:rowOff>171450</xdr:rowOff>
    </xdr:from>
    <xdr:to>
      <xdr:col>14</xdr:col>
      <xdr:colOff>38100</xdr:colOff>
      <xdr:row>9</xdr:row>
      <xdr:rowOff>161925</xdr:rowOff>
    </xdr:to>
    <mc:AlternateContent xmlns:mc="http://schemas.openxmlformats.org/markup-compatibility/2006">
      <mc:Choice xmlns:sle15="http://schemas.microsoft.com/office/drawing/2012/slicer" Requires="sle15">
        <xdr:graphicFrame macro="">
          <xdr:nvGraphicFramePr>
            <xdr:cNvPr id="2" name="Months">
              <a:extLst>
                <a:ext uri="{FF2B5EF4-FFF2-40B4-BE49-F238E27FC236}">
                  <a16:creationId xmlns:a16="http://schemas.microsoft.com/office/drawing/2014/main" id="{97493706-69BF-652D-F44B-DB9C5BE63977}"/>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8296275" y="790575"/>
              <a:ext cx="1828800" cy="12382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895350</xdr:colOff>
      <xdr:row>11</xdr:row>
      <xdr:rowOff>180975</xdr:rowOff>
    </xdr:from>
    <xdr:to>
      <xdr:col>3</xdr:col>
      <xdr:colOff>1828800</xdr:colOff>
      <xdr:row>19</xdr:row>
      <xdr:rowOff>0</xdr:rowOff>
    </xdr:to>
    <mc:AlternateContent xmlns:mc="http://schemas.openxmlformats.org/markup-compatibility/2006" xmlns:a14="http://schemas.microsoft.com/office/drawing/2010/main">
      <mc:Choice Requires="a14">
        <xdr:graphicFrame macro="">
          <xdr:nvGraphicFramePr>
            <xdr:cNvPr id="2" name="Months 1">
              <a:extLst>
                <a:ext uri="{FF2B5EF4-FFF2-40B4-BE49-F238E27FC236}">
                  <a16:creationId xmlns:a16="http://schemas.microsoft.com/office/drawing/2014/main" id="{2C75689C-3C15-C43B-14EF-025920D38BE7}"/>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2476500" y="2419350"/>
              <a:ext cx="1828800" cy="1343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371475</xdr:colOff>
      <xdr:row>12</xdr:row>
      <xdr:rowOff>0</xdr:rowOff>
    </xdr:from>
    <xdr:to>
      <xdr:col>2</xdr:col>
      <xdr:colOff>76200</xdr:colOff>
      <xdr:row>20</xdr:row>
      <xdr:rowOff>190499</xdr:rowOff>
    </xdr:to>
    <mc:AlternateContent xmlns:mc="http://schemas.openxmlformats.org/markup-compatibility/2006" xmlns:a14="http://schemas.microsoft.com/office/drawing/2010/main">
      <mc:Choice Requires="a14">
        <xdr:graphicFrame macro="">
          <xdr:nvGraphicFramePr>
            <xdr:cNvPr id="3" name="Prodcuts">
              <a:extLst>
                <a:ext uri="{FF2B5EF4-FFF2-40B4-BE49-F238E27FC236}">
                  <a16:creationId xmlns:a16="http://schemas.microsoft.com/office/drawing/2014/main" id="{B29E65BE-F20C-62A6-2680-FF81B9CDCBE4}"/>
                </a:ext>
              </a:extLst>
            </xdr:cNvPr>
            <xdr:cNvGraphicFramePr/>
          </xdr:nvGraphicFramePr>
          <xdr:xfrm>
            <a:off x="0" y="0"/>
            <a:ext cx="0" cy="0"/>
          </xdr:xfrm>
          <a:graphic>
            <a:graphicData uri="http://schemas.microsoft.com/office/drawing/2010/slicer">
              <sle:slicer xmlns:sle="http://schemas.microsoft.com/office/drawing/2010/slicer" name="Prodcuts"/>
            </a:graphicData>
          </a:graphic>
        </xdr:graphicFrame>
      </mc:Choice>
      <mc:Fallback xmlns="">
        <xdr:sp macro="" textlink="">
          <xdr:nvSpPr>
            <xdr:cNvPr id="0" name=""/>
            <xdr:cNvSpPr>
              <a:spLocks noTextEdit="1"/>
            </xdr:cNvSpPr>
          </xdr:nvSpPr>
          <xdr:spPr>
            <a:xfrm>
              <a:off x="371475" y="2428875"/>
              <a:ext cx="1828800" cy="1714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514350</xdr:colOff>
      <xdr:row>12</xdr:row>
      <xdr:rowOff>47625</xdr:rowOff>
    </xdr:from>
    <xdr:to>
      <xdr:col>12</xdr:col>
      <xdr:colOff>209550</xdr:colOff>
      <xdr:row>19</xdr:row>
      <xdr:rowOff>85725</xdr:rowOff>
    </xdr:to>
    <mc:AlternateContent xmlns:mc="http://schemas.openxmlformats.org/markup-compatibility/2006" xmlns:tsle="http://schemas.microsoft.com/office/drawing/2012/timeslicer">
      <mc:Choice Requires="tsle">
        <xdr:graphicFrame macro="">
          <xdr:nvGraphicFramePr>
            <xdr:cNvPr id="4" name="ID">
              <a:extLst>
                <a:ext uri="{FF2B5EF4-FFF2-40B4-BE49-F238E27FC236}">
                  <a16:creationId xmlns:a16="http://schemas.microsoft.com/office/drawing/2014/main" id="{C81C1949-8612-4732-018A-87A7F2F66F26}"/>
                </a:ext>
              </a:extLst>
            </xdr:cNvPr>
            <xdr:cNvGraphicFramePr/>
          </xdr:nvGraphicFramePr>
          <xdr:xfrm>
            <a:off x="0" y="0"/>
            <a:ext cx="0" cy="0"/>
          </xdr:xfrm>
          <a:graphic>
            <a:graphicData uri="http://schemas.microsoft.com/office/drawing/2012/timeslicer">
              <tsle:timeslicer name="ID"/>
            </a:graphicData>
          </a:graphic>
        </xdr:graphicFrame>
      </mc:Choice>
      <mc:Fallback xmlns="">
        <xdr:sp macro="" textlink="">
          <xdr:nvSpPr>
            <xdr:cNvPr id="0" name=""/>
            <xdr:cNvSpPr>
              <a:spLocks noTextEdit="1"/>
            </xdr:cNvSpPr>
          </xdr:nvSpPr>
          <xdr:spPr>
            <a:xfrm>
              <a:off x="4572000" y="247650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xdr:colOff>
      <xdr:row>2</xdr:row>
      <xdr:rowOff>33336</xdr:rowOff>
    </xdr:from>
    <xdr:to>
      <xdr:col>18</xdr:col>
      <xdr:colOff>19050</xdr:colOff>
      <xdr:row>15</xdr:row>
      <xdr:rowOff>19049</xdr:rowOff>
    </xdr:to>
    <xdr:graphicFrame macro="">
      <xdr:nvGraphicFramePr>
        <xdr:cNvPr id="10" name="Chart 9">
          <a:extLst>
            <a:ext uri="{FF2B5EF4-FFF2-40B4-BE49-F238E27FC236}">
              <a16:creationId xmlns:a16="http://schemas.microsoft.com/office/drawing/2014/main" id="{4E8C32AF-3F7C-8CC1-9B6F-199DA52740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923925</xdr:colOff>
      <xdr:row>16</xdr:row>
      <xdr:rowOff>90486</xdr:rowOff>
    </xdr:from>
    <xdr:to>
      <xdr:col>17</xdr:col>
      <xdr:colOff>523875</xdr:colOff>
      <xdr:row>32</xdr:row>
      <xdr:rowOff>95250</xdr:rowOff>
    </xdr:to>
    <xdr:graphicFrame macro="">
      <xdr:nvGraphicFramePr>
        <xdr:cNvPr id="11" name="Chart 10">
          <a:extLst>
            <a:ext uri="{FF2B5EF4-FFF2-40B4-BE49-F238E27FC236}">
              <a16:creationId xmlns:a16="http://schemas.microsoft.com/office/drawing/2014/main" id="{6FEA28BD-2DC9-B210-202B-7AF56241C7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42862</xdr:colOff>
      <xdr:row>33</xdr:row>
      <xdr:rowOff>128587</xdr:rowOff>
    </xdr:from>
    <xdr:to>
      <xdr:col>18</xdr:col>
      <xdr:colOff>47625</xdr:colOff>
      <xdr:row>48</xdr:row>
      <xdr:rowOff>9525</xdr:rowOff>
    </xdr:to>
    <xdr:graphicFrame macro="">
      <xdr:nvGraphicFramePr>
        <xdr:cNvPr id="13" name="Chart 12">
          <a:extLst>
            <a:ext uri="{FF2B5EF4-FFF2-40B4-BE49-F238E27FC236}">
              <a16:creationId xmlns:a16="http://schemas.microsoft.com/office/drawing/2014/main" id="{20E9D523-EF0D-E806-CAFC-2A1637B2B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47625</xdr:colOff>
      <xdr:row>2</xdr:row>
      <xdr:rowOff>14287</xdr:rowOff>
    </xdr:from>
    <xdr:to>
      <xdr:col>34</xdr:col>
      <xdr:colOff>180975</xdr:colOff>
      <xdr:row>20</xdr:row>
      <xdr:rowOff>123825</xdr:rowOff>
    </xdr:to>
    <xdr:graphicFrame macro="">
      <xdr:nvGraphicFramePr>
        <xdr:cNvPr id="14" name="Chart 13">
          <a:extLst>
            <a:ext uri="{FF2B5EF4-FFF2-40B4-BE49-F238E27FC236}">
              <a16:creationId xmlns:a16="http://schemas.microsoft.com/office/drawing/2014/main" id="{987AAAEF-545D-DC0B-CCB6-D80938F11B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xdr:colOff>
      <xdr:row>21</xdr:row>
      <xdr:rowOff>23812</xdr:rowOff>
    </xdr:from>
    <xdr:to>
      <xdr:col>34</xdr:col>
      <xdr:colOff>190501</xdr:colOff>
      <xdr:row>35</xdr:row>
      <xdr:rowOff>100012</xdr:rowOff>
    </xdr:to>
    <xdr:graphicFrame macro="">
      <xdr:nvGraphicFramePr>
        <xdr:cNvPr id="15" name="Chart 14">
          <a:extLst>
            <a:ext uri="{FF2B5EF4-FFF2-40B4-BE49-F238E27FC236}">
              <a16:creationId xmlns:a16="http://schemas.microsoft.com/office/drawing/2014/main" id="{80F961C6-CF26-2DDC-573E-3F1B74076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52387</xdr:colOff>
      <xdr:row>36</xdr:row>
      <xdr:rowOff>42862</xdr:rowOff>
    </xdr:from>
    <xdr:to>
      <xdr:col>34</xdr:col>
      <xdr:colOff>204787</xdr:colOff>
      <xdr:row>50</xdr:row>
      <xdr:rowOff>119062</xdr:rowOff>
    </xdr:to>
    <xdr:graphicFrame macro="">
      <xdr:nvGraphicFramePr>
        <xdr:cNvPr id="16" name="Chart 15">
          <a:extLst>
            <a:ext uri="{FF2B5EF4-FFF2-40B4-BE49-F238E27FC236}">
              <a16:creationId xmlns:a16="http://schemas.microsoft.com/office/drawing/2014/main" id="{35122544-F701-9892-1A38-D23C550B1E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36</xdr:col>
      <xdr:colOff>171450</xdr:colOff>
      <xdr:row>5</xdr:row>
      <xdr:rowOff>109537</xdr:rowOff>
    </xdr:from>
    <xdr:to>
      <xdr:col>43</xdr:col>
      <xdr:colOff>333375</xdr:colOff>
      <xdr:row>19</xdr:row>
      <xdr:rowOff>109537</xdr:rowOff>
    </xdr:to>
    <xdr:graphicFrame macro="">
      <xdr:nvGraphicFramePr>
        <xdr:cNvPr id="2" name="Chart 1">
          <a:extLst>
            <a:ext uri="{FF2B5EF4-FFF2-40B4-BE49-F238E27FC236}">
              <a16:creationId xmlns:a16="http://schemas.microsoft.com/office/drawing/2014/main" id="{CCA9C4CD-25FA-CFCA-0EAB-760AF9A2D2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438149</xdr:colOff>
      <xdr:row>15</xdr:row>
      <xdr:rowOff>123825</xdr:rowOff>
    </xdr:from>
    <xdr:to>
      <xdr:col>7</xdr:col>
      <xdr:colOff>733425</xdr:colOff>
      <xdr:row>22</xdr:row>
      <xdr:rowOff>182699</xdr:rowOff>
    </xdr:to>
    <xdr:cxnSp macro="">
      <xdr:nvCxnSpPr>
        <xdr:cNvPr id="4" name="Straight Arrow Connector 3">
          <a:extLst>
            <a:ext uri="{FF2B5EF4-FFF2-40B4-BE49-F238E27FC236}">
              <a16:creationId xmlns:a16="http://schemas.microsoft.com/office/drawing/2014/main" id="{21F4A9E1-A50D-4FBA-450D-DA8E9F750A87}"/>
            </a:ext>
          </a:extLst>
        </xdr:cNvPr>
        <xdr:cNvCxnSpPr/>
      </xdr:nvCxnSpPr>
      <xdr:spPr>
        <a:xfrm flipH="1">
          <a:off x="5610224" y="3133725"/>
          <a:ext cx="295276" cy="1392374"/>
        </a:xfrm>
        <a:prstGeom prst="straightConnector1">
          <a:avLst/>
        </a:prstGeom>
        <a:ln w="25400">
          <a:solidFill>
            <a:schemeClr val="accent2"/>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280.747160763887" createdVersion="8" refreshedVersion="8" minRefreshableVersion="3" recordCount="29" xr:uid="{535C1A15-3220-4997-927F-5DB4CC004039}">
  <cacheSource type="worksheet">
    <worksheetSource ref="D9:H38" sheet="Pivot Charts"/>
  </cacheSource>
  <cacheFields count="5">
    <cacheField name="ID" numFmtId="14">
      <sharedItems containsSemiMixedTypes="0" containsNonDate="0" containsDate="1" containsString="0" minDate="2014-02-10T00:00:00" maxDate="2023-07-25T00:00:00"/>
    </cacheField>
    <cacheField name="Months" numFmtId="0">
      <sharedItems count="5">
        <s v="May"/>
        <s v="Jun"/>
        <s v="Jul"/>
        <s v="Aug"/>
        <s v="Sep"/>
      </sharedItems>
    </cacheField>
    <cacheField name="Source" numFmtId="0">
      <sharedItems/>
    </cacheField>
    <cacheField name="Prodcuts" numFmtId="0">
      <sharedItems count="8">
        <s v="printer"/>
        <s v="computer"/>
        <s v="pendrive"/>
        <s v="camera"/>
        <s v="laptop"/>
        <s v="mobile"/>
        <s v="mouse"/>
        <s v="tablet"/>
      </sharedItems>
    </cacheField>
    <cacheField name="Revenue" numFmtId="0">
      <sharedItems containsSemiMixedTypes="0" containsString="0" containsNumber="1" containsInteger="1" minValue="201" maxValue="78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281.663819328707" createdVersion="8" refreshedVersion="8" minRefreshableVersion="3" recordCount="9" xr:uid="{731B422B-A05F-4FCE-BD69-1D7BD24FA564}">
  <cacheSource type="worksheet">
    <worksheetSource ref="B3:H12" sheet="Calculation on Pivot reports"/>
  </cacheSource>
  <cacheFields count="10">
    <cacheField name="Name" numFmtId="0">
      <sharedItems count="9">
        <s v="aman "/>
        <s v="sunny"/>
        <s v="syam "/>
        <s v="himanshu"/>
        <s v="priyanshu"/>
        <s v="kk"/>
        <s v="jk"/>
        <s v="pk"/>
        <s v="rahul"/>
      </sharedItems>
    </cacheField>
    <cacheField name="Region" numFmtId="0">
      <sharedItems/>
    </cacheField>
    <cacheField name="State" numFmtId="0">
      <sharedItems/>
    </cacheField>
    <cacheField name="Department" numFmtId="0">
      <sharedItems/>
    </cacheField>
    <cacheField name="Sale 2016" numFmtId="0">
      <sharedItems containsSemiMixedTypes="0" containsString="0" containsNumber="1" containsInteger="1" minValue="1200" maxValue="2000" count="9">
        <n v="1200"/>
        <n v="1300"/>
        <n v="1400"/>
        <n v="1500"/>
        <n v="1600"/>
        <n v="1700"/>
        <n v="1800"/>
        <n v="1900"/>
        <n v="2000"/>
      </sharedItems>
    </cacheField>
    <cacheField name="Sale 2017" numFmtId="0">
      <sharedItems containsSemiMixedTypes="0" containsString="0" containsNumber="1" containsInteger="1" minValue="150" maxValue="1500"/>
    </cacheField>
    <cacheField name="Total Sale" numFmtId="0">
      <sharedItems containsSemiMixedTypes="0" containsString="0" containsNumber="1" containsInteger="1" minValue="1550" maxValue="3100"/>
    </cacheField>
    <cacheField name="Sales Bonus" numFmtId="0" formula="'Sale 2016'* 5%" databaseField="0"/>
    <cacheField name="Total Sales values ( sale 2016 + bonus )" numFmtId="0" formula="'Sale 2016'+'Sales Bonus'" databaseField="0"/>
    <cacheField name="Bonus above sale 1500" numFmtId="0" formula=" IF('Sale 2016'&gt;1500,'Sale 2016'* 5%,0 )"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281.74160277778" backgroundQuery="1" createdVersion="8" refreshedVersion="8" minRefreshableVersion="3" recordCount="0" supportSubquery="1" supportAdvancedDrill="1" xr:uid="{342D5165-A642-4C42-9397-46BF1E4B0C9B}">
  <cacheSource type="external" connectionId="1"/>
  <cacheFields count="5">
    <cacheField name="[Table2].[Prodcuts].[Prodcuts]" caption="Prodcuts" numFmtId="0" hierarchy="3" level="1">
      <sharedItems count="2">
        <s v="laptop"/>
        <s v="mobile"/>
      </sharedItems>
    </cacheField>
    <cacheField name="[Measures].[Sum of Revenue 2]" caption="Sum of Revenue 2" numFmtId="0" hierarchy="7" level="32767"/>
    <cacheField name="[Table2].[Months].[Months]" caption="Months" numFmtId="0" hierarchy="1" level="1">
      <sharedItems count="3">
        <s v="Aug"/>
        <s v="May"/>
        <s v="Sep"/>
      </sharedItems>
    </cacheField>
    <cacheField name="[Table2].[Source].[Source]" caption="Source" numFmtId="0" hierarchy="2" level="1">
      <sharedItems containsSemiMixedTypes="0" containsNonDate="0" containsString="0"/>
    </cacheField>
    <cacheField name="[Table2].[Dates].[Dates]" caption="Dates" numFmtId="0" level="1">
      <sharedItems containsSemiMixedTypes="0" containsNonDate="0" containsString="0"/>
    </cacheField>
  </cacheFields>
  <cacheHierarchies count="8">
    <cacheHierarchy uniqueName="[Table2].[Dates]" caption="Dates" attribute="1" time="1" defaultMemberUniqueName="[Table2].[Dates].[All]" allUniqueName="[Table2].[Dates].[All]" dimensionUniqueName="[Table2]" displayFolder="" count="2" memberValueDatatype="7" unbalanced="0">
      <fieldsUsage count="2">
        <fieldUsage x="-1"/>
        <fieldUsage x="4"/>
      </fieldsUsage>
    </cacheHierarchy>
    <cacheHierarchy uniqueName="[Table2].[Months]" caption="Months" attribute="1" defaultMemberUniqueName="[Table2].[Months].[All]" allUniqueName="[Table2].[Months].[All]" dimensionUniqueName="[Table2]" displayFolder="" count="2" memberValueDatatype="130" unbalanced="0">
      <fieldsUsage count="2">
        <fieldUsage x="-1"/>
        <fieldUsage x="2"/>
      </fieldsUsage>
    </cacheHierarchy>
    <cacheHierarchy uniqueName="[Table2].[Source]" caption="Source" attribute="1" defaultMemberUniqueName="[Table2].[Source].[All]" allUniqueName="[Table2].[Source].[All]" dimensionUniqueName="[Table2]" displayFolder="" count="2" memberValueDatatype="130" unbalanced="0">
      <fieldsUsage count="2">
        <fieldUsage x="-1"/>
        <fieldUsage x="3"/>
      </fieldsUsage>
    </cacheHierarchy>
    <cacheHierarchy uniqueName="[Table2].[Prodcuts]" caption="Prodcuts" attribute="1" defaultMemberUniqueName="[Table2].[Prodcuts].[All]" allUniqueName="[Table2].[Prodcuts].[All]" dimensionUniqueName="[Table2]" displayFolder="" count="2" memberValueDatatype="130" unbalanced="0">
      <fieldsUsage count="2">
        <fieldUsage x="-1"/>
        <fieldUsage x="0"/>
      </fieldsUsage>
    </cacheHierarchy>
    <cacheHierarchy uniqueName="[Table2].[Revenue]" caption="Revenue" attribute="1" defaultMemberUniqueName="[Table2].[Revenue].[All]" allUniqueName="[Table2].[Revenue].[All]" dimensionUniqueName="[Table2]" displayFolder="" count="0" memberValueDatatype="2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Revenue 2]" caption="Sum of Revenue 2" measure="1" displayFolder="" measureGroup="Table2"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299.448912384258" createdVersion="8" refreshedVersion="8" minRefreshableVersion="3" recordCount="29" xr:uid="{B9923B9A-C98F-44D0-B3F4-E7514317958F}">
  <cacheSource type="worksheet">
    <worksheetSource name="Table1"/>
  </cacheSource>
  <cacheFields count="5">
    <cacheField name="Date" numFmtId="14">
      <sharedItems containsSemiMixedTypes="0" containsNonDate="0" containsDate="1" containsString="0" minDate="2014-02-10T00:00:00" maxDate="2023-07-25T00:00:00"/>
    </cacheField>
    <cacheField name="Month" numFmtId="0">
      <sharedItems count="5">
        <s v="May"/>
        <s v="Jun"/>
        <s v="Jul"/>
        <s v="Aug"/>
        <s v="Sep"/>
      </sharedItems>
    </cacheField>
    <cacheField name="Source" numFmtId="0">
      <sharedItems count="3">
        <s v="online"/>
        <s v="WebBooking"/>
        <s v="Retail"/>
      </sharedItems>
    </cacheField>
    <cacheField name="Product" numFmtId="0">
      <sharedItems/>
    </cacheField>
    <cacheField name="Revenue" numFmtId="0">
      <sharedItems containsSemiMixedTypes="0" containsString="0" containsNumber="1" containsInteger="1" minValue="201" maxValue="785"/>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299.465241203703" createdVersion="8" refreshedVersion="8" minRefreshableVersion="3" recordCount="29" xr:uid="{6CE5EB00-4257-43C4-A3F7-3FF8180ED73F}">
  <cacheSource type="worksheet">
    <worksheetSource name="Table2"/>
  </cacheSource>
  <cacheFields count="5">
    <cacheField name="Dates" numFmtId="14">
      <sharedItems containsSemiMixedTypes="0" containsNonDate="0" containsDate="1" containsString="0" minDate="2014-02-10T00:00:00" maxDate="2023-07-25T00:00:00"/>
    </cacheField>
    <cacheField name="Months" numFmtId="0">
      <sharedItems count="5">
        <s v="May"/>
        <s v="Jun"/>
        <s v="Jul"/>
        <s v="Aug"/>
        <s v="Sep"/>
      </sharedItems>
    </cacheField>
    <cacheField name="Source" numFmtId="0">
      <sharedItems count="3">
        <s v="online"/>
        <s v="WebBooking"/>
        <s v="Retail"/>
      </sharedItems>
    </cacheField>
    <cacheField name="Prodcuts" numFmtId="0">
      <sharedItems/>
    </cacheField>
    <cacheField name="Revenue" numFmtId="0">
      <sharedItems containsSemiMixedTypes="0" containsString="0" containsNumber="1" containsInteger="1" minValue="201" maxValue="78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281.557839120367" backgroundQuery="1" createdVersion="3" refreshedVersion="8" minRefreshableVersion="3" recordCount="0" supportSubquery="1" supportAdvancedDrill="1" xr:uid="{C6F40AF0-086E-4B39-B3CF-FB3C50D1887E}">
  <cacheSource type="external" connectionId="1">
    <extLst>
      <ext xmlns:x14="http://schemas.microsoft.com/office/spreadsheetml/2009/9/main" uri="{F057638F-6D5F-4e77-A914-E7F072B9BCA8}">
        <x14:sourceConnection name="ThisWorkbookDataModel"/>
      </ext>
    </extLst>
  </cacheSource>
  <cacheFields count="0"/>
  <cacheHierarchies count="8">
    <cacheHierarchy uniqueName="[Table2].[Dates]" caption="Dates" attribute="1" time="1" defaultMemberUniqueName="[Table2].[Dates].[All]" allUniqueName="[Table2].[Dates].[All]" dimensionUniqueName="[Table2]" displayFolder="" count="0" memberValueDatatype="7" unbalanced="0"/>
    <cacheHierarchy uniqueName="[Table2].[Months]" caption="Months" attribute="1" defaultMemberUniqueName="[Table2].[Months].[All]" allUniqueName="[Table2].[Months].[All]" dimensionUniqueName="[Table2]" displayFolder="" count="0" memberValueDatatype="130" unbalanced="0"/>
    <cacheHierarchy uniqueName="[Table2].[Source]" caption="Source" attribute="1" defaultMemberUniqueName="[Table2].[Source].[All]" allUniqueName="[Table2].[Source].[All]" dimensionUniqueName="[Table2]" displayFolder="" count="0" memberValueDatatype="130" unbalanced="0"/>
    <cacheHierarchy uniqueName="[Table2].[Prodcuts]" caption="Prodcuts" attribute="1" defaultMemberUniqueName="[Table2].[Prodcuts].[All]" allUniqueName="[Table2].[Prodcuts].[All]" dimensionUniqueName="[Table2]" displayFolder="" count="0" memberValueDatatype="130" unbalanced="0"/>
    <cacheHierarchy uniqueName="[Table2].[Revenue]" caption="Revenue" attribute="1" defaultMemberUniqueName="[Table2].[Revenue].[All]" allUniqueName="[Table2].[Revenue].[All]" dimensionUniqueName="[Table2]" displayFolder="" count="0" memberValueDatatype="2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Revenue 2]" caption="Sum of Revenue 2" measure="1" displayFolder="" measureGroup="Table2"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licerData="1" pivotCacheId="1572230995"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281.557843865739" backgroundQuery="1" createdVersion="3" refreshedVersion="8" minRefreshableVersion="3" recordCount="0" supportSubquery="1" supportAdvancedDrill="1" xr:uid="{B03E903D-3EE0-42B5-91CB-7C2226FB9C60}">
  <cacheSource type="external" connectionId="1">
    <extLst>
      <ext xmlns:x14="http://schemas.microsoft.com/office/spreadsheetml/2009/9/main" uri="{F057638F-6D5F-4e77-A914-E7F072B9BCA8}">
        <x14:sourceConnection name="ThisWorkbookDataModel"/>
      </ext>
    </extLst>
  </cacheSource>
  <cacheFields count="0"/>
  <cacheHierarchies count="8">
    <cacheHierarchy uniqueName="[Table2].[Dates]" caption="Dates" attribute="1" time="1" defaultMemberUniqueName="[Table2].[Dates].[All]" allUniqueName="[Table2].[Dates].[All]" dimensionUniqueName="[Table2]" displayFolder="" count="0" memberValueDatatype="7" unbalanced="0"/>
    <cacheHierarchy uniqueName="[Table2].[Months]" caption="Months" attribute="1" defaultMemberUniqueName="[Table2].[Months].[All]" allUniqueName="[Table2].[Months].[All]" dimensionUniqueName="[Table2]" displayFolder="" count="0" memberValueDatatype="130" unbalanced="0"/>
    <cacheHierarchy uniqueName="[Table2].[Source]" caption="Source" attribute="1" defaultMemberUniqueName="[Table2].[Source].[All]" allUniqueName="[Table2].[Source].[All]" dimensionUniqueName="[Table2]" displayFolder="" count="0" memberValueDatatype="130" unbalanced="0"/>
    <cacheHierarchy uniqueName="[Table2].[Prodcuts]" caption="Prodcuts" attribute="1" defaultMemberUniqueName="[Table2].[Prodcuts].[All]" allUniqueName="[Table2].[Prodcuts].[All]" dimensionUniqueName="[Table2]" displayFolder="" count="0" memberValueDatatype="130" unbalanced="0"/>
    <cacheHierarchy uniqueName="[Table2].[Revenue]" caption="Revenue" attribute="1" defaultMemberUniqueName="[Table2].[Revenue].[All]" allUniqueName="[Table2].[Revenue].[All]" dimensionUniqueName="[Table2]" displayFolder="" count="0" memberValueDatatype="2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Revenue 2]" caption="Sum of Revenue 2" measure="1" displayFolder="" measureGroup="Table2"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pivotCacheId="89479099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d v="2017-08-20T00:00:00"/>
    <x v="0"/>
    <s v="online"/>
    <x v="0"/>
    <n v="524"/>
  </r>
  <r>
    <d v="2014-02-10T00:00:00"/>
    <x v="1"/>
    <s v="online"/>
    <x v="1"/>
    <n v="203"/>
  </r>
  <r>
    <d v="2021-09-08T00:00:00"/>
    <x v="2"/>
    <s v="WebBooking"/>
    <x v="1"/>
    <n v="607"/>
  </r>
  <r>
    <d v="2015-01-02T00:00:00"/>
    <x v="3"/>
    <s v="WebBooking"/>
    <x v="0"/>
    <n v="298"/>
  </r>
  <r>
    <d v="2020-02-16T00:00:00"/>
    <x v="4"/>
    <s v="Retail"/>
    <x v="1"/>
    <n v="369"/>
  </r>
  <r>
    <d v="2021-04-20T00:00:00"/>
    <x v="0"/>
    <s v="Retail"/>
    <x v="0"/>
    <n v="365"/>
  </r>
  <r>
    <d v="2017-07-17T00:00:00"/>
    <x v="0"/>
    <s v="Retail"/>
    <x v="1"/>
    <n v="502"/>
  </r>
  <r>
    <d v="2017-04-29T00:00:00"/>
    <x v="1"/>
    <s v="WebBooking"/>
    <x v="2"/>
    <n v="252"/>
  </r>
  <r>
    <d v="2019-04-13T00:00:00"/>
    <x v="2"/>
    <s v="WebBooking"/>
    <x v="3"/>
    <n v="769"/>
  </r>
  <r>
    <d v="2018-01-21T00:00:00"/>
    <x v="3"/>
    <s v="online"/>
    <x v="4"/>
    <n v="785"/>
  </r>
  <r>
    <d v="2016-05-22T00:00:00"/>
    <x v="4"/>
    <s v="online"/>
    <x v="5"/>
    <n v="205"/>
  </r>
  <r>
    <d v="2017-11-06T00:00:00"/>
    <x v="0"/>
    <s v="online"/>
    <x v="4"/>
    <n v="269"/>
  </r>
  <r>
    <d v="2023-07-24T00:00:00"/>
    <x v="0"/>
    <s v="online"/>
    <x v="6"/>
    <n v="465"/>
  </r>
  <r>
    <d v="2017-01-27T00:00:00"/>
    <x v="1"/>
    <s v="online"/>
    <x v="7"/>
    <n v="534"/>
  </r>
  <r>
    <d v="2016-07-02T00:00:00"/>
    <x v="2"/>
    <s v="Retail"/>
    <x v="3"/>
    <n v="359"/>
  </r>
  <r>
    <d v="2021-06-23T00:00:00"/>
    <x v="3"/>
    <s v="Retail"/>
    <x v="2"/>
    <n v="572"/>
  </r>
  <r>
    <d v="2020-10-01T00:00:00"/>
    <x v="4"/>
    <s v="Retail"/>
    <x v="7"/>
    <n v="706"/>
  </r>
  <r>
    <d v="2015-10-02T00:00:00"/>
    <x v="0"/>
    <s v="Retail"/>
    <x v="6"/>
    <n v="533"/>
  </r>
  <r>
    <d v="2018-11-05T00:00:00"/>
    <x v="0"/>
    <s v="WebBooking"/>
    <x v="5"/>
    <n v="201"/>
  </r>
  <r>
    <d v="2014-03-13T00:00:00"/>
    <x v="1"/>
    <s v="WebBooking"/>
    <x v="4"/>
    <n v="551"/>
  </r>
  <r>
    <d v="2023-04-10T00:00:00"/>
    <x v="2"/>
    <s v="WebBooking"/>
    <x v="6"/>
    <n v="407"/>
  </r>
  <r>
    <d v="2019-02-21T00:00:00"/>
    <x v="3"/>
    <s v="WebBooking"/>
    <x v="7"/>
    <n v="569"/>
  </r>
  <r>
    <d v="2021-06-23T00:00:00"/>
    <x v="4"/>
    <s v="WebBooking"/>
    <x v="6"/>
    <n v="305"/>
  </r>
  <r>
    <d v="2022-11-29T00:00:00"/>
    <x v="0"/>
    <s v="online"/>
    <x v="3"/>
    <n v="680"/>
  </r>
  <r>
    <d v="2016-11-19T00:00:00"/>
    <x v="0"/>
    <s v="online"/>
    <x v="2"/>
    <n v="489"/>
  </r>
  <r>
    <d v="2016-02-14T00:00:00"/>
    <x v="1"/>
    <s v="online"/>
    <x v="3"/>
    <n v="713"/>
  </r>
  <r>
    <d v="2022-06-23T00:00:00"/>
    <x v="2"/>
    <s v="Retail"/>
    <x v="5"/>
    <n v="587"/>
  </r>
  <r>
    <d v="2020-03-08T00:00:00"/>
    <x v="3"/>
    <s v="Retail"/>
    <x v="4"/>
    <n v="470"/>
  </r>
  <r>
    <d v="2018-10-14T00:00:00"/>
    <x v="4"/>
    <s v="Retail"/>
    <x v="5"/>
    <n v="35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s v="north "/>
    <s v="punjab"/>
    <s v="electronics"/>
    <x v="0"/>
    <n v="900"/>
    <n v="2100"/>
  </r>
  <r>
    <x v="1"/>
    <s v="south"/>
    <s v="mp"/>
    <s v="furniture"/>
    <x v="1"/>
    <n v="950"/>
    <n v="2250"/>
  </r>
  <r>
    <x v="2"/>
    <s v="west"/>
    <s v="delhi"/>
    <s v="SilverMall"/>
    <x v="2"/>
    <n v="150"/>
    <n v="1550"/>
  </r>
  <r>
    <x v="3"/>
    <s v="east"/>
    <s v="up"/>
    <s v="electronics"/>
    <x v="3"/>
    <n v="200"/>
    <n v="1700"/>
  </r>
  <r>
    <x v="4"/>
    <s v="north"/>
    <s v="bihar"/>
    <s v="furniture"/>
    <x v="4"/>
    <n v="1500"/>
    <n v="3100"/>
  </r>
  <r>
    <x v="5"/>
    <s v="east"/>
    <s v="kashmir"/>
    <s v="SilverMall"/>
    <x v="5"/>
    <n v="900"/>
    <n v="2600"/>
  </r>
  <r>
    <x v="6"/>
    <s v="west"/>
    <s v="rajasthan"/>
    <s v="electronics"/>
    <x v="6"/>
    <n v="600"/>
    <n v="2400"/>
  </r>
  <r>
    <x v="7"/>
    <s v="south"/>
    <s v="jharkhand"/>
    <s v="furniture"/>
    <x v="7"/>
    <n v="750"/>
    <n v="2650"/>
  </r>
  <r>
    <x v="8"/>
    <s v="west"/>
    <s v="goa"/>
    <s v="SilverMall"/>
    <x v="8"/>
    <n v="950"/>
    <n v="295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d v="2017-08-20T00:00:00"/>
    <x v="0"/>
    <x v="0"/>
    <s v="printer"/>
    <n v="524"/>
  </r>
  <r>
    <d v="2014-02-10T00:00:00"/>
    <x v="1"/>
    <x v="0"/>
    <s v="computer"/>
    <n v="203"/>
  </r>
  <r>
    <d v="2021-09-08T00:00:00"/>
    <x v="2"/>
    <x v="1"/>
    <s v="computer"/>
    <n v="607"/>
  </r>
  <r>
    <d v="2015-01-02T00:00:00"/>
    <x v="3"/>
    <x v="1"/>
    <s v="printer"/>
    <n v="298"/>
  </r>
  <r>
    <d v="2020-02-16T00:00:00"/>
    <x v="4"/>
    <x v="2"/>
    <s v="computer"/>
    <n v="369"/>
  </r>
  <r>
    <d v="2021-04-20T00:00:00"/>
    <x v="0"/>
    <x v="2"/>
    <s v="printer"/>
    <n v="365"/>
  </r>
  <r>
    <d v="2017-07-17T00:00:00"/>
    <x v="0"/>
    <x v="2"/>
    <s v="computer"/>
    <n v="502"/>
  </r>
  <r>
    <d v="2017-04-29T00:00:00"/>
    <x v="1"/>
    <x v="1"/>
    <s v="pendrive"/>
    <n v="252"/>
  </r>
  <r>
    <d v="2019-04-13T00:00:00"/>
    <x v="2"/>
    <x v="1"/>
    <s v="camera"/>
    <n v="769"/>
  </r>
  <r>
    <d v="2018-01-21T00:00:00"/>
    <x v="3"/>
    <x v="0"/>
    <s v="laptop"/>
    <n v="785"/>
  </r>
  <r>
    <d v="2016-05-22T00:00:00"/>
    <x v="4"/>
    <x v="0"/>
    <s v="mobile"/>
    <n v="205"/>
  </r>
  <r>
    <d v="2017-11-06T00:00:00"/>
    <x v="0"/>
    <x v="0"/>
    <s v="laptop"/>
    <n v="269"/>
  </r>
  <r>
    <d v="2023-07-24T00:00:00"/>
    <x v="0"/>
    <x v="0"/>
    <s v="mouse"/>
    <n v="465"/>
  </r>
  <r>
    <d v="2017-01-27T00:00:00"/>
    <x v="1"/>
    <x v="0"/>
    <s v="tablet"/>
    <n v="534"/>
  </r>
  <r>
    <d v="2016-07-02T00:00:00"/>
    <x v="2"/>
    <x v="2"/>
    <s v="camera"/>
    <n v="359"/>
  </r>
  <r>
    <d v="2021-06-23T00:00:00"/>
    <x v="3"/>
    <x v="2"/>
    <s v="pendrive"/>
    <n v="572"/>
  </r>
  <r>
    <d v="2020-10-01T00:00:00"/>
    <x v="4"/>
    <x v="2"/>
    <s v="tablet"/>
    <n v="706"/>
  </r>
  <r>
    <d v="2015-10-02T00:00:00"/>
    <x v="0"/>
    <x v="2"/>
    <s v="mouse"/>
    <n v="533"/>
  </r>
  <r>
    <d v="2018-11-05T00:00:00"/>
    <x v="0"/>
    <x v="1"/>
    <s v="mobile"/>
    <n v="201"/>
  </r>
  <r>
    <d v="2014-03-13T00:00:00"/>
    <x v="1"/>
    <x v="1"/>
    <s v="laptop"/>
    <n v="551"/>
  </r>
  <r>
    <d v="2023-04-10T00:00:00"/>
    <x v="2"/>
    <x v="1"/>
    <s v="mouse"/>
    <n v="407"/>
  </r>
  <r>
    <d v="2019-02-21T00:00:00"/>
    <x v="3"/>
    <x v="1"/>
    <s v="tablet"/>
    <n v="569"/>
  </r>
  <r>
    <d v="2021-06-23T00:00:00"/>
    <x v="4"/>
    <x v="1"/>
    <s v="mouse"/>
    <n v="305"/>
  </r>
  <r>
    <d v="2022-11-29T00:00:00"/>
    <x v="0"/>
    <x v="0"/>
    <s v="camera"/>
    <n v="680"/>
  </r>
  <r>
    <d v="2016-11-19T00:00:00"/>
    <x v="0"/>
    <x v="0"/>
    <s v="pendrive"/>
    <n v="489"/>
  </r>
  <r>
    <d v="2016-02-14T00:00:00"/>
    <x v="1"/>
    <x v="0"/>
    <s v="camera"/>
    <n v="713"/>
  </r>
  <r>
    <d v="2022-06-23T00:00:00"/>
    <x v="2"/>
    <x v="2"/>
    <s v="mobile"/>
    <n v="587"/>
  </r>
  <r>
    <d v="2020-03-08T00:00:00"/>
    <x v="3"/>
    <x v="2"/>
    <s v="laptop"/>
    <n v="470"/>
  </r>
  <r>
    <d v="2018-10-14T00:00:00"/>
    <x v="4"/>
    <x v="2"/>
    <s v="mobile"/>
    <n v="35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d v="2017-08-20T00:00:00"/>
    <x v="0"/>
    <x v="0"/>
    <s v="printer"/>
    <n v="524"/>
  </r>
  <r>
    <d v="2014-02-10T00:00:00"/>
    <x v="1"/>
    <x v="0"/>
    <s v="computer"/>
    <n v="203"/>
  </r>
  <r>
    <d v="2021-09-08T00:00:00"/>
    <x v="2"/>
    <x v="1"/>
    <s v="computer"/>
    <n v="607"/>
  </r>
  <r>
    <d v="2015-01-02T00:00:00"/>
    <x v="3"/>
    <x v="1"/>
    <s v="printer"/>
    <n v="298"/>
  </r>
  <r>
    <d v="2020-02-16T00:00:00"/>
    <x v="4"/>
    <x v="2"/>
    <s v="computer"/>
    <n v="369"/>
  </r>
  <r>
    <d v="2021-04-20T00:00:00"/>
    <x v="0"/>
    <x v="2"/>
    <s v="printer"/>
    <n v="365"/>
  </r>
  <r>
    <d v="2017-07-17T00:00:00"/>
    <x v="0"/>
    <x v="2"/>
    <s v="computer"/>
    <n v="502"/>
  </r>
  <r>
    <d v="2017-04-29T00:00:00"/>
    <x v="1"/>
    <x v="1"/>
    <s v="pendrive"/>
    <n v="252"/>
  </r>
  <r>
    <d v="2019-04-13T00:00:00"/>
    <x v="2"/>
    <x v="1"/>
    <s v="camera"/>
    <n v="769"/>
  </r>
  <r>
    <d v="2018-01-21T00:00:00"/>
    <x v="3"/>
    <x v="0"/>
    <s v="laptop"/>
    <n v="785"/>
  </r>
  <r>
    <d v="2016-05-22T00:00:00"/>
    <x v="4"/>
    <x v="0"/>
    <s v="mobile"/>
    <n v="205"/>
  </r>
  <r>
    <d v="2017-11-06T00:00:00"/>
    <x v="0"/>
    <x v="0"/>
    <s v="laptop"/>
    <n v="269"/>
  </r>
  <r>
    <d v="2023-07-24T00:00:00"/>
    <x v="0"/>
    <x v="0"/>
    <s v="mouse"/>
    <n v="465"/>
  </r>
  <r>
    <d v="2017-01-27T00:00:00"/>
    <x v="1"/>
    <x v="0"/>
    <s v="tablet"/>
    <n v="534"/>
  </r>
  <r>
    <d v="2016-07-02T00:00:00"/>
    <x v="2"/>
    <x v="2"/>
    <s v="camera"/>
    <n v="359"/>
  </r>
  <r>
    <d v="2021-06-23T00:00:00"/>
    <x v="3"/>
    <x v="2"/>
    <s v="pendrive"/>
    <n v="572"/>
  </r>
  <r>
    <d v="2020-10-01T00:00:00"/>
    <x v="4"/>
    <x v="2"/>
    <s v="tablet"/>
    <n v="706"/>
  </r>
  <r>
    <d v="2015-10-02T00:00:00"/>
    <x v="0"/>
    <x v="2"/>
    <s v="mouse"/>
    <n v="533"/>
  </r>
  <r>
    <d v="2018-11-05T00:00:00"/>
    <x v="0"/>
    <x v="1"/>
    <s v="mobile"/>
    <n v="201"/>
  </r>
  <r>
    <d v="2014-03-13T00:00:00"/>
    <x v="1"/>
    <x v="1"/>
    <s v="laptop"/>
    <n v="551"/>
  </r>
  <r>
    <d v="2023-04-10T00:00:00"/>
    <x v="2"/>
    <x v="1"/>
    <s v="mouse"/>
    <n v="407"/>
  </r>
  <r>
    <d v="2019-02-21T00:00:00"/>
    <x v="3"/>
    <x v="1"/>
    <s v="tablet"/>
    <n v="569"/>
  </r>
  <r>
    <d v="2021-06-23T00:00:00"/>
    <x v="4"/>
    <x v="1"/>
    <s v="mouse"/>
    <n v="305"/>
  </r>
  <r>
    <d v="2022-11-29T00:00:00"/>
    <x v="0"/>
    <x v="0"/>
    <s v="camera"/>
    <n v="680"/>
  </r>
  <r>
    <d v="2016-11-19T00:00:00"/>
    <x v="0"/>
    <x v="0"/>
    <s v="pendrive"/>
    <n v="489"/>
  </r>
  <r>
    <d v="2016-02-14T00:00:00"/>
    <x v="1"/>
    <x v="0"/>
    <s v="camera"/>
    <n v="713"/>
  </r>
  <r>
    <d v="2022-06-23T00:00:00"/>
    <x v="2"/>
    <x v="2"/>
    <s v="mobile"/>
    <n v="587"/>
  </r>
  <r>
    <d v="2020-03-08T00:00:00"/>
    <x v="3"/>
    <x v="2"/>
    <s v="laptop"/>
    <n v="470"/>
  </r>
  <r>
    <d v="2018-10-14T00:00:00"/>
    <x v="4"/>
    <x v="2"/>
    <s v="mobile"/>
    <n v="3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054909-416C-4EB2-B835-E3FCC089ED7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4:M14" firstHeaderRow="1" firstDataRow="1" firstDataCol="1"/>
  <pivotFields count="10">
    <pivotField axis="axisRow" showAll="0">
      <items count="10">
        <item x="0"/>
        <item x="3"/>
        <item x="6"/>
        <item x="5"/>
        <item x="7"/>
        <item x="4"/>
        <item x="8"/>
        <item x="1"/>
        <item x="2"/>
        <item t="default"/>
      </items>
    </pivotField>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0">
    <i>
      <x/>
    </i>
    <i>
      <x v="1"/>
    </i>
    <i>
      <x v="2"/>
    </i>
    <i>
      <x v="3"/>
    </i>
    <i>
      <x v="4"/>
    </i>
    <i>
      <x v="5"/>
    </i>
    <i>
      <x v="6"/>
    </i>
    <i>
      <x v="7"/>
    </i>
    <i>
      <x v="8"/>
    </i>
    <i t="grand">
      <x/>
    </i>
  </rowItems>
  <colItems count="1">
    <i/>
  </colItems>
  <dataFields count="1">
    <dataField name="Sum of Sale 2016"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8F5DE7-E6CD-41CA-8C43-D080D6E167E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8:H28" firstHeaderRow="0" firstDataRow="1" firstDataCol="1"/>
  <pivotFields count="10">
    <pivotField axis="axisRow" showAll="0">
      <items count="10">
        <item x="0"/>
        <item x="3"/>
        <item x="6"/>
        <item x="5"/>
        <item x="7"/>
        <item x="4"/>
        <item x="8"/>
        <item x="1"/>
        <item x="2"/>
        <item t="default"/>
      </items>
    </pivotField>
    <pivotField showAll="0"/>
    <pivotField showAll="0"/>
    <pivotField showAll="0"/>
    <pivotField dataField="1" showAll="0">
      <items count="10">
        <item x="0"/>
        <item x="1"/>
        <item x="2"/>
        <item x="3"/>
        <item x="4"/>
        <item x="5"/>
        <item x="6"/>
        <item x="7"/>
        <item x="8"/>
        <item t="default"/>
      </items>
    </pivotField>
    <pivotField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0"/>
  </rowFields>
  <rowItems count="10">
    <i>
      <x/>
    </i>
    <i>
      <x v="1"/>
    </i>
    <i>
      <x v="2"/>
    </i>
    <i>
      <x v="3"/>
    </i>
    <i>
      <x v="4"/>
    </i>
    <i>
      <x v="5"/>
    </i>
    <i>
      <x v="6"/>
    </i>
    <i>
      <x v="7"/>
    </i>
    <i>
      <x v="8"/>
    </i>
    <i t="grand">
      <x/>
    </i>
  </rowItems>
  <colFields count="1">
    <field x="-2"/>
  </colFields>
  <colItems count="4">
    <i>
      <x/>
    </i>
    <i i="1">
      <x v="1"/>
    </i>
    <i i="2">
      <x v="2"/>
    </i>
    <i i="3">
      <x v="3"/>
    </i>
  </colItems>
  <dataFields count="4">
    <dataField name="Sum of Sale 2016" fld="4" baseField="0" baseItem="0"/>
    <dataField name="Sum of Sales Bonus" fld="7" baseField="0" baseItem="0"/>
    <dataField name="Sum of Total Sales values ( sale 2016 + bonus )" fld="8" baseField="0" baseItem="0"/>
    <dataField name="Sum of Bonus above sale 1500" fld="9" baseField="0" baseItem="0"/>
  </dataFields>
  <formats count="2">
    <format dxfId="13">
      <pivotArea dataOnly="0" labelOnly="1" outline="0" fieldPosition="0">
        <references count="1">
          <reference field="4294967294" count="1">
            <x v="2"/>
          </reference>
        </references>
      </pivotArea>
    </format>
    <format dxfId="12">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A6844A-4B21-4312-9033-527C12F95A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11:N16" firstHeaderRow="1" firstDataRow="2" firstDataCol="1"/>
  <pivotFields count="5">
    <pivotField numFmtId="14" showAll="0"/>
    <pivotField axis="axisCol" showAll="0">
      <items count="6">
        <item x="0"/>
        <item x="1"/>
        <item x="2"/>
        <item h="1" x="3"/>
        <item h="1" x="4"/>
        <item t="default"/>
      </items>
    </pivotField>
    <pivotField showAll="0"/>
    <pivotField axis="axisRow" showAll="0">
      <items count="9">
        <item h="1" x="3"/>
        <item x="1"/>
        <item x="4"/>
        <item x="5"/>
        <item h="1" x="6"/>
        <item h="1" x="2"/>
        <item h="1" x="0"/>
        <item h="1" x="7"/>
        <item t="default"/>
      </items>
    </pivotField>
    <pivotField dataField="1" showAll="0"/>
  </pivotFields>
  <rowFields count="1">
    <field x="3"/>
  </rowFields>
  <rowItems count="4">
    <i>
      <x v="1"/>
    </i>
    <i>
      <x v="2"/>
    </i>
    <i>
      <x v="3"/>
    </i>
    <i t="grand">
      <x/>
    </i>
  </rowItems>
  <colFields count="1">
    <field x="1"/>
  </colFields>
  <colItems count="4">
    <i>
      <x/>
    </i>
    <i>
      <x v="1"/>
    </i>
    <i>
      <x v="2"/>
    </i>
    <i t="grand">
      <x/>
    </i>
  </colItems>
  <dataFields count="1">
    <dataField name="Sum of Revenue" fld="4" baseField="0" baseItem="0"/>
  </dataFields>
  <chartFormats count="20">
    <chartFormat chart="0" format="0" series="1">
      <pivotArea type="data" outline="0" fieldPosition="0">
        <references count="1">
          <reference field="3" count="1" selected="0">
            <x v="0"/>
          </reference>
        </references>
      </pivotArea>
    </chartFormat>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3"/>
          </reference>
        </references>
      </pivotArea>
    </chartFormat>
    <chartFormat chart="0" format="4" series="1">
      <pivotArea type="data" outline="0" fieldPosition="0">
        <references count="1">
          <reference field="3" count="1" selected="0">
            <x v="4"/>
          </reference>
        </references>
      </pivotArea>
    </chartFormat>
    <chartFormat chart="0" format="5" series="1">
      <pivotArea type="data" outline="0" fieldPosition="0">
        <references count="1">
          <reference field="3" count="1" selected="0">
            <x v="5"/>
          </reference>
        </references>
      </pivotArea>
    </chartFormat>
    <chartFormat chart="0" format="6" series="1">
      <pivotArea type="data" outline="0" fieldPosition="0">
        <references count="1">
          <reference field="3" count="1" selected="0">
            <x v="6"/>
          </reference>
        </references>
      </pivotArea>
    </chartFormat>
    <chartFormat chart="0" format="7" series="1">
      <pivotArea type="data" outline="0" fieldPosition="0">
        <references count="1">
          <reference field="3" count="1" selected="0">
            <x v="7"/>
          </reference>
        </references>
      </pivotArea>
    </chartFormat>
    <chartFormat chart="0" format="8" series="1">
      <pivotArea type="data" outline="0" fieldPosition="0">
        <references count="3">
          <reference field="4294967294" count="1" selected="0">
            <x v="0"/>
          </reference>
          <reference field="1" count="1" selected="0">
            <x v="4"/>
          </reference>
          <reference field="3" count="1" selected="0">
            <x v="1"/>
          </reference>
        </references>
      </pivotArea>
    </chartFormat>
    <chartFormat chart="0" format="9" series="1">
      <pivotArea type="data" outline="0" fieldPosition="0">
        <references count="3">
          <reference field="4294967294" count="1" selected="0">
            <x v="0"/>
          </reference>
          <reference field="1" count="1" selected="0">
            <x v="0"/>
          </reference>
          <reference field="3" count="1" selected="0">
            <x v="2"/>
          </reference>
        </references>
      </pivotArea>
    </chartFormat>
    <chartFormat chart="0" format="10" series="1">
      <pivotArea type="data" outline="0" fieldPosition="0">
        <references count="3">
          <reference field="4294967294" count="1" selected="0">
            <x v="0"/>
          </reference>
          <reference field="1" count="1" selected="0">
            <x v="1"/>
          </reference>
          <reference field="3" count="1" selected="0">
            <x v="2"/>
          </reference>
        </references>
      </pivotArea>
    </chartFormat>
    <chartFormat chart="0" format="11" series="1">
      <pivotArea type="data" outline="0" fieldPosition="0">
        <references count="3">
          <reference field="4294967294" count="1" selected="0">
            <x v="0"/>
          </reference>
          <reference field="1" count="1" selected="0">
            <x v="3"/>
          </reference>
          <reference field="3" count="1" selected="0">
            <x v="2"/>
          </reference>
        </references>
      </pivotArea>
    </chartFormat>
    <chartFormat chart="0" format="12" series="1">
      <pivotArea type="data" outline="0" fieldPosition="0">
        <references count="3">
          <reference field="4294967294" count="1" selected="0">
            <x v="0"/>
          </reference>
          <reference field="1" count="1" selected="0">
            <x v="0"/>
          </reference>
          <reference field="3" count="1" selected="0">
            <x v="3"/>
          </reference>
        </references>
      </pivotArea>
    </chartFormat>
    <chartFormat chart="0" format="13" series="1">
      <pivotArea type="data" outline="0" fieldPosition="0">
        <references count="3">
          <reference field="4294967294" count="1" selected="0">
            <x v="0"/>
          </reference>
          <reference field="1" count="1" selected="0">
            <x v="2"/>
          </reference>
          <reference field="3" count="1" selected="0">
            <x v="3"/>
          </reference>
        </references>
      </pivotArea>
    </chartFormat>
    <chartFormat chart="0" format="14" series="1">
      <pivotArea type="data" outline="0" fieldPosition="0">
        <references count="3">
          <reference field="4294967294" count="1" selected="0">
            <x v="0"/>
          </reference>
          <reference field="1" count="1" selected="0">
            <x v="4"/>
          </reference>
          <reference field="3" count="1" selected="0">
            <x v="3"/>
          </reference>
        </references>
      </pivotArea>
    </chartFormat>
    <chartFormat chart="0" format="15" series="1">
      <pivotArea type="data" outline="0" fieldPosition="0">
        <references count="2">
          <reference field="4294967294" count="1" selected="0">
            <x v="0"/>
          </reference>
          <reference field="1" count="1" selected="0">
            <x v="0"/>
          </reference>
        </references>
      </pivotArea>
    </chartFormat>
    <chartFormat chart="0" format="16" series="1">
      <pivotArea type="data" outline="0" fieldPosition="0">
        <references count="2">
          <reference field="4294967294" count="1" selected="0">
            <x v="0"/>
          </reference>
          <reference field="1" count="1" selected="0">
            <x v="1"/>
          </reference>
        </references>
      </pivotArea>
    </chartFormat>
    <chartFormat chart="0" format="17" series="1">
      <pivotArea type="data" outline="0" fieldPosition="0">
        <references count="2">
          <reference field="4294967294" count="1" selected="0">
            <x v="0"/>
          </reference>
          <reference field="1" count="1" selected="0">
            <x v="2"/>
          </reference>
        </references>
      </pivotArea>
    </chartFormat>
    <chartFormat chart="0" format="18" series="1">
      <pivotArea type="data" outline="0" fieldPosition="0">
        <references count="2">
          <reference field="4294967294" count="1" selected="0">
            <x v="0"/>
          </reference>
          <reference field="1" count="1" selected="0">
            <x v="3"/>
          </reference>
        </references>
      </pivotArea>
    </chartFormat>
    <chartFormat chart="0" format="19"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A9F47C-5514-40DC-B089-38107FF90D14}" name="PivotTable1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5" firstHeaderRow="0" firstDataRow="0" firstDataCol="0" rowPageCount="1" colPageCount="1"/>
  <pivotFields count="5">
    <pivotField numFmtId="14" showAll="0"/>
    <pivotField showAll="0"/>
    <pivotField axis="axisPage" showAll="0">
      <items count="4">
        <item x="0"/>
        <item x="2"/>
        <item x="1"/>
        <item t="default"/>
      </items>
    </pivotField>
    <pivotField showAll="0"/>
    <pivotField showAll="0"/>
  </pivotFields>
  <pageFields count="1">
    <pageField fld="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6970C0-8278-4940-99B5-78B1FC8D0B36}" name="PivotTable1" cacheId="11"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location ref="A3:D8" firstHeaderRow="1" firstDataRow="2" firstDataCol="1" rowPageCount="1" colPageCount="1"/>
  <pivotFields count="5">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allDrilled="1" subtotalTop="0" showAll="0" dataSourceSort="1" defaultSubtotal="0" defaultAttributeDrillState="1"/>
  </pivotFields>
  <rowFields count="1">
    <field x="2"/>
  </rowFields>
  <rowItems count="4">
    <i>
      <x/>
    </i>
    <i>
      <x v="1"/>
    </i>
    <i>
      <x v="2"/>
    </i>
    <i t="grand">
      <x/>
    </i>
  </rowItems>
  <colFields count="1">
    <field x="0"/>
  </colFields>
  <colItems count="3">
    <i>
      <x/>
    </i>
    <i>
      <x v="1"/>
    </i>
    <i t="grand">
      <x/>
    </i>
  </colItems>
  <pageFields count="1">
    <pageField fld="3" hier="2" name="[Table2].[Source].[All]" cap="All"/>
  </pageFields>
  <dataFields count="1">
    <dataField name="Sum of Revenue" fld="1" baseField="0" baseItem="0"/>
  </dataFields>
  <formats count="10">
    <format dxfId="23">
      <pivotArea type="all" dataOnly="0" outline="0" fieldPosition="0"/>
    </format>
    <format dxfId="22">
      <pivotArea outline="0" collapsedLevelsAreSubtotals="1" fieldPosition="0"/>
    </format>
    <format dxfId="21">
      <pivotArea type="origin" dataOnly="0" labelOnly="1" outline="0" fieldPosition="0"/>
    </format>
    <format dxfId="20">
      <pivotArea field="0" type="button" dataOnly="0" labelOnly="1" outline="0" axis="axisCol" fieldPosition="0"/>
    </format>
    <format dxfId="19">
      <pivotArea type="topRight" dataOnly="0" labelOnly="1" outline="0" fieldPosition="0"/>
    </format>
    <format dxfId="18">
      <pivotArea field="2" type="button" dataOnly="0" labelOnly="1" outline="0" axis="axisRow" fieldPosition="0"/>
    </format>
    <format dxfId="17">
      <pivotArea dataOnly="0" labelOnly="1" fieldPosition="0">
        <references count="1">
          <reference field="2" count="0"/>
        </references>
      </pivotArea>
    </format>
    <format dxfId="16">
      <pivotArea dataOnly="0" labelOnly="1" grandRow="1" outline="0" fieldPosition="0"/>
    </format>
    <format dxfId="15">
      <pivotArea dataOnly="0" labelOnly="1" fieldPosition="0">
        <references count="1">
          <reference field="0" count="0"/>
        </references>
      </pivotArea>
    </format>
    <format dxfId="14">
      <pivotArea dataOnly="0" labelOnly="1" grandCol="1" outline="0" fieldPosition="0"/>
    </format>
  </formats>
  <pivotHierarchies count="8">
    <pivotHierarchy dragToData="1"/>
    <pivotHierarchy multipleItemSelectionAllowed="1"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filters count="1">
    <filter fld="4" type="dateBetween" evalOrder="-1" id="1" name="[Table2].[Dates]">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rowHierarchiesUsage count="1">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Visualization using Advanced Excel (version 1).xlsb!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4E3576-29AE-46D3-9624-C3E2716DA7D0}"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9:H35" firstHeaderRow="1" firstDataRow="1" firstDataCol="1"/>
  <pivotFields count="5">
    <pivotField numFmtId="14" showAll="0"/>
    <pivotField axis="axisRow" showAll="0">
      <items count="6">
        <item x="0"/>
        <item x="1"/>
        <item x="2"/>
        <item x="3"/>
        <item x="4"/>
        <item t="default"/>
      </items>
    </pivotField>
    <pivotField showAll="0">
      <items count="4">
        <item x="0"/>
        <item x="2"/>
        <item x="1"/>
        <item t="default"/>
      </items>
    </pivotField>
    <pivotField showAll="0"/>
    <pivotField dataField="1" showAll="0"/>
  </pivotFields>
  <rowFields count="1">
    <field x="1"/>
  </rowFields>
  <rowItems count="6">
    <i>
      <x/>
    </i>
    <i>
      <x v="1"/>
    </i>
    <i>
      <x v="2"/>
    </i>
    <i>
      <x v="3"/>
    </i>
    <i>
      <x v="4"/>
    </i>
    <i t="grand">
      <x/>
    </i>
  </rowItems>
  <colItems count="1">
    <i/>
  </colItems>
  <dataFields count="1">
    <dataField name="Sum of Revenu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1" xr10:uid="{BB9BF30F-AB8D-4B98-BF0E-C1A55606E5E2}" sourceName="[Table2].[Months]">
  <pivotTables>
    <pivotTable tabId="13" name="PivotTable1"/>
  </pivotTables>
  <data>
    <olap pivotCacheId="1572230995">
      <levels count="2">
        <level uniqueName="[Table2].[Months].[(All)]" sourceCaption="(All)" count="0"/>
        <level uniqueName="[Table2].[Months].[Months]" sourceCaption="Months" count="5">
          <ranges>
            <range startItem="0">
              <i n="[Table2].[Months].&amp;[Aug]" c="Aug"/>
              <i n="[Table2].[Months].&amp;[Jul]" c="Jul"/>
              <i n="[Table2].[Months].&amp;[Jun]" c="Jun"/>
              <i n="[Table2].[Months].&amp;[May]" c="May"/>
              <i n="[Table2].[Months].&amp;[Sep]" c="Sep"/>
            </range>
          </ranges>
        </level>
      </levels>
      <selections count="1">
        <selection n="[Table2].[Month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cuts" xr10:uid="{76D6A184-8E50-4505-9AE8-CA5234E9E0AB}" sourceName="[Table2].[Prodcuts]">
  <pivotTables>
    <pivotTable tabId="13" name="PivotTable1"/>
  </pivotTables>
  <data>
    <olap pivotCacheId="1572230995">
      <levels count="2">
        <level uniqueName="[Table2].[Prodcuts].[(All)]" sourceCaption="(All)" count="0"/>
        <level uniqueName="[Table2].[Prodcuts].[Prodcuts]" sourceCaption="Prodcuts" count="8">
          <ranges>
            <range startItem="0">
              <i n="[Table2].[Prodcuts].&amp;[camera]" c="camera"/>
              <i n="[Table2].[Prodcuts].&amp;[computer]" c="computer"/>
              <i n="[Table2].[Prodcuts].&amp;[laptop]" c="laptop"/>
              <i n="[Table2].[Prodcuts].&amp;[mobile]" c="mobile"/>
              <i n="[Table2].[Prodcuts].&amp;[mouse]" c="mouse"/>
              <i n="[Table2].[Prodcuts].&amp;[pendrive]" c="pendrive"/>
              <i n="[Table2].[Prodcuts].&amp;[printer]" c="printer"/>
              <i n="[Table2].[Prodcuts].&amp;[tablet]" c="tablet"/>
            </range>
          </ranges>
        </level>
      </levels>
      <selections count="1">
        <selection n="[Table2].[Prodcuts].[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EB2527AD-8C2A-4089-8C75-27D8AECEDBC6}" sourceName="Months">
  <extLst>
    <x:ext xmlns:x15="http://schemas.microsoft.com/office/spreadsheetml/2010/11/main" uri="{2F2917AC-EB37-4324-AD4E-5DD8C200BD13}">
      <x15:tableSlicerCache tableId="2"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4588CBF4-DA9E-407C-A893-68E0F7F63C09}" sourceName="Source">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2F951803-B54D-4C49-8DC7-F3DF8BD33C29}" cache="Slicer_Months" caption="Months" columnCount="2" style="SlicerStyleDark5" rowHeight="241300"/>
  <slicer name="Source" xr10:uid="{A6DA946A-116D-4E1E-8B51-3028B7B1890A}" cache="Slicer_Source" caption="Source"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4DF76C8E-C5B6-4982-BD7B-40944DC29B9E}" cache="Slicer_Months1" caption="Months" columnCount="2" level="1" style="SlicerStyleLight2" rowHeight="241300"/>
  <slicer name="Prodcuts" xr10:uid="{0B202193-90EE-4B1E-8CBF-4D95CE27F4C2}" cache="Slicer_Prodcuts" caption="Prodcuts" columnCount="2"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068C7D-7BF1-4701-8A70-DAB3572A648E}" name="Table2" displayName="Table2" ref="C5:G34" totalsRowShown="0" headerRowDxfId="33" dataDxfId="31" headerRowBorderDxfId="32" tableBorderDxfId="30" totalsRowBorderDxfId="29">
  <autoFilter ref="C5:G34" xr:uid="{F1068C7D-7BF1-4701-8A70-DAB3572A648E}"/>
  <tableColumns count="5">
    <tableColumn id="1" xr3:uid="{7B502BE1-ADED-41F9-9814-DC3879DB2E0C}" name="Dates" dataDxfId="28"/>
    <tableColumn id="2" xr3:uid="{0688D014-073B-46B0-8E12-73701D2C81E7}" name="Months" dataDxfId="27"/>
    <tableColumn id="3" xr3:uid="{47036E34-BCE3-42CE-A194-A9F0402EFAEC}" name="Source" dataDxfId="26"/>
    <tableColumn id="4" xr3:uid="{A58A7A2E-8F5A-4C75-AB2C-DBD0CC28359F}" name="Prodcuts" dataDxfId="25"/>
    <tableColumn id="5" xr3:uid="{66DF9992-D7FA-4892-BBC4-B0D0C8CCA82A}" name="Revenue" dataDxfId="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FA12CF-F570-4B75-B8B2-593681591EF7}" name="Table1" displayName="Table1" ref="A1:E30" headerRowDxfId="43" dataDxfId="41" totalsRowDxfId="39" headerRowBorderDxfId="42" tableBorderDxfId="40">
  <sortState xmlns:xlrd2="http://schemas.microsoft.com/office/spreadsheetml/2017/richdata2" ref="A2:E30">
    <sortCondition ref="B1:B30"/>
  </sortState>
  <tableColumns count="5">
    <tableColumn id="1" xr3:uid="{2895B338-B301-498F-B64B-FD60BFC49D72}" name="Date" totalsRowLabel="Total" dataDxfId="38"/>
    <tableColumn id="2" xr3:uid="{3AD0E9AD-0303-4CF5-B01F-9962476FE18C}" name="Month" dataDxfId="37"/>
    <tableColumn id="3" xr3:uid="{CBF32685-BA8B-433C-9361-6CBCBF6A7E77}" name="Source" dataDxfId="36"/>
    <tableColumn id="4" xr3:uid="{9B9F7A52-5393-4681-A9EE-7373672DA064}" name="Product" dataDxfId="35"/>
    <tableColumn id="5" xr3:uid="{B2B0A9D1-4C93-445F-A0BB-718AFB144E38}" name="Revenue" totalsRowFunction="sum" dataDxfId="3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ID" xr10:uid="{94633607-41C9-4BA0-9019-7EC73A7CA6E5}" sourceName="[Table2].[Dates]">
  <pivotTables>
    <pivotTable tabId="13" name="PivotTable1"/>
  </pivotTables>
  <state minimalRefreshVersion="6" lastRefreshVersion="6" pivotCacheId="894790995" filterType="dateBetween">
    <selection startDate="2018-01-01T00:00:00" endDate="2018-12-31T00:00:00"/>
    <bounds startDate="2014-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D" xr10:uid="{9776BF8F-B9FC-4BF3-B601-5A9EAA851B71}" cache="Timeline_ID" caption="ID" level="0" selectionLevel="0" scrollPosition="2014-01-01T00:00:00"/>
</timeline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2qWMTHOJuHU" TargetMode="Externa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ivotTable" Target="../pivotTables/pivotTable4.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 Id="rId4" Type="http://schemas.microsoft.com/office/2011/relationships/timeline" Target="../timelines/timelin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6.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D193-A2CA-498D-AAD4-57B818F41D08}">
  <sheetPr>
    <tabColor rgb="FF92D050"/>
  </sheetPr>
  <dimension ref="D2:AA25"/>
  <sheetViews>
    <sheetView workbookViewId="0">
      <selection activeCell="T28" sqref="T28"/>
    </sheetView>
  </sheetViews>
  <sheetFormatPr defaultRowHeight="15" x14ac:dyDescent="0.25"/>
  <cols>
    <col min="1" max="16384" width="9.140625" style="1"/>
  </cols>
  <sheetData>
    <row r="2" spans="4:27" ht="33.75" x14ac:dyDescent="0.5">
      <c r="J2" s="48"/>
      <c r="K2" s="48"/>
      <c r="L2" s="47" t="s">
        <v>94</v>
      </c>
      <c r="M2" s="48"/>
      <c r="N2" s="48"/>
      <c r="O2" s="48"/>
      <c r="P2" s="48"/>
      <c r="Q2" s="48"/>
    </row>
    <row r="5" spans="4:27" x14ac:dyDescent="0.25">
      <c r="D5" s="1" t="s">
        <v>95</v>
      </c>
    </row>
    <row r="7" spans="4:27" x14ac:dyDescent="0.25">
      <c r="D7" s="1" t="s">
        <v>96</v>
      </c>
    </row>
    <row r="9" spans="4:27" x14ac:dyDescent="0.25">
      <c r="D9" s="1" t="s">
        <v>97</v>
      </c>
    </row>
    <row r="11" spans="4:27" ht="18.75" x14ac:dyDescent="0.3">
      <c r="D11" s="26" t="s">
        <v>98</v>
      </c>
      <c r="E11" s="23"/>
      <c r="F11" s="23"/>
      <c r="G11" s="23"/>
      <c r="H11" s="23"/>
      <c r="I11" s="23"/>
      <c r="J11" s="23"/>
      <c r="K11" s="23"/>
      <c r="L11" s="23"/>
      <c r="M11" s="23"/>
      <c r="N11" s="23"/>
      <c r="O11" s="23"/>
      <c r="P11" s="23"/>
      <c r="Q11" s="23"/>
      <c r="R11" s="23"/>
      <c r="S11" s="23"/>
      <c r="T11" s="23"/>
      <c r="U11" s="23"/>
      <c r="V11" s="23"/>
      <c r="W11" s="23"/>
      <c r="X11" s="23"/>
      <c r="Y11" s="23"/>
      <c r="Z11" s="23"/>
      <c r="AA11" s="23"/>
    </row>
    <row r="14" spans="4:27" ht="26.25" x14ac:dyDescent="0.4">
      <c r="D14" s="50" t="s">
        <v>99</v>
      </c>
      <c r="E14" s="51"/>
      <c r="F14" s="51"/>
      <c r="G14" s="51"/>
      <c r="H14" s="51"/>
      <c r="I14" s="51"/>
    </row>
    <row r="16" spans="4:27" ht="18.75" x14ac:dyDescent="0.3">
      <c r="D16" s="49" t="s">
        <v>100</v>
      </c>
    </row>
    <row r="17" spans="4:9" x14ac:dyDescent="0.25">
      <c r="I17" s="1" t="s">
        <v>101</v>
      </c>
    </row>
    <row r="19" spans="4:9" ht="18.75" x14ac:dyDescent="0.3">
      <c r="D19" s="49" t="s">
        <v>102</v>
      </c>
    </row>
    <row r="21" spans="4:9" ht="18.75" x14ac:dyDescent="0.3">
      <c r="D21" s="49" t="s">
        <v>103</v>
      </c>
    </row>
    <row r="23" spans="4:9" ht="18.75" x14ac:dyDescent="0.3">
      <c r="D23" s="49" t="s">
        <v>104</v>
      </c>
    </row>
    <row r="25" spans="4:9" x14ac:dyDescent="0.25">
      <c r="G25" s="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BC727-78B1-4045-A082-F9177D0212B6}">
  <sheetPr>
    <tabColor theme="4" tint="-0.249977111117893"/>
  </sheetPr>
  <dimension ref="B1:C19"/>
  <sheetViews>
    <sheetView zoomScaleNormal="100" workbookViewId="0">
      <selection activeCell="J25" sqref="J25"/>
    </sheetView>
  </sheetViews>
  <sheetFormatPr defaultRowHeight="15" x14ac:dyDescent="0.25"/>
  <cols>
    <col min="1" max="1" width="9.140625" style="1"/>
    <col min="2" max="2" width="20.5703125" style="1" bestFit="1" customWidth="1"/>
    <col min="3" max="3" width="42.28515625" style="1" bestFit="1" customWidth="1"/>
    <col min="4" max="16384" width="9.140625" style="1"/>
  </cols>
  <sheetData>
    <row r="1" spans="2:3" ht="28.5" x14ac:dyDescent="0.45">
      <c r="C1" s="4" t="s">
        <v>0</v>
      </c>
    </row>
    <row r="2" spans="2:3" x14ac:dyDescent="0.25">
      <c r="B2" s="1" t="s">
        <v>1</v>
      </c>
    </row>
    <row r="3" spans="2:3" x14ac:dyDescent="0.25">
      <c r="B3" s="1" t="s">
        <v>2</v>
      </c>
    </row>
    <row r="5" spans="2:3" x14ac:dyDescent="0.25">
      <c r="B5" s="2" t="s">
        <v>3</v>
      </c>
      <c r="C5" s="2"/>
    </row>
    <row r="6" spans="2:3" x14ac:dyDescent="0.25">
      <c r="B6" s="2" t="s">
        <v>4</v>
      </c>
      <c r="C6" s="2"/>
    </row>
    <row r="7" spans="2:3" x14ac:dyDescent="0.25">
      <c r="B7" s="2"/>
      <c r="C7" s="2"/>
    </row>
    <row r="8" spans="2:3" x14ac:dyDescent="0.25">
      <c r="B8" s="2" t="s">
        <v>5</v>
      </c>
      <c r="C8" s="2"/>
    </row>
    <row r="9" spans="2:3" x14ac:dyDescent="0.25">
      <c r="B9" s="2"/>
      <c r="C9" s="2"/>
    </row>
    <row r="10" spans="2:3" x14ac:dyDescent="0.25">
      <c r="B10" s="2"/>
      <c r="C10" s="3"/>
    </row>
    <row r="11" spans="2:3" x14ac:dyDescent="0.25">
      <c r="B11" s="2"/>
      <c r="C11" s="3"/>
    </row>
    <row r="12" spans="2:3" x14ac:dyDescent="0.25">
      <c r="B12" s="2"/>
      <c r="C12" s="3"/>
    </row>
    <row r="13" spans="2:3" x14ac:dyDescent="0.25">
      <c r="B13" s="2" t="s">
        <v>6</v>
      </c>
      <c r="C13" s="3"/>
    </row>
    <row r="14" spans="2:3" x14ac:dyDescent="0.25">
      <c r="B14" s="2"/>
      <c r="C14" s="3"/>
    </row>
    <row r="15" spans="2:3" x14ac:dyDescent="0.25">
      <c r="B15" s="2"/>
      <c r="C15" s="3"/>
    </row>
    <row r="16" spans="2:3" x14ac:dyDescent="0.25">
      <c r="B16" s="2"/>
      <c r="C16" s="3"/>
    </row>
    <row r="17" spans="2:3" x14ac:dyDescent="0.25">
      <c r="B17" s="2"/>
      <c r="C17" s="3"/>
    </row>
    <row r="18" spans="2:3" x14ac:dyDescent="0.25">
      <c r="B18" s="2"/>
      <c r="C18" s="3"/>
    </row>
    <row r="19" spans="2:3" x14ac:dyDescent="0.25">
      <c r="B19" s="2"/>
      <c r="C19" s="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ABD30-3DEE-4615-AC7C-08D38A3EDFC3}">
  <sheetPr>
    <tabColor theme="5" tint="0.39997558519241921"/>
  </sheetPr>
  <dimension ref="B1:N37"/>
  <sheetViews>
    <sheetView workbookViewId="0">
      <selection activeCell="L19" sqref="L19"/>
    </sheetView>
  </sheetViews>
  <sheetFormatPr defaultRowHeight="15" x14ac:dyDescent="0.25"/>
  <cols>
    <col min="1" max="3" width="9.140625" style="1"/>
    <col min="4" max="4" width="13.140625" style="1" bestFit="1" customWidth="1"/>
    <col min="5" max="5" width="15.85546875" style="1" bestFit="1" customWidth="1"/>
    <col min="6" max="6" width="18.28515625" style="1" bestFit="1" customWidth="1"/>
    <col min="7" max="7" width="12.85546875" style="1" bestFit="1" customWidth="1"/>
    <col min="8" max="8" width="27.85546875" style="1" bestFit="1" customWidth="1"/>
    <col min="9" max="11" width="5" style="1" bestFit="1" customWidth="1"/>
    <col min="12" max="12" width="13.140625" style="1" bestFit="1" customWidth="1"/>
    <col min="13" max="13" width="15.85546875" style="1" bestFit="1" customWidth="1"/>
    <col min="14" max="14" width="11.28515625" style="1" bestFit="1" customWidth="1"/>
    <col min="15" max="16384" width="9.140625" style="1"/>
  </cols>
  <sheetData>
    <row r="1" spans="2:14" x14ac:dyDescent="0.25">
      <c r="J1" s="43"/>
    </row>
    <row r="2" spans="2:14" x14ac:dyDescent="0.25">
      <c r="J2" s="43"/>
    </row>
    <row r="3" spans="2:14" ht="18.75" x14ac:dyDescent="0.3">
      <c r="B3" s="42" t="s">
        <v>34</v>
      </c>
      <c r="C3" s="42" t="s">
        <v>35</v>
      </c>
      <c r="D3" s="42" t="s">
        <v>36</v>
      </c>
      <c r="E3" s="42" t="s">
        <v>37</v>
      </c>
      <c r="F3" s="42" t="s">
        <v>38</v>
      </c>
      <c r="G3" s="42" t="s">
        <v>39</v>
      </c>
      <c r="H3" s="42" t="s">
        <v>40</v>
      </c>
      <c r="J3" s="43"/>
    </row>
    <row r="4" spans="2:14" x14ac:dyDescent="0.25">
      <c r="B4" s="5" t="s">
        <v>41</v>
      </c>
      <c r="C4" s="5" t="s">
        <v>50</v>
      </c>
      <c r="D4" s="5" t="s">
        <v>55</v>
      </c>
      <c r="E4" s="5" t="s">
        <v>64</v>
      </c>
      <c r="F4" s="5">
        <v>1200</v>
      </c>
      <c r="G4" s="5">
        <v>900</v>
      </c>
      <c r="H4" s="5">
        <f>F4+G4</f>
        <v>2100</v>
      </c>
      <c r="J4" s="43"/>
      <c r="L4" s="7" t="s">
        <v>73</v>
      </c>
      <c r="M4" t="s">
        <v>83</v>
      </c>
      <c r="N4"/>
    </row>
    <row r="5" spans="2:14" x14ac:dyDescent="0.25">
      <c r="B5" s="5" t="s">
        <v>42</v>
      </c>
      <c r="C5" s="5" t="s">
        <v>51</v>
      </c>
      <c r="D5" s="5" t="s">
        <v>56</v>
      </c>
      <c r="E5" s="5" t="s">
        <v>65</v>
      </c>
      <c r="F5" s="5">
        <v>1300</v>
      </c>
      <c r="G5" s="5">
        <v>950</v>
      </c>
      <c r="H5" s="5">
        <f t="shared" ref="H5:H12" si="0">F5+G5</f>
        <v>2250</v>
      </c>
      <c r="J5" s="43"/>
      <c r="L5" s="8" t="s">
        <v>41</v>
      </c>
      <c r="M5">
        <v>1200</v>
      </c>
      <c r="N5"/>
    </row>
    <row r="6" spans="2:14" x14ac:dyDescent="0.25">
      <c r="B6" s="5" t="s">
        <v>43</v>
      </c>
      <c r="C6" s="5" t="s">
        <v>52</v>
      </c>
      <c r="D6" s="5" t="s">
        <v>57</v>
      </c>
      <c r="E6" s="5" t="s">
        <v>66</v>
      </c>
      <c r="F6" s="5">
        <v>1400</v>
      </c>
      <c r="G6" s="5">
        <v>150</v>
      </c>
      <c r="H6" s="5">
        <f t="shared" si="0"/>
        <v>1550</v>
      </c>
      <c r="J6" s="43"/>
      <c r="L6" s="8" t="s">
        <v>44</v>
      </c>
      <c r="M6">
        <v>1500</v>
      </c>
      <c r="N6"/>
    </row>
    <row r="7" spans="2:14" x14ac:dyDescent="0.25">
      <c r="B7" s="5" t="s">
        <v>44</v>
      </c>
      <c r="C7" s="5" t="s">
        <v>53</v>
      </c>
      <c r="D7" s="5" t="s">
        <v>58</v>
      </c>
      <c r="E7" s="5" t="s">
        <v>64</v>
      </c>
      <c r="F7" s="5">
        <v>1500</v>
      </c>
      <c r="G7" s="5">
        <v>200</v>
      </c>
      <c r="H7" s="5">
        <f t="shared" si="0"/>
        <v>1700</v>
      </c>
      <c r="J7" s="43"/>
      <c r="L7" s="8" t="s">
        <v>47</v>
      </c>
      <c r="M7">
        <v>1800</v>
      </c>
      <c r="N7"/>
    </row>
    <row r="8" spans="2:14" x14ac:dyDescent="0.25">
      <c r="B8" s="5" t="s">
        <v>45</v>
      </c>
      <c r="C8" s="5" t="s">
        <v>54</v>
      </c>
      <c r="D8" s="5" t="s">
        <v>59</v>
      </c>
      <c r="E8" s="5" t="s">
        <v>65</v>
      </c>
      <c r="F8" s="5">
        <v>1600</v>
      </c>
      <c r="G8" s="5">
        <v>1500</v>
      </c>
      <c r="H8" s="5">
        <f t="shared" si="0"/>
        <v>3100</v>
      </c>
      <c r="J8" s="43"/>
      <c r="L8" s="8" t="s">
        <v>46</v>
      </c>
      <c r="M8">
        <v>1700</v>
      </c>
      <c r="N8"/>
    </row>
    <row r="9" spans="2:14" x14ac:dyDescent="0.25">
      <c r="B9" s="5" t="s">
        <v>46</v>
      </c>
      <c r="C9" s="5" t="s">
        <v>53</v>
      </c>
      <c r="D9" s="5" t="s">
        <v>60</v>
      </c>
      <c r="E9" s="5" t="s">
        <v>66</v>
      </c>
      <c r="F9" s="5">
        <v>1700</v>
      </c>
      <c r="G9" s="5">
        <v>900</v>
      </c>
      <c r="H9" s="5">
        <f t="shared" si="0"/>
        <v>2600</v>
      </c>
      <c r="J9" s="43"/>
      <c r="L9" s="8" t="s">
        <v>48</v>
      </c>
      <c r="M9">
        <v>1900</v>
      </c>
      <c r="N9"/>
    </row>
    <row r="10" spans="2:14" x14ac:dyDescent="0.25">
      <c r="B10" s="5" t="s">
        <v>47</v>
      </c>
      <c r="C10" s="5" t="s">
        <v>52</v>
      </c>
      <c r="D10" s="5" t="s">
        <v>61</v>
      </c>
      <c r="E10" s="5" t="s">
        <v>64</v>
      </c>
      <c r="F10" s="5">
        <v>1800</v>
      </c>
      <c r="G10" s="5">
        <v>600</v>
      </c>
      <c r="H10" s="5">
        <f t="shared" si="0"/>
        <v>2400</v>
      </c>
      <c r="J10" s="43"/>
      <c r="L10" s="8" t="s">
        <v>45</v>
      </c>
      <c r="M10">
        <v>1600</v>
      </c>
      <c r="N10"/>
    </row>
    <row r="11" spans="2:14" x14ac:dyDescent="0.25">
      <c r="B11" s="5" t="s">
        <v>48</v>
      </c>
      <c r="C11" s="5" t="s">
        <v>51</v>
      </c>
      <c r="D11" s="5" t="s">
        <v>62</v>
      </c>
      <c r="E11" s="5" t="s">
        <v>65</v>
      </c>
      <c r="F11" s="5">
        <v>1900</v>
      </c>
      <c r="G11" s="5">
        <v>750</v>
      </c>
      <c r="H11" s="5">
        <f t="shared" si="0"/>
        <v>2650</v>
      </c>
      <c r="J11" s="43"/>
      <c r="L11" s="8" t="s">
        <v>49</v>
      </c>
      <c r="M11">
        <v>2000</v>
      </c>
      <c r="N11"/>
    </row>
    <row r="12" spans="2:14" x14ac:dyDescent="0.25">
      <c r="B12" s="5" t="s">
        <v>49</v>
      </c>
      <c r="C12" s="5" t="s">
        <v>52</v>
      </c>
      <c r="D12" s="5" t="s">
        <v>63</v>
      </c>
      <c r="E12" s="5" t="s">
        <v>66</v>
      </c>
      <c r="F12" s="5">
        <v>2000</v>
      </c>
      <c r="G12" s="5">
        <v>950</v>
      </c>
      <c r="H12" s="5">
        <f t="shared" si="0"/>
        <v>2950</v>
      </c>
      <c r="J12" s="43"/>
      <c r="L12" s="8" t="s">
        <v>42</v>
      </c>
      <c r="M12">
        <v>1300</v>
      </c>
      <c r="N12"/>
    </row>
    <row r="13" spans="2:14" x14ac:dyDescent="0.25">
      <c r="J13" s="43"/>
      <c r="L13" s="8" t="s">
        <v>43</v>
      </c>
      <c r="M13">
        <v>1400</v>
      </c>
      <c r="N13"/>
    </row>
    <row r="14" spans="2:14" x14ac:dyDescent="0.25">
      <c r="J14" s="43"/>
      <c r="L14" s="8" t="s">
        <v>24</v>
      </c>
      <c r="M14">
        <v>14400</v>
      </c>
      <c r="N14"/>
    </row>
    <row r="15" spans="2:14" x14ac:dyDescent="0.25">
      <c r="D15" s="1" t="s">
        <v>87</v>
      </c>
      <c r="J15" s="43"/>
      <c r="L15"/>
      <c r="M15"/>
      <c r="N15"/>
    </row>
    <row r="16" spans="2:14" x14ac:dyDescent="0.25">
      <c r="D16" s="1" t="s">
        <v>88</v>
      </c>
      <c r="J16" s="43"/>
      <c r="L16"/>
      <c r="M16"/>
      <c r="N16"/>
    </row>
    <row r="17" spans="3:14" x14ac:dyDescent="0.25">
      <c r="J17" s="43"/>
      <c r="L17"/>
      <c r="M17"/>
      <c r="N17"/>
    </row>
    <row r="18" spans="3:14" ht="60" x14ac:dyDescent="0.25">
      <c r="C18" s="45" t="s">
        <v>91</v>
      </c>
      <c r="D18" s="7" t="s">
        <v>73</v>
      </c>
      <c r="E18" t="s">
        <v>83</v>
      </c>
      <c r="F18" t="s">
        <v>84</v>
      </c>
      <c r="G18" s="41" t="s">
        <v>85</v>
      </c>
      <c r="H18" t="s">
        <v>89</v>
      </c>
      <c r="I18"/>
      <c r="J18" s="44"/>
      <c r="K18"/>
      <c r="L18"/>
      <c r="M18"/>
      <c r="N18"/>
    </row>
    <row r="19" spans="3:14" x14ac:dyDescent="0.25">
      <c r="D19" s="8" t="s">
        <v>41</v>
      </c>
      <c r="E19">
        <v>1200</v>
      </c>
      <c r="F19">
        <v>60</v>
      </c>
      <c r="G19">
        <v>1260</v>
      </c>
      <c r="H19">
        <v>0</v>
      </c>
      <c r="I19"/>
      <c r="J19" s="44"/>
      <c r="L19" s="46" t="s">
        <v>92</v>
      </c>
      <c r="M19"/>
      <c r="N19"/>
    </row>
    <row r="20" spans="3:14" x14ac:dyDescent="0.25">
      <c r="D20" s="8" t="s">
        <v>44</v>
      </c>
      <c r="E20">
        <v>1500</v>
      </c>
      <c r="F20">
        <v>75</v>
      </c>
      <c r="G20">
        <v>1575</v>
      </c>
      <c r="H20">
        <v>0</v>
      </c>
      <c r="I20"/>
      <c r="J20" s="44"/>
      <c r="L20" s="23" t="s">
        <v>93</v>
      </c>
      <c r="M20" s="25"/>
      <c r="N20" s="25"/>
    </row>
    <row r="21" spans="3:14" x14ac:dyDescent="0.25">
      <c r="D21" s="8" t="s">
        <v>47</v>
      </c>
      <c r="E21">
        <v>1800</v>
      </c>
      <c r="F21">
        <v>90</v>
      </c>
      <c r="G21">
        <v>1890</v>
      </c>
      <c r="H21">
        <v>90</v>
      </c>
      <c r="I21"/>
      <c r="J21" s="44"/>
      <c r="K21"/>
      <c r="L21"/>
      <c r="M21"/>
      <c r="N21"/>
    </row>
    <row r="22" spans="3:14" x14ac:dyDescent="0.25">
      <c r="D22" s="8" t="s">
        <v>46</v>
      </c>
      <c r="E22">
        <v>1700</v>
      </c>
      <c r="F22">
        <v>85</v>
      </c>
      <c r="G22">
        <v>1785</v>
      </c>
      <c r="H22">
        <v>85</v>
      </c>
      <c r="I22"/>
      <c r="J22" s="44"/>
      <c r="K22"/>
      <c r="L22"/>
      <c r="M22"/>
      <c r="N22"/>
    </row>
    <row r="23" spans="3:14" x14ac:dyDescent="0.25">
      <c r="D23" s="8" t="s">
        <v>48</v>
      </c>
      <c r="E23">
        <v>1900</v>
      </c>
      <c r="F23">
        <v>95</v>
      </c>
      <c r="G23">
        <v>1995</v>
      </c>
      <c r="H23">
        <v>95</v>
      </c>
      <c r="I23"/>
      <c r="J23" s="44"/>
      <c r="K23"/>
      <c r="L23"/>
      <c r="M23"/>
      <c r="N23"/>
    </row>
    <row r="24" spans="3:14" x14ac:dyDescent="0.25">
      <c r="D24" s="8" t="s">
        <v>45</v>
      </c>
      <c r="E24">
        <v>1600</v>
      </c>
      <c r="F24">
        <v>80</v>
      </c>
      <c r="G24">
        <v>1680</v>
      </c>
      <c r="H24">
        <v>80</v>
      </c>
      <c r="I24"/>
      <c r="J24" s="44"/>
      <c r="K24"/>
      <c r="L24"/>
      <c r="M24"/>
      <c r="N24"/>
    </row>
    <row r="25" spans="3:14" x14ac:dyDescent="0.25">
      <c r="D25" s="8" t="s">
        <v>49</v>
      </c>
      <c r="E25">
        <v>2000</v>
      </c>
      <c r="F25">
        <v>100</v>
      </c>
      <c r="G25">
        <v>2100</v>
      </c>
      <c r="H25">
        <v>100</v>
      </c>
      <c r="I25"/>
      <c r="J25" s="44"/>
      <c r="K25"/>
      <c r="L25"/>
      <c r="M25"/>
      <c r="N25"/>
    </row>
    <row r="26" spans="3:14" x14ac:dyDescent="0.25">
      <c r="D26" s="8" t="s">
        <v>42</v>
      </c>
      <c r="E26">
        <v>1300</v>
      </c>
      <c r="F26">
        <v>65</v>
      </c>
      <c r="G26">
        <v>1365</v>
      </c>
      <c r="H26">
        <v>0</v>
      </c>
      <c r="I26"/>
      <c r="J26" s="44"/>
      <c r="K26"/>
      <c r="L26"/>
      <c r="M26"/>
      <c r="N26"/>
    </row>
    <row r="27" spans="3:14" x14ac:dyDescent="0.25">
      <c r="D27" s="8" t="s">
        <v>43</v>
      </c>
      <c r="E27">
        <v>1400</v>
      </c>
      <c r="F27">
        <v>70</v>
      </c>
      <c r="G27">
        <v>1470</v>
      </c>
      <c r="H27">
        <v>0</v>
      </c>
      <c r="I27"/>
      <c r="J27" s="44"/>
      <c r="K27"/>
      <c r="L27"/>
      <c r="M27"/>
      <c r="N27"/>
    </row>
    <row r="28" spans="3:14" x14ac:dyDescent="0.25">
      <c r="D28" s="8" t="s">
        <v>24</v>
      </c>
      <c r="E28">
        <v>14400</v>
      </c>
      <c r="F28">
        <v>720</v>
      </c>
      <c r="G28">
        <v>15120</v>
      </c>
      <c r="H28">
        <v>720</v>
      </c>
      <c r="I28"/>
      <c r="J28" s="44"/>
      <c r="K28"/>
      <c r="L28"/>
      <c r="M28"/>
      <c r="N28"/>
    </row>
    <row r="29" spans="3:14" x14ac:dyDescent="0.25">
      <c r="D29"/>
      <c r="E29"/>
      <c r="F29"/>
      <c r="G29"/>
      <c r="H29" t="s">
        <v>90</v>
      </c>
      <c r="I29"/>
      <c r="J29" s="44"/>
      <c r="K29"/>
      <c r="L29"/>
      <c r="M29"/>
      <c r="N29"/>
    </row>
    <row r="30" spans="3:14" x14ac:dyDescent="0.25">
      <c r="D30"/>
      <c r="E30"/>
      <c r="F30"/>
      <c r="J30" s="43"/>
    </row>
    <row r="31" spans="3:14" x14ac:dyDescent="0.25">
      <c r="D31"/>
      <c r="E31"/>
      <c r="F31"/>
      <c r="J31" s="43"/>
    </row>
    <row r="32" spans="3:14" x14ac:dyDescent="0.25">
      <c r="D32"/>
      <c r="E32"/>
      <c r="F32"/>
      <c r="J32" s="43"/>
    </row>
    <row r="33" spans="4:10" x14ac:dyDescent="0.25">
      <c r="D33"/>
      <c r="E33"/>
      <c r="F33"/>
      <c r="J33" s="43"/>
    </row>
    <row r="34" spans="4:10" x14ac:dyDescent="0.25">
      <c r="D34" s="1" t="s">
        <v>86</v>
      </c>
      <c r="E34"/>
      <c r="F34"/>
      <c r="J34" s="43"/>
    </row>
    <row r="35" spans="4:10" x14ac:dyDescent="0.25">
      <c r="D35"/>
      <c r="E35"/>
      <c r="F35"/>
      <c r="J35" s="43"/>
    </row>
    <row r="36" spans="4:10" x14ac:dyDescent="0.25">
      <c r="D36"/>
    </row>
    <row r="37" spans="4:10" x14ac:dyDescent="0.25">
      <c r="D37"/>
    </row>
  </sheetData>
  <hyperlinks>
    <hyperlink ref="L19" r:id="rId3" xr:uid="{5BA674A2-CA49-431F-93C5-DFB0E8FD25F3}"/>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FC952-5C85-43F1-B708-6E378528CF20}">
  <sheetPr>
    <tabColor theme="7" tint="0.39997558519241921"/>
  </sheetPr>
  <dimension ref="D1:X38"/>
  <sheetViews>
    <sheetView showFormulas="1" topLeftCell="C4" workbookViewId="0">
      <selection activeCell="J37" sqref="J37"/>
    </sheetView>
  </sheetViews>
  <sheetFormatPr defaultRowHeight="15" x14ac:dyDescent="0.25"/>
  <cols>
    <col min="1" max="1" width="9.140625" style="1"/>
    <col min="2" max="2" width="15.28515625" style="1" bestFit="1" customWidth="1"/>
    <col min="3" max="3" width="9.140625" style="1"/>
    <col min="4" max="4" width="12" style="1" customWidth="1"/>
    <col min="5" max="9" width="9.140625" style="1"/>
    <col min="10" max="10" width="7.85546875" style="1" bestFit="1" customWidth="1"/>
    <col min="11" max="11" width="8.28515625" style="1" bestFit="1" customWidth="1"/>
    <col min="12" max="12" width="2.140625" style="1" bestFit="1" customWidth="1"/>
    <col min="13" max="13" width="2.5703125" style="1" bestFit="1" customWidth="1"/>
    <col min="14" max="16" width="5.7109375" style="1" bestFit="1" customWidth="1"/>
    <col min="17" max="17" width="2.140625" style="1" bestFit="1" customWidth="1"/>
    <col min="18" max="18" width="2.5703125" style="1" bestFit="1" customWidth="1"/>
    <col min="19" max="19" width="5.85546875" style="1" bestFit="1" customWidth="1"/>
    <col min="20" max="20" width="4.7109375" style="1" bestFit="1" customWidth="1"/>
    <col min="21" max="21" width="2.140625" style="1" bestFit="1" customWidth="1"/>
    <col min="22" max="22" width="2.28515625" style="1" bestFit="1" customWidth="1"/>
    <col min="23" max="23" width="6.140625" style="1" bestFit="1" customWidth="1"/>
    <col min="24" max="24" width="5.7109375" style="1" bestFit="1" customWidth="1"/>
    <col min="25" max="16384" width="9.140625" style="1"/>
  </cols>
  <sheetData>
    <row r="1" spans="4:24" ht="21" x14ac:dyDescent="0.35">
      <c r="D1" s="52" t="s">
        <v>70</v>
      </c>
      <c r="E1" s="52"/>
      <c r="F1" s="52"/>
      <c r="G1" s="52"/>
      <c r="H1" s="52"/>
    </row>
    <row r="3" spans="4:24" ht="63" customHeight="1" x14ac:dyDescent="0.25">
      <c r="D3" s="6" t="s">
        <v>71</v>
      </c>
      <c r="E3" s="6" t="s">
        <v>72</v>
      </c>
    </row>
    <row r="9" spans="4:24" ht="23.25" x14ac:dyDescent="0.25">
      <c r="D9" s="9" t="s">
        <v>67</v>
      </c>
      <c r="E9" s="9" t="s">
        <v>68</v>
      </c>
      <c r="F9" s="9" t="s">
        <v>9</v>
      </c>
      <c r="G9" s="9" t="s">
        <v>69</v>
      </c>
      <c r="H9" s="9" t="s">
        <v>11</v>
      </c>
    </row>
    <row r="10" spans="4:24" x14ac:dyDescent="0.25">
      <c r="D10" s="10">
        <v>42967</v>
      </c>
      <c r="E10" s="11" t="s">
        <v>25</v>
      </c>
      <c r="F10" s="11" t="s">
        <v>14</v>
      </c>
      <c r="G10" s="11" t="s">
        <v>23</v>
      </c>
      <c r="H10" s="11">
        <v>524</v>
      </c>
    </row>
    <row r="11" spans="4:24" x14ac:dyDescent="0.25">
      <c r="D11" s="10">
        <v>41680</v>
      </c>
      <c r="E11" s="11" t="s">
        <v>26</v>
      </c>
      <c r="F11" s="11" t="s">
        <v>14</v>
      </c>
      <c r="G11" s="11" t="s">
        <v>19</v>
      </c>
      <c r="H11" s="11">
        <v>203</v>
      </c>
      <c r="J11" s="7" t="s">
        <v>30</v>
      </c>
      <c r="K11" s="7" t="s">
        <v>74</v>
      </c>
      <c r="L11"/>
      <c r="M11"/>
      <c r="N11"/>
      <c r="O11"/>
      <c r="P11"/>
      <c r="Q11"/>
      <c r="R11"/>
      <c r="S11"/>
      <c r="T11"/>
      <c r="U11"/>
      <c r="V11"/>
      <c r="W11"/>
      <c r="X11"/>
    </row>
    <row r="12" spans="4:24" x14ac:dyDescent="0.25">
      <c r="D12" s="10">
        <v>44447</v>
      </c>
      <c r="E12" s="11" t="s">
        <v>27</v>
      </c>
      <c r="F12" s="11" t="s">
        <v>15</v>
      </c>
      <c r="G12" s="11" t="s">
        <v>19</v>
      </c>
      <c r="H12" s="11">
        <v>607</v>
      </c>
      <c r="J12" s="7" t="s">
        <v>73</v>
      </c>
      <c r="K12" t="s">
        <v>25</v>
      </c>
      <c r="L12" t="s">
        <v>26</v>
      </c>
      <c r="M12" t="s">
        <v>27</v>
      </c>
      <c r="N12" t="s">
        <v>24</v>
      </c>
      <c r="O12"/>
      <c r="P12"/>
      <c r="Q12"/>
      <c r="R12"/>
      <c r="S12"/>
      <c r="T12"/>
      <c r="U12"/>
      <c r="V12"/>
      <c r="W12"/>
      <c r="X12"/>
    </row>
    <row r="13" spans="4:24" x14ac:dyDescent="0.25">
      <c r="D13" s="10">
        <v>42006</v>
      </c>
      <c r="E13" s="11" t="s">
        <v>28</v>
      </c>
      <c r="F13" s="11" t="s">
        <v>15</v>
      </c>
      <c r="G13" s="11" t="s">
        <v>23</v>
      </c>
      <c r="H13" s="11">
        <v>298</v>
      </c>
      <c r="J13" s="8" t="s">
        <v>19</v>
      </c>
      <c r="K13">
        <v>502</v>
      </c>
      <c r="L13">
        <v>203</v>
      </c>
      <c r="M13">
        <v>607</v>
      </c>
      <c r="N13">
        <v>1312</v>
      </c>
      <c r="O13"/>
      <c r="P13"/>
      <c r="Q13"/>
      <c r="R13"/>
      <c r="S13"/>
      <c r="T13"/>
      <c r="U13"/>
      <c r="V13"/>
      <c r="W13"/>
      <c r="X13"/>
    </row>
    <row r="14" spans="4:24" x14ac:dyDescent="0.25">
      <c r="D14" s="10">
        <v>43877</v>
      </c>
      <c r="E14" s="11" t="s">
        <v>29</v>
      </c>
      <c r="F14" s="11" t="s">
        <v>13</v>
      </c>
      <c r="G14" s="11" t="s">
        <v>19</v>
      </c>
      <c r="H14" s="11">
        <v>369</v>
      </c>
      <c r="J14" s="8" t="s">
        <v>20</v>
      </c>
      <c r="K14">
        <v>269</v>
      </c>
      <c r="L14">
        <v>551</v>
      </c>
      <c r="M14"/>
      <c r="N14">
        <v>820</v>
      </c>
      <c r="O14"/>
      <c r="P14"/>
      <c r="Q14"/>
      <c r="R14"/>
      <c r="S14"/>
      <c r="T14"/>
      <c r="U14"/>
      <c r="V14"/>
      <c r="W14"/>
      <c r="X14"/>
    </row>
    <row r="15" spans="4:24" x14ac:dyDescent="0.25">
      <c r="D15" s="10">
        <v>44306</v>
      </c>
      <c r="E15" s="11" t="s">
        <v>12</v>
      </c>
      <c r="F15" s="11" t="s">
        <v>13</v>
      </c>
      <c r="G15" s="11" t="s">
        <v>23</v>
      </c>
      <c r="H15" s="11">
        <v>365</v>
      </c>
      <c r="J15" s="8" t="s">
        <v>16</v>
      </c>
      <c r="K15">
        <v>201</v>
      </c>
      <c r="L15"/>
      <c r="M15">
        <v>587</v>
      </c>
      <c r="N15">
        <v>788</v>
      </c>
      <c r="O15"/>
      <c r="P15"/>
      <c r="Q15"/>
      <c r="R15"/>
      <c r="S15"/>
    </row>
    <row r="16" spans="4:24" x14ac:dyDescent="0.25">
      <c r="D16" s="10">
        <v>42933</v>
      </c>
      <c r="E16" s="11" t="s">
        <v>25</v>
      </c>
      <c r="F16" s="11" t="s">
        <v>13</v>
      </c>
      <c r="G16" s="11" t="s">
        <v>19</v>
      </c>
      <c r="H16" s="11">
        <v>502</v>
      </c>
      <c r="J16" s="8" t="s">
        <v>24</v>
      </c>
      <c r="K16">
        <v>972</v>
      </c>
      <c r="L16">
        <v>754</v>
      </c>
      <c r="M16">
        <v>1194</v>
      </c>
      <c r="N16">
        <v>2920</v>
      </c>
      <c r="O16"/>
      <c r="P16"/>
      <c r="Q16"/>
      <c r="R16"/>
      <c r="S16"/>
    </row>
    <row r="17" spans="4:19" x14ac:dyDescent="0.25">
      <c r="D17" s="10">
        <v>42854</v>
      </c>
      <c r="E17" s="11" t="s">
        <v>26</v>
      </c>
      <c r="F17" s="11" t="s">
        <v>15</v>
      </c>
      <c r="G17" s="11" t="s">
        <v>21</v>
      </c>
      <c r="H17" s="11">
        <v>252</v>
      </c>
      <c r="J17"/>
      <c r="K17"/>
      <c r="L17"/>
      <c r="M17"/>
      <c r="N17"/>
      <c r="O17"/>
      <c r="P17"/>
      <c r="Q17"/>
      <c r="R17"/>
      <c r="S17"/>
    </row>
    <row r="18" spans="4:19" x14ac:dyDescent="0.25">
      <c r="D18" s="10">
        <v>43568</v>
      </c>
      <c r="E18" s="11" t="s">
        <v>27</v>
      </c>
      <c r="F18" s="11" t="s">
        <v>15</v>
      </c>
      <c r="G18" s="11" t="s">
        <v>17</v>
      </c>
      <c r="H18" s="11">
        <v>769</v>
      </c>
      <c r="J18"/>
      <c r="K18"/>
      <c r="L18"/>
      <c r="M18"/>
      <c r="N18"/>
      <c r="O18"/>
      <c r="P18"/>
      <c r="Q18"/>
      <c r="R18"/>
      <c r="S18"/>
    </row>
    <row r="19" spans="4:19" x14ac:dyDescent="0.25">
      <c r="D19" s="10">
        <v>43121</v>
      </c>
      <c r="E19" s="11" t="s">
        <v>28</v>
      </c>
      <c r="F19" s="11" t="s">
        <v>14</v>
      </c>
      <c r="G19" s="11" t="s">
        <v>20</v>
      </c>
      <c r="H19" s="11">
        <v>785</v>
      </c>
      <c r="J19"/>
      <c r="K19"/>
      <c r="L19"/>
    </row>
    <row r="20" spans="4:19" x14ac:dyDescent="0.25">
      <c r="D20" s="10">
        <v>42512</v>
      </c>
      <c r="E20" s="11" t="s">
        <v>29</v>
      </c>
      <c r="F20" s="11" t="s">
        <v>14</v>
      </c>
      <c r="G20" s="11" t="s">
        <v>16</v>
      </c>
      <c r="H20" s="11">
        <v>205</v>
      </c>
      <c r="J20"/>
      <c r="K20"/>
      <c r="L20"/>
    </row>
    <row r="21" spans="4:19" x14ac:dyDescent="0.25">
      <c r="D21" s="10">
        <v>43045</v>
      </c>
      <c r="E21" s="11" t="s">
        <v>12</v>
      </c>
      <c r="F21" s="11" t="s">
        <v>14</v>
      </c>
      <c r="G21" s="11" t="s">
        <v>20</v>
      </c>
      <c r="H21" s="11">
        <v>269</v>
      </c>
      <c r="J21"/>
      <c r="K21"/>
      <c r="L21"/>
    </row>
    <row r="22" spans="4:19" x14ac:dyDescent="0.25">
      <c r="D22" s="10">
        <v>45131</v>
      </c>
      <c r="E22" s="11" t="s">
        <v>25</v>
      </c>
      <c r="F22" s="11" t="s">
        <v>14</v>
      </c>
      <c r="G22" s="11" t="s">
        <v>18</v>
      </c>
      <c r="H22" s="11">
        <v>465</v>
      </c>
      <c r="J22"/>
      <c r="K22"/>
      <c r="L22"/>
    </row>
    <row r="23" spans="4:19" x14ac:dyDescent="0.25">
      <c r="D23" s="10">
        <v>42762</v>
      </c>
      <c r="E23" s="11" t="s">
        <v>26</v>
      </c>
      <c r="F23" s="11" t="s">
        <v>14</v>
      </c>
      <c r="G23" s="11" t="s">
        <v>22</v>
      </c>
      <c r="H23" s="11">
        <v>534</v>
      </c>
      <c r="J23"/>
      <c r="K23"/>
      <c r="L23"/>
    </row>
    <row r="24" spans="4:19" x14ac:dyDescent="0.25">
      <c r="D24" s="10">
        <v>42553</v>
      </c>
      <c r="E24" s="11" t="s">
        <v>27</v>
      </c>
      <c r="F24" s="11" t="s">
        <v>13</v>
      </c>
      <c r="G24" s="11" t="s">
        <v>17</v>
      </c>
      <c r="H24" s="11">
        <v>359</v>
      </c>
      <c r="J24"/>
      <c r="K24"/>
      <c r="L24"/>
    </row>
    <row r="25" spans="4:19" x14ac:dyDescent="0.25">
      <c r="D25" s="10">
        <v>44370</v>
      </c>
      <c r="E25" s="11" t="s">
        <v>28</v>
      </c>
      <c r="F25" s="11" t="s">
        <v>13</v>
      </c>
      <c r="G25" s="11" t="s">
        <v>21</v>
      </c>
      <c r="H25" s="11">
        <v>572</v>
      </c>
      <c r="J25"/>
      <c r="K25"/>
      <c r="L25"/>
    </row>
    <row r="26" spans="4:19" x14ac:dyDescent="0.25">
      <c r="D26" s="10">
        <v>44105</v>
      </c>
      <c r="E26" s="11" t="s">
        <v>29</v>
      </c>
      <c r="F26" s="11" t="s">
        <v>13</v>
      </c>
      <c r="G26" s="11" t="s">
        <v>22</v>
      </c>
      <c r="H26" s="11">
        <v>706</v>
      </c>
      <c r="J26"/>
      <c r="K26"/>
      <c r="L26"/>
    </row>
    <row r="27" spans="4:19" x14ac:dyDescent="0.25">
      <c r="D27" s="10">
        <v>42279</v>
      </c>
      <c r="E27" s="11" t="s">
        <v>12</v>
      </c>
      <c r="F27" s="11" t="s">
        <v>13</v>
      </c>
      <c r="G27" s="11" t="s">
        <v>18</v>
      </c>
      <c r="H27" s="11">
        <v>533</v>
      </c>
      <c r="J27"/>
      <c r="K27"/>
      <c r="L27"/>
    </row>
    <row r="28" spans="4:19" x14ac:dyDescent="0.25">
      <c r="D28" s="10">
        <v>43409</v>
      </c>
      <c r="E28" s="11" t="s">
        <v>25</v>
      </c>
      <c r="F28" s="11" t="s">
        <v>15</v>
      </c>
      <c r="G28" s="11" t="s">
        <v>16</v>
      </c>
      <c r="H28" s="11">
        <v>201</v>
      </c>
      <c r="J28"/>
      <c r="K28"/>
      <c r="L28"/>
    </row>
    <row r="29" spans="4:19" x14ac:dyDescent="0.25">
      <c r="D29" s="10">
        <v>41711</v>
      </c>
      <c r="E29" s="11" t="s">
        <v>26</v>
      </c>
      <c r="F29" s="11" t="s">
        <v>15</v>
      </c>
      <c r="G29" s="11" t="s">
        <v>20</v>
      </c>
      <c r="H29" s="11">
        <v>551</v>
      </c>
    </row>
    <row r="30" spans="4:19" x14ac:dyDescent="0.25">
      <c r="D30" s="10">
        <v>45026</v>
      </c>
      <c r="E30" s="11" t="s">
        <v>27</v>
      </c>
      <c r="F30" s="11" t="s">
        <v>15</v>
      </c>
      <c r="G30" s="11" t="s">
        <v>18</v>
      </c>
      <c r="H30" s="11">
        <v>407</v>
      </c>
    </row>
    <row r="31" spans="4:19" x14ac:dyDescent="0.25">
      <c r="D31" s="10">
        <v>43517</v>
      </c>
      <c r="E31" s="11" t="s">
        <v>28</v>
      </c>
      <c r="F31" s="11" t="s">
        <v>15</v>
      </c>
      <c r="G31" s="11" t="s">
        <v>22</v>
      </c>
      <c r="H31" s="11">
        <v>569</v>
      </c>
    </row>
    <row r="32" spans="4:19" x14ac:dyDescent="0.25">
      <c r="D32" s="10">
        <v>44370</v>
      </c>
      <c r="E32" s="11" t="s">
        <v>29</v>
      </c>
      <c r="F32" s="11" t="s">
        <v>15</v>
      </c>
      <c r="G32" s="11" t="s">
        <v>18</v>
      </c>
      <c r="H32" s="11">
        <v>305</v>
      </c>
    </row>
    <row r="33" spans="4:8" x14ac:dyDescent="0.25">
      <c r="D33" s="10">
        <v>44894</v>
      </c>
      <c r="E33" s="11" t="s">
        <v>12</v>
      </c>
      <c r="F33" s="11" t="s">
        <v>14</v>
      </c>
      <c r="G33" s="11" t="s">
        <v>17</v>
      </c>
      <c r="H33" s="11">
        <v>680</v>
      </c>
    </row>
    <row r="34" spans="4:8" x14ac:dyDescent="0.25">
      <c r="D34" s="10">
        <v>42693</v>
      </c>
      <c r="E34" s="11" t="s">
        <v>25</v>
      </c>
      <c r="F34" s="11" t="s">
        <v>14</v>
      </c>
      <c r="G34" s="11" t="s">
        <v>21</v>
      </c>
      <c r="H34" s="11">
        <v>489</v>
      </c>
    </row>
    <row r="35" spans="4:8" x14ac:dyDescent="0.25">
      <c r="D35" s="10">
        <v>42414</v>
      </c>
      <c r="E35" s="11" t="s">
        <v>26</v>
      </c>
      <c r="F35" s="11" t="s">
        <v>14</v>
      </c>
      <c r="G35" s="11" t="s">
        <v>17</v>
      </c>
      <c r="H35" s="11">
        <v>713</v>
      </c>
    </row>
    <row r="36" spans="4:8" x14ac:dyDescent="0.25">
      <c r="D36" s="10">
        <v>44735</v>
      </c>
      <c r="E36" s="11" t="s">
        <v>27</v>
      </c>
      <c r="F36" s="11" t="s">
        <v>13</v>
      </c>
      <c r="G36" s="11" t="s">
        <v>16</v>
      </c>
      <c r="H36" s="11">
        <v>587</v>
      </c>
    </row>
    <row r="37" spans="4:8" x14ac:dyDescent="0.25">
      <c r="D37" s="10">
        <v>43898</v>
      </c>
      <c r="E37" s="11" t="s">
        <v>28</v>
      </c>
      <c r="F37" s="11" t="s">
        <v>13</v>
      </c>
      <c r="G37" s="11" t="s">
        <v>20</v>
      </c>
      <c r="H37" s="11">
        <v>470</v>
      </c>
    </row>
    <row r="38" spans="4:8" x14ac:dyDescent="0.25">
      <c r="D38" s="10">
        <v>43387</v>
      </c>
      <c r="E38" s="11" t="s">
        <v>29</v>
      </c>
      <c r="F38" s="11" t="s">
        <v>13</v>
      </c>
      <c r="G38" s="11" t="s">
        <v>16</v>
      </c>
      <c r="H38" s="11">
        <v>356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E21DC-EAE3-42A1-9F13-D10AA94BE0AF}">
  <sheetPr>
    <tabColor theme="5"/>
  </sheetPr>
  <dimension ref="C2:T36"/>
  <sheetViews>
    <sheetView workbookViewId="0">
      <selection activeCell="N31" sqref="N31"/>
    </sheetView>
  </sheetViews>
  <sheetFormatPr defaultRowHeight="15" x14ac:dyDescent="0.25"/>
  <cols>
    <col min="3" max="3" width="10.42578125" bestFit="1" customWidth="1"/>
    <col min="4" max="4" width="14.28515625" customWidth="1"/>
    <col min="5" max="5" width="12.85546875" customWidth="1"/>
    <col min="6" max="6" width="15.85546875" customWidth="1"/>
    <col min="7" max="7" width="15.5703125" customWidth="1"/>
    <col min="19" max="19" width="7" bestFit="1" customWidth="1"/>
    <col min="20" max="20" width="7.140625" bestFit="1" customWidth="1"/>
  </cols>
  <sheetData>
    <row r="2" spans="3:20" ht="18.75" x14ac:dyDescent="0.3">
      <c r="C2" s="26" t="s">
        <v>77</v>
      </c>
      <c r="D2" s="27"/>
      <c r="E2" s="27"/>
      <c r="F2" s="27"/>
      <c r="G2" s="27"/>
      <c r="H2" s="27"/>
      <c r="I2" s="25"/>
      <c r="J2" s="25"/>
      <c r="K2" s="25"/>
    </row>
    <row r="5" spans="3:20" ht="23.25" x14ac:dyDescent="0.25">
      <c r="C5" s="30" t="s">
        <v>81</v>
      </c>
      <c r="D5" s="31" t="s">
        <v>68</v>
      </c>
      <c r="E5" s="31" t="s">
        <v>9</v>
      </c>
      <c r="F5" s="31" t="s">
        <v>69</v>
      </c>
      <c r="G5" s="32" t="s">
        <v>11</v>
      </c>
    </row>
    <row r="6" spans="3:20" x14ac:dyDescent="0.25">
      <c r="C6" s="28">
        <v>42967</v>
      </c>
      <c r="D6" s="11" t="s">
        <v>25</v>
      </c>
      <c r="E6" s="11" t="s">
        <v>14</v>
      </c>
      <c r="F6" s="11" t="s">
        <v>23</v>
      </c>
      <c r="G6" s="29">
        <v>524</v>
      </c>
    </row>
    <row r="7" spans="3:20" x14ac:dyDescent="0.25">
      <c r="C7" s="28">
        <v>41680</v>
      </c>
      <c r="D7" s="11" t="s">
        <v>26</v>
      </c>
      <c r="E7" s="11" t="s">
        <v>14</v>
      </c>
      <c r="F7" s="11" t="s">
        <v>19</v>
      </c>
      <c r="G7" s="29">
        <v>203</v>
      </c>
    </row>
    <row r="8" spans="3:20" x14ac:dyDescent="0.25">
      <c r="C8" s="28">
        <v>44447</v>
      </c>
      <c r="D8" s="11" t="s">
        <v>27</v>
      </c>
      <c r="E8" s="11" t="s">
        <v>15</v>
      </c>
      <c r="F8" s="11" t="s">
        <v>19</v>
      </c>
      <c r="G8" s="29">
        <v>607</v>
      </c>
    </row>
    <row r="9" spans="3:20" x14ac:dyDescent="0.25">
      <c r="C9" s="28">
        <v>42006</v>
      </c>
      <c r="D9" s="11" t="s">
        <v>28</v>
      </c>
      <c r="E9" s="11" t="s">
        <v>15</v>
      </c>
      <c r="F9" s="11" t="s">
        <v>23</v>
      </c>
      <c r="G9" s="29">
        <v>298</v>
      </c>
    </row>
    <row r="10" spans="3:20" x14ac:dyDescent="0.25">
      <c r="C10" s="28">
        <v>43877</v>
      </c>
      <c r="D10" s="11" t="s">
        <v>29</v>
      </c>
      <c r="E10" s="11" t="s">
        <v>13</v>
      </c>
      <c r="F10" s="11" t="s">
        <v>19</v>
      </c>
      <c r="G10" s="29">
        <v>369</v>
      </c>
    </row>
    <row r="11" spans="3:20" x14ac:dyDescent="0.25">
      <c r="C11" s="28">
        <v>44306</v>
      </c>
      <c r="D11" s="11" t="s">
        <v>12</v>
      </c>
      <c r="E11" s="11" t="s">
        <v>13</v>
      </c>
      <c r="F11" s="11" t="s">
        <v>23</v>
      </c>
      <c r="G11" s="29">
        <v>365</v>
      </c>
    </row>
    <row r="12" spans="3:20" x14ac:dyDescent="0.25">
      <c r="C12" s="28">
        <v>42933</v>
      </c>
      <c r="D12" s="11" t="s">
        <v>25</v>
      </c>
      <c r="E12" s="11" t="s">
        <v>13</v>
      </c>
      <c r="F12" s="11" t="s">
        <v>19</v>
      </c>
      <c r="G12" s="29">
        <v>502</v>
      </c>
    </row>
    <row r="13" spans="3:20" x14ac:dyDescent="0.25">
      <c r="C13" s="28">
        <v>42854</v>
      </c>
      <c r="D13" s="11" t="s">
        <v>26</v>
      </c>
      <c r="E13" s="11" t="s">
        <v>15</v>
      </c>
      <c r="F13" s="11" t="s">
        <v>21</v>
      </c>
      <c r="G13" s="29">
        <v>252</v>
      </c>
      <c r="S13" s="7" t="s">
        <v>9</v>
      </c>
      <c r="T13" t="s">
        <v>106</v>
      </c>
    </row>
    <row r="14" spans="3:20" x14ac:dyDescent="0.25">
      <c r="C14" s="28">
        <v>43568</v>
      </c>
      <c r="D14" s="11" t="s">
        <v>27</v>
      </c>
      <c r="E14" s="11" t="s">
        <v>15</v>
      </c>
      <c r="F14" s="11" t="s">
        <v>17</v>
      </c>
      <c r="G14" s="29">
        <v>769</v>
      </c>
    </row>
    <row r="15" spans="3:20" x14ac:dyDescent="0.25">
      <c r="C15" s="28">
        <v>43121</v>
      </c>
      <c r="D15" s="11" t="s">
        <v>28</v>
      </c>
      <c r="E15" s="11" t="s">
        <v>14</v>
      </c>
      <c r="F15" s="11" t="s">
        <v>20</v>
      </c>
      <c r="G15" s="29">
        <v>785</v>
      </c>
    </row>
    <row r="16" spans="3:20" x14ac:dyDescent="0.25">
      <c r="C16" s="28">
        <v>42512</v>
      </c>
      <c r="D16" s="11" t="s">
        <v>29</v>
      </c>
      <c r="E16" s="11" t="s">
        <v>14</v>
      </c>
      <c r="F16" s="11" t="s">
        <v>16</v>
      </c>
      <c r="G16" s="29">
        <v>205</v>
      </c>
    </row>
    <row r="17" spans="3:7" x14ac:dyDescent="0.25">
      <c r="C17" s="28">
        <v>43045</v>
      </c>
      <c r="D17" s="11" t="s">
        <v>12</v>
      </c>
      <c r="E17" s="11" t="s">
        <v>14</v>
      </c>
      <c r="F17" s="11" t="s">
        <v>20</v>
      </c>
      <c r="G17" s="29">
        <v>269</v>
      </c>
    </row>
    <row r="18" spans="3:7" x14ac:dyDescent="0.25">
      <c r="C18" s="28">
        <v>45131</v>
      </c>
      <c r="D18" s="11" t="s">
        <v>25</v>
      </c>
      <c r="E18" s="11" t="s">
        <v>14</v>
      </c>
      <c r="F18" s="11" t="s">
        <v>18</v>
      </c>
      <c r="G18" s="29">
        <v>465</v>
      </c>
    </row>
    <row r="19" spans="3:7" x14ac:dyDescent="0.25">
      <c r="C19" s="28">
        <v>42762</v>
      </c>
      <c r="D19" s="11" t="s">
        <v>26</v>
      </c>
      <c r="E19" s="11" t="s">
        <v>14</v>
      </c>
      <c r="F19" s="11" t="s">
        <v>22</v>
      </c>
      <c r="G19" s="29">
        <v>534</v>
      </c>
    </row>
    <row r="20" spans="3:7" x14ac:dyDescent="0.25">
      <c r="C20" s="28">
        <v>42553</v>
      </c>
      <c r="D20" s="11" t="s">
        <v>27</v>
      </c>
      <c r="E20" s="11" t="s">
        <v>13</v>
      </c>
      <c r="F20" s="11" t="s">
        <v>17</v>
      </c>
      <c r="G20" s="29">
        <v>359</v>
      </c>
    </row>
    <row r="21" spans="3:7" x14ac:dyDescent="0.25">
      <c r="C21" s="28">
        <v>44370</v>
      </c>
      <c r="D21" s="11" t="s">
        <v>28</v>
      </c>
      <c r="E21" s="11" t="s">
        <v>13</v>
      </c>
      <c r="F21" s="11" t="s">
        <v>21</v>
      </c>
      <c r="G21" s="29">
        <v>572</v>
      </c>
    </row>
    <row r="22" spans="3:7" x14ac:dyDescent="0.25">
      <c r="C22" s="28">
        <v>44105</v>
      </c>
      <c r="D22" s="11" t="s">
        <v>29</v>
      </c>
      <c r="E22" s="11" t="s">
        <v>13</v>
      </c>
      <c r="F22" s="11" t="s">
        <v>22</v>
      </c>
      <c r="G22" s="29">
        <v>706</v>
      </c>
    </row>
    <row r="23" spans="3:7" x14ac:dyDescent="0.25">
      <c r="C23" s="28">
        <v>42279</v>
      </c>
      <c r="D23" s="11" t="s">
        <v>12</v>
      </c>
      <c r="E23" s="11" t="s">
        <v>13</v>
      </c>
      <c r="F23" s="11" t="s">
        <v>18</v>
      </c>
      <c r="G23" s="29">
        <v>533</v>
      </c>
    </row>
    <row r="24" spans="3:7" x14ac:dyDescent="0.25">
      <c r="C24" s="28">
        <v>43409</v>
      </c>
      <c r="D24" s="11" t="s">
        <v>25</v>
      </c>
      <c r="E24" s="11" t="s">
        <v>15</v>
      </c>
      <c r="F24" s="11" t="s">
        <v>16</v>
      </c>
      <c r="G24" s="29">
        <v>201</v>
      </c>
    </row>
    <row r="25" spans="3:7" x14ac:dyDescent="0.25">
      <c r="C25" s="28">
        <v>41711</v>
      </c>
      <c r="D25" s="11" t="s">
        <v>26</v>
      </c>
      <c r="E25" s="11" t="s">
        <v>15</v>
      </c>
      <c r="F25" s="11" t="s">
        <v>20</v>
      </c>
      <c r="G25" s="29">
        <v>551</v>
      </c>
    </row>
    <row r="26" spans="3:7" x14ac:dyDescent="0.25">
      <c r="C26" s="28">
        <v>45026</v>
      </c>
      <c r="D26" s="11" t="s">
        <v>27</v>
      </c>
      <c r="E26" s="11" t="s">
        <v>15</v>
      </c>
      <c r="F26" s="11" t="s">
        <v>18</v>
      </c>
      <c r="G26" s="29">
        <v>407</v>
      </c>
    </row>
    <row r="27" spans="3:7" x14ac:dyDescent="0.25">
      <c r="C27" s="28">
        <v>43517</v>
      </c>
      <c r="D27" s="11" t="s">
        <v>28</v>
      </c>
      <c r="E27" s="11" t="s">
        <v>15</v>
      </c>
      <c r="F27" s="11" t="s">
        <v>22</v>
      </c>
      <c r="G27" s="29">
        <v>569</v>
      </c>
    </row>
    <row r="28" spans="3:7" x14ac:dyDescent="0.25">
      <c r="C28" s="28">
        <v>44370</v>
      </c>
      <c r="D28" s="11" t="s">
        <v>29</v>
      </c>
      <c r="E28" s="11" t="s">
        <v>15</v>
      </c>
      <c r="F28" s="11" t="s">
        <v>18</v>
      </c>
      <c r="G28" s="29">
        <v>305</v>
      </c>
    </row>
    <row r="29" spans="3:7" x14ac:dyDescent="0.25">
      <c r="C29" s="28">
        <v>44894</v>
      </c>
      <c r="D29" s="11" t="s">
        <v>12</v>
      </c>
      <c r="E29" s="11" t="s">
        <v>14</v>
      </c>
      <c r="F29" s="11" t="s">
        <v>17</v>
      </c>
      <c r="G29" s="29">
        <v>680</v>
      </c>
    </row>
    <row r="30" spans="3:7" x14ac:dyDescent="0.25">
      <c r="C30" s="28">
        <v>42693</v>
      </c>
      <c r="D30" s="11" t="s">
        <v>25</v>
      </c>
      <c r="E30" s="11" t="s">
        <v>14</v>
      </c>
      <c r="F30" s="11" t="s">
        <v>21</v>
      </c>
      <c r="G30" s="29">
        <v>489</v>
      </c>
    </row>
    <row r="31" spans="3:7" x14ac:dyDescent="0.25">
      <c r="C31" s="28">
        <v>42414</v>
      </c>
      <c r="D31" s="11" t="s">
        <v>26</v>
      </c>
      <c r="E31" s="11" t="s">
        <v>14</v>
      </c>
      <c r="F31" s="11" t="s">
        <v>17</v>
      </c>
      <c r="G31" s="29">
        <v>713</v>
      </c>
    </row>
    <row r="32" spans="3:7" x14ac:dyDescent="0.25">
      <c r="C32" s="28">
        <v>44735</v>
      </c>
      <c r="D32" s="11" t="s">
        <v>27</v>
      </c>
      <c r="E32" s="11" t="s">
        <v>13</v>
      </c>
      <c r="F32" s="11" t="s">
        <v>16</v>
      </c>
      <c r="G32" s="29">
        <v>587</v>
      </c>
    </row>
    <row r="33" spans="3:7" x14ac:dyDescent="0.25">
      <c r="C33" s="28">
        <v>43898</v>
      </c>
      <c r="D33" s="11" t="s">
        <v>28</v>
      </c>
      <c r="E33" s="11" t="s">
        <v>13</v>
      </c>
      <c r="F33" s="11" t="s">
        <v>20</v>
      </c>
      <c r="G33" s="29">
        <v>470</v>
      </c>
    </row>
    <row r="34" spans="3:7" x14ac:dyDescent="0.25">
      <c r="C34" s="33">
        <v>43387</v>
      </c>
      <c r="D34" s="34" t="s">
        <v>29</v>
      </c>
      <c r="E34" s="34" t="s">
        <v>13</v>
      </c>
      <c r="F34" s="34" t="s">
        <v>16</v>
      </c>
      <c r="G34" s="35">
        <v>356</v>
      </c>
    </row>
    <row r="36" spans="3:7" ht="23.25" x14ac:dyDescent="0.35">
      <c r="C36" s="24" t="s">
        <v>76</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FBBCC-3924-46CB-884A-DB189088A339}">
  <sheetPr>
    <tabColor theme="4"/>
  </sheetPr>
  <dimension ref="A1:R9"/>
  <sheetViews>
    <sheetView topLeftCell="G1" zoomScaleNormal="100" workbookViewId="0">
      <selection activeCell="J35" sqref="J35"/>
    </sheetView>
  </sheetViews>
  <sheetFormatPr defaultRowHeight="15" x14ac:dyDescent="0.25"/>
  <cols>
    <col min="1" max="1" width="15.5703125" bestFit="1" customWidth="1"/>
    <col min="2" max="2" width="16.28515625" bestFit="1" customWidth="1"/>
    <col min="3" max="3" width="7.28515625" bestFit="1" customWidth="1"/>
    <col min="4" max="4" width="55.42578125" bestFit="1" customWidth="1"/>
    <col min="5" max="5" width="7.28515625" bestFit="1" customWidth="1"/>
    <col min="6" max="6" width="7" bestFit="1" customWidth="1"/>
    <col min="7" max="7" width="9" bestFit="1" customWidth="1"/>
    <col min="8" max="8" width="7.140625" bestFit="1" customWidth="1"/>
    <col min="9" max="9" width="6.28515625" bestFit="1" customWidth="1"/>
    <col min="10" max="10" width="11.28515625" bestFit="1" customWidth="1"/>
    <col min="11" max="29" width="10.42578125" bestFit="1" customWidth="1"/>
    <col min="30" max="30" width="11.28515625" bestFit="1" customWidth="1"/>
  </cols>
  <sheetData>
    <row r="1" spans="1:18" x14ac:dyDescent="0.25">
      <c r="A1" s="36" t="s">
        <v>9</v>
      </c>
      <c r="B1" s="37" t="s" vm="1">
        <v>78</v>
      </c>
      <c r="C1" s="25"/>
      <c r="D1" s="40" t="s">
        <v>80</v>
      </c>
      <c r="E1" s="25"/>
      <c r="F1" s="25"/>
      <c r="G1" s="25"/>
    </row>
    <row r="2" spans="1:18" ht="26.25" x14ac:dyDescent="0.4">
      <c r="D2" s="39" t="s">
        <v>79</v>
      </c>
    </row>
    <row r="3" spans="1:18" x14ac:dyDescent="0.25">
      <c r="A3" s="36" t="s">
        <v>30</v>
      </c>
      <c r="B3" s="36" t="s">
        <v>74</v>
      </c>
      <c r="C3" s="37"/>
      <c r="D3" s="37"/>
    </row>
    <row r="4" spans="1:18" x14ac:dyDescent="0.25">
      <c r="A4" s="36" t="s">
        <v>73</v>
      </c>
      <c r="B4" s="37" t="s">
        <v>20</v>
      </c>
      <c r="C4" s="37" t="s">
        <v>16</v>
      </c>
      <c r="D4" s="37" t="s">
        <v>24</v>
      </c>
    </row>
    <row r="5" spans="1:18" x14ac:dyDescent="0.25">
      <c r="A5" s="38" t="s">
        <v>28</v>
      </c>
      <c r="B5" s="37">
        <v>785</v>
      </c>
      <c r="C5" s="37"/>
      <c r="D5" s="37">
        <v>785</v>
      </c>
    </row>
    <row r="6" spans="1:18" x14ac:dyDescent="0.25">
      <c r="A6" s="38" t="s">
        <v>25</v>
      </c>
      <c r="B6" s="37"/>
      <c r="C6" s="37">
        <v>201</v>
      </c>
      <c r="D6" s="37">
        <v>201</v>
      </c>
    </row>
    <row r="7" spans="1:18" x14ac:dyDescent="0.25">
      <c r="A7" s="38" t="s">
        <v>29</v>
      </c>
      <c r="B7" s="37"/>
      <c r="C7" s="37">
        <v>356</v>
      </c>
      <c r="D7" s="37">
        <v>356</v>
      </c>
    </row>
    <row r="8" spans="1:18" x14ac:dyDescent="0.25">
      <c r="A8" s="38" t="s">
        <v>24</v>
      </c>
      <c r="B8" s="37">
        <v>785</v>
      </c>
      <c r="C8" s="37">
        <v>557</v>
      </c>
      <c r="D8" s="37">
        <v>1342</v>
      </c>
    </row>
    <row r="9" spans="1:18" x14ac:dyDescent="0.25">
      <c r="L9" s="25"/>
      <c r="M9" s="23" t="s">
        <v>82</v>
      </c>
      <c r="N9" s="25"/>
      <c r="O9" s="25"/>
      <c r="P9" s="25"/>
      <c r="Q9" s="25"/>
      <c r="R9" s="25"/>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BBA51-D66E-4968-AC90-CF2930A5B762}">
  <sheetPr>
    <tabColor theme="5" tint="0.59999389629810485"/>
  </sheetPr>
  <dimension ref="A1:R63"/>
  <sheetViews>
    <sheetView tabSelected="1" topLeftCell="G1" workbookViewId="0">
      <selection activeCell="K8" sqref="K8"/>
    </sheetView>
  </sheetViews>
  <sheetFormatPr defaultRowHeight="15" x14ac:dyDescent="0.25"/>
  <cols>
    <col min="1" max="1" width="10.42578125" style="1" bestFit="1" customWidth="1"/>
    <col min="2" max="2" width="9.140625" style="1"/>
    <col min="3" max="3" width="12.28515625" style="1" bestFit="1" customWidth="1"/>
    <col min="4" max="4" width="10" style="1" customWidth="1"/>
    <col min="5" max="5" width="11" style="1" customWidth="1"/>
    <col min="6" max="6" width="9.140625" style="1"/>
    <col min="7" max="7" width="13.140625" style="1" bestFit="1" customWidth="1"/>
    <col min="8" max="8" width="15.5703125" style="1" bestFit="1" customWidth="1"/>
    <col min="9" max="9" width="16.28515625" style="1" bestFit="1" customWidth="1"/>
    <col min="10" max="10" width="6.140625" style="1" bestFit="1" customWidth="1"/>
    <col min="11" max="11" width="12.42578125" style="1" bestFit="1" customWidth="1"/>
    <col min="12" max="12" width="11.28515625" style="1" bestFit="1" customWidth="1"/>
    <col min="13" max="13" width="15.5703125" style="1" bestFit="1" customWidth="1"/>
    <col min="14" max="15" width="20.5703125" style="1" bestFit="1" customWidth="1"/>
    <col min="16" max="17" width="4" style="1" bestFit="1" customWidth="1"/>
    <col min="18" max="18" width="8" style="1" bestFit="1" customWidth="1"/>
    <col min="19" max="27" width="4" style="1" bestFit="1" customWidth="1"/>
    <col min="28" max="28" width="14.28515625" style="1" bestFit="1" customWidth="1"/>
    <col min="29" max="36" width="4" style="1" bestFit="1" customWidth="1"/>
    <col min="37" max="37" width="11.28515625" style="1" bestFit="1" customWidth="1"/>
    <col min="38" max="16384" width="9.140625" style="1"/>
  </cols>
  <sheetData>
    <row r="1" spans="1:18" x14ac:dyDescent="0.25">
      <c r="A1" s="12" t="s">
        <v>7</v>
      </c>
      <c r="B1" s="13" t="s">
        <v>8</v>
      </c>
      <c r="C1" s="13" t="s">
        <v>9</v>
      </c>
      <c r="D1" s="13" t="s">
        <v>10</v>
      </c>
      <c r="E1" s="14" t="s">
        <v>11</v>
      </c>
      <c r="G1" s="56"/>
      <c r="H1" s="56"/>
      <c r="I1" s="56"/>
      <c r="J1" s="56"/>
      <c r="K1" s="56"/>
    </row>
    <row r="2" spans="1:18" ht="21" x14ac:dyDescent="0.35">
      <c r="A2" s="15">
        <v>42967</v>
      </c>
      <c r="B2" s="5" t="s">
        <v>25</v>
      </c>
      <c r="C2" s="5" t="s">
        <v>14</v>
      </c>
      <c r="D2" s="5" t="s">
        <v>23</v>
      </c>
      <c r="E2" s="16">
        <v>524</v>
      </c>
      <c r="G2" s="57"/>
      <c r="H2" s="57"/>
      <c r="I2" s="57"/>
      <c r="J2" s="57"/>
      <c r="K2" s="57"/>
      <c r="M2" s="53"/>
      <c r="N2" s="53"/>
      <c r="O2" s="53"/>
      <c r="P2" s="53"/>
      <c r="Q2" s="53"/>
      <c r="R2" s="53"/>
    </row>
    <row r="3" spans="1:18" x14ac:dyDescent="0.25">
      <c r="A3" s="15">
        <v>41680</v>
      </c>
      <c r="B3" s="5" t="s">
        <v>26</v>
      </c>
      <c r="C3" s="5" t="s">
        <v>14</v>
      </c>
      <c r="D3" s="5" t="s">
        <v>19</v>
      </c>
      <c r="E3" s="16">
        <v>203</v>
      </c>
      <c r="G3" s="58"/>
      <c r="H3" s="58"/>
      <c r="I3" s="58"/>
      <c r="J3" s="58"/>
      <c r="K3" s="58"/>
    </row>
    <row r="4" spans="1:18" x14ac:dyDescent="0.25">
      <c r="A4" s="15">
        <v>44447</v>
      </c>
      <c r="B4" s="5" t="s">
        <v>27</v>
      </c>
      <c r="C4" s="5" t="s">
        <v>15</v>
      </c>
      <c r="D4" s="5" t="s">
        <v>19</v>
      </c>
      <c r="E4" s="16">
        <v>607</v>
      </c>
      <c r="G4" s="58"/>
      <c r="H4" s="58"/>
      <c r="I4" s="58"/>
      <c r="J4" s="58"/>
      <c r="K4" s="58"/>
    </row>
    <row r="5" spans="1:18" x14ac:dyDescent="0.25">
      <c r="A5" s="15">
        <v>42006</v>
      </c>
      <c r="B5" s="5" t="s">
        <v>28</v>
      </c>
      <c r="C5" s="5" t="s">
        <v>15</v>
      </c>
      <c r="D5" s="5" t="s">
        <v>23</v>
      </c>
      <c r="E5" s="16">
        <v>298</v>
      </c>
      <c r="G5" s="58"/>
      <c r="H5" s="58"/>
      <c r="I5" s="58"/>
      <c r="J5" s="58"/>
      <c r="K5" s="58"/>
    </row>
    <row r="6" spans="1:18" x14ac:dyDescent="0.25">
      <c r="A6" s="15">
        <v>43877</v>
      </c>
      <c r="B6" s="5" t="s">
        <v>29</v>
      </c>
      <c r="C6" s="5" t="s">
        <v>13</v>
      </c>
      <c r="D6" s="5" t="s">
        <v>19</v>
      </c>
      <c r="E6" s="16">
        <v>369</v>
      </c>
      <c r="G6" s="58"/>
      <c r="H6" s="58"/>
      <c r="I6" s="58"/>
      <c r="J6" s="58"/>
      <c r="K6" s="58"/>
    </row>
    <row r="7" spans="1:18" x14ac:dyDescent="0.25">
      <c r="A7" s="15">
        <v>44306</v>
      </c>
      <c r="B7" s="5" t="s">
        <v>12</v>
      </c>
      <c r="C7" s="5" t="s">
        <v>13</v>
      </c>
      <c r="D7" s="5" t="s">
        <v>23</v>
      </c>
      <c r="E7" s="16">
        <v>365</v>
      </c>
      <c r="G7" s="58"/>
      <c r="H7" s="58"/>
      <c r="I7" s="58"/>
      <c r="J7" s="58"/>
      <c r="K7" s="58"/>
    </row>
    <row r="8" spans="1:18" x14ac:dyDescent="0.25">
      <c r="A8" s="15">
        <v>42933</v>
      </c>
      <c r="B8" s="5" t="s">
        <v>25</v>
      </c>
      <c r="C8" s="5" t="s">
        <v>13</v>
      </c>
      <c r="D8" s="5" t="s">
        <v>19</v>
      </c>
      <c r="E8" s="16">
        <v>502</v>
      </c>
      <c r="G8" s="58"/>
      <c r="H8" s="58"/>
      <c r="I8" s="58"/>
      <c r="J8" s="58"/>
      <c r="K8" s="58"/>
    </row>
    <row r="9" spans="1:18" x14ac:dyDescent="0.25">
      <c r="A9" s="15">
        <v>42854</v>
      </c>
      <c r="B9" s="5" t="s">
        <v>26</v>
      </c>
      <c r="C9" s="5" t="s">
        <v>15</v>
      </c>
      <c r="D9" s="5" t="s">
        <v>21</v>
      </c>
      <c r="E9" s="16">
        <v>252</v>
      </c>
      <c r="G9" s="58"/>
      <c r="H9" s="58"/>
      <c r="I9" s="58"/>
      <c r="J9" s="58"/>
      <c r="K9" s="58"/>
    </row>
    <row r="10" spans="1:18" x14ac:dyDescent="0.25">
      <c r="A10" s="15">
        <v>43568</v>
      </c>
      <c r="B10" s="5" t="s">
        <v>27</v>
      </c>
      <c r="C10" s="5" t="s">
        <v>15</v>
      </c>
      <c r="D10" s="5" t="s">
        <v>17</v>
      </c>
      <c r="E10" s="16">
        <v>769</v>
      </c>
      <c r="G10" s="58"/>
      <c r="H10" s="58"/>
      <c r="I10" s="58"/>
      <c r="J10" s="58"/>
      <c r="K10" s="58"/>
    </row>
    <row r="11" spans="1:18" x14ac:dyDescent="0.25">
      <c r="A11" s="15">
        <v>43121</v>
      </c>
      <c r="B11" s="5" t="s">
        <v>28</v>
      </c>
      <c r="C11" s="5" t="s">
        <v>14</v>
      </c>
      <c r="D11" s="5" t="s">
        <v>20</v>
      </c>
      <c r="E11" s="16">
        <v>785</v>
      </c>
      <c r="G11" s="58"/>
      <c r="H11" s="58"/>
      <c r="I11" s="58"/>
      <c r="J11" s="58"/>
      <c r="K11" s="58"/>
    </row>
    <row r="12" spans="1:18" x14ac:dyDescent="0.25">
      <c r="A12" s="15">
        <v>42512</v>
      </c>
      <c r="B12" s="5" t="s">
        <v>29</v>
      </c>
      <c r="C12" s="5" t="s">
        <v>14</v>
      </c>
      <c r="D12" s="5" t="s">
        <v>16</v>
      </c>
      <c r="E12" s="16">
        <v>205</v>
      </c>
      <c r="G12" s="58"/>
      <c r="H12" s="58"/>
      <c r="I12" s="58"/>
      <c r="J12" s="58"/>
      <c r="K12" s="58"/>
    </row>
    <row r="13" spans="1:18" x14ac:dyDescent="0.25">
      <c r="A13" s="15">
        <v>43045</v>
      </c>
      <c r="B13" s="5" t="s">
        <v>12</v>
      </c>
      <c r="C13" s="5" t="s">
        <v>14</v>
      </c>
      <c r="D13" s="5" t="s">
        <v>20</v>
      </c>
      <c r="E13" s="16">
        <v>269</v>
      </c>
      <c r="G13" s="58"/>
      <c r="H13" s="58"/>
      <c r="I13" s="58"/>
      <c r="J13" s="58"/>
      <c r="K13" s="58"/>
    </row>
    <row r="14" spans="1:18" ht="21" x14ac:dyDescent="0.35">
      <c r="A14" s="15">
        <v>45131</v>
      </c>
      <c r="B14" s="5" t="s">
        <v>25</v>
      </c>
      <c r="C14" s="5" t="s">
        <v>14</v>
      </c>
      <c r="D14" s="5" t="s">
        <v>18</v>
      </c>
      <c r="E14" s="16">
        <v>465</v>
      </c>
      <c r="G14" s="54" t="s">
        <v>33</v>
      </c>
      <c r="H14" s="54"/>
      <c r="I14" s="54"/>
      <c r="J14" s="54"/>
      <c r="K14" s="54"/>
    </row>
    <row r="15" spans="1:18" x14ac:dyDescent="0.25">
      <c r="A15" s="15">
        <v>42762</v>
      </c>
      <c r="B15" s="5" t="s">
        <v>26</v>
      </c>
      <c r="C15" s="5" t="s">
        <v>14</v>
      </c>
      <c r="D15" s="5" t="s">
        <v>22</v>
      </c>
      <c r="E15" s="16">
        <v>534</v>
      </c>
      <c r="G15" s="18" t="s">
        <v>8</v>
      </c>
      <c r="H15" s="19" t="s">
        <v>13</v>
      </c>
      <c r="I15" s="19" t="s">
        <v>32</v>
      </c>
      <c r="J15" s="19" t="s">
        <v>15</v>
      </c>
      <c r="K15" s="19" t="s">
        <v>31</v>
      </c>
    </row>
    <row r="16" spans="1:18" x14ac:dyDescent="0.25">
      <c r="A16" s="15">
        <v>42553</v>
      </c>
      <c r="B16" s="5" t="s">
        <v>27</v>
      </c>
      <c r="C16" s="5" t="s">
        <v>13</v>
      </c>
      <c r="D16" s="5" t="s">
        <v>17</v>
      </c>
      <c r="E16" s="16">
        <v>359</v>
      </c>
      <c r="G16" s="17" t="s">
        <v>25</v>
      </c>
      <c r="H16" s="5">
        <f>SUMIFS($E$2:$E$30,$B$2:$B$30,$G16,$C$2:$C$30,H$15)</f>
        <v>1400</v>
      </c>
      <c r="I16" s="5">
        <f>SUMIFS($E$2:$E$30,$B$2:$B$30,$G16,$C$2:$C$30,I$15)</f>
        <v>2427</v>
      </c>
      <c r="J16" s="5">
        <f>SUMIFS($E$2:$E$30,$B$2:$B$30,$G16,$C$2:$C$30,J$15)</f>
        <v>201</v>
      </c>
      <c r="K16" s="5">
        <f>SUM(H16:J16)</f>
        <v>4028</v>
      </c>
    </row>
    <row r="17" spans="1:12" x14ac:dyDescent="0.25">
      <c r="A17" s="15">
        <v>44370</v>
      </c>
      <c r="B17" s="5" t="s">
        <v>28</v>
      </c>
      <c r="C17" s="5" t="s">
        <v>13</v>
      </c>
      <c r="D17" s="5" t="s">
        <v>21</v>
      </c>
      <c r="E17" s="16">
        <v>572</v>
      </c>
      <c r="G17" s="17" t="s">
        <v>26</v>
      </c>
      <c r="H17" s="5">
        <f t="shared" ref="H17:J20" si="0">SUMIFS($E$2:$E$30,$B$2:$B$30,$G17,$C$2:$C$30,H$15)</f>
        <v>0</v>
      </c>
      <c r="I17" s="5">
        <f t="shared" si="0"/>
        <v>1450</v>
      </c>
      <c r="J17" s="5">
        <f t="shared" si="0"/>
        <v>803</v>
      </c>
      <c r="K17" s="5">
        <f>SUM(H17:J17)</f>
        <v>2253</v>
      </c>
    </row>
    <row r="18" spans="1:12" x14ac:dyDescent="0.25">
      <c r="A18" s="15">
        <v>44105</v>
      </c>
      <c r="B18" s="5" t="s">
        <v>29</v>
      </c>
      <c r="C18" s="5" t="s">
        <v>13</v>
      </c>
      <c r="D18" s="5" t="s">
        <v>22</v>
      </c>
      <c r="E18" s="16">
        <v>706</v>
      </c>
      <c r="G18" s="17" t="s">
        <v>27</v>
      </c>
      <c r="H18" s="5">
        <f t="shared" si="0"/>
        <v>946</v>
      </c>
      <c r="I18" s="5">
        <f t="shared" si="0"/>
        <v>0</v>
      </c>
      <c r="J18" s="5">
        <f t="shared" si="0"/>
        <v>1783</v>
      </c>
      <c r="K18" s="5">
        <f>SUM(H18:J18)</f>
        <v>2729</v>
      </c>
    </row>
    <row r="19" spans="1:12" x14ac:dyDescent="0.25">
      <c r="A19" s="15">
        <v>42279</v>
      </c>
      <c r="B19" s="5" t="s">
        <v>12</v>
      </c>
      <c r="C19" s="5" t="s">
        <v>13</v>
      </c>
      <c r="D19" s="5" t="s">
        <v>18</v>
      </c>
      <c r="E19" s="16">
        <v>533</v>
      </c>
      <c r="G19" s="17" t="s">
        <v>28</v>
      </c>
      <c r="H19" s="5">
        <f t="shared" si="0"/>
        <v>1042</v>
      </c>
      <c r="I19" s="5">
        <f t="shared" si="0"/>
        <v>785</v>
      </c>
      <c r="J19" s="5">
        <f t="shared" si="0"/>
        <v>867</v>
      </c>
      <c r="K19" s="5">
        <f>SUM(H19:J19)</f>
        <v>2694</v>
      </c>
    </row>
    <row r="20" spans="1:12" x14ac:dyDescent="0.25">
      <c r="A20" s="15">
        <v>43409</v>
      </c>
      <c r="B20" s="5" t="s">
        <v>25</v>
      </c>
      <c r="C20" s="5" t="s">
        <v>15</v>
      </c>
      <c r="D20" s="5" t="s">
        <v>16</v>
      </c>
      <c r="E20" s="16">
        <v>201</v>
      </c>
      <c r="G20" s="17" t="s">
        <v>29</v>
      </c>
      <c r="H20" s="5">
        <f t="shared" si="0"/>
        <v>1431</v>
      </c>
      <c r="I20" s="5">
        <f t="shared" si="0"/>
        <v>205</v>
      </c>
      <c r="J20" s="5">
        <f t="shared" si="0"/>
        <v>305</v>
      </c>
      <c r="K20" s="5">
        <f>SUM(H20:J20)</f>
        <v>1941</v>
      </c>
    </row>
    <row r="21" spans="1:12" x14ac:dyDescent="0.25">
      <c r="A21" s="15">
        <v>41711</v>
      </c>
      <c r="B21" s="5" t="s">
        <v>26</v>
      </c>
      <c r="C21" s="5" t="s">
        <v>15</v>
      </c>
      <c r="D21" s="5" t="s">
        <v>20</v>
      </c>
      <c r="E21" s="16">
        <v>551</v>
      </c>
      <c r="G21" s="18" t="s">
        <v>31</v>
      </c>
      <c r="H21" s="19">
        <f>SUM(H16:H20)</f>
        <v>4819</v>
      </c>
      <c r="I21" s="19">
        <f>SUM(I16:I20)</f>
        <v>4867</v>
      </c>
      <c r="J21" s="19">
        <f>SUM(J16:J20)</f>
        <v>3959</v>
      </c>
      <c r="K21" s="19">
        <f>SUM(K16:K20)</f>
        <v>13645</v>
      </c>
    </row>
    <row r="22" spans="1:12" x14ac:dyDescent="0.25">
      <c r="A22" s="15">
        <v>45026</v>
      </c>
      <c r="B22" s="5" t="s">
        <v>27</v>
      </c>
      <c r="C22" s="5" t="s">
        <v>15</v>
      </c>
      <c r="D22" s="5" t="s">
        <v>18</v>
      </c>
      <c r="E22" s="16">
        <v>407</v>
      </c>
    </row>
    <row r="23" spans="1:12" x14ac:dyDescent="0.25">
      <c r="A23" s="15">
        <v>43517</v>
      </c>
      <c r="B23" s="5" t="s">
        <v>28</v>
      </c>
      <c r="C23" s="5" t="s">
        <v>15</v>
      </c>
      <c r="D23" s="5" t="s">
        <v>22</v>
      </c>
      <c r="E23" s="16">
        <v>569</v>
      </c>
    </row>
    <row r="24" spans="1:12" x14ac:dyDescent="0.25">
      <c r="A24" s="15">
        <v>44370</v>
      </c>
      <c r="B24" s="5" t="s">
        <v>29</v>
      </c>
      <c r="C24" s="5" t="s">
        <v>15</v>
      </c>
      <c r="D24" s="5" t="s">
        <v>18</v>
      </c>
      <c r="E24" s="16">
        <v>305</v>
      </c>
      <c r="H24" s="23" t="s">
        <v>75</v>
      </c>
      <c r="I24" s="23"/>
      <c r="J24" s="23"/>
      <c r="K24" s="23"/>
      <c r="L24" s="23"/>
    </row>
    <row r="25" spans="1:12" x14ac:dyDescent="0.25">
      <c r="A25" s="15">
        <v>44894</v>
      </c>
      <c r="B25" s="5" t="s">
        <v>12</v>
      </c>
      <c r="C25" s="5" t="s">
        <v>14</v>
      </c>
      <c r="D25" s="5" t="s">
        <v>17</v>
      </c>
      <c r="E25" s="16">
        <v>680</v>
      </c>
    </row>
    <row r="26" spans="1:12" x14ac:dyDescent="0.25">
      <c r="A26" s="15">
        <v>42693</v>
      </c>
      <c r="B26" s="5" t="s">
        <v>25</v>
      </c>
      <c r="C26" s="5" t="s">
        <v>14</v>
      </c>
      <c r="D26" s="5" t="s">
        <v>21</v>
      </c>
      <c r="E26" s="16">
        <v>489</v>
      </c>
    </row>
    <row r="27" spans="1:12" x14ac:dyDescent="0.25">
      <c r="A27" s="15">
        <v>42414</v>
      </c>
      <c r="B27" s="5" t="s">
        <v>26</v>
      </c>
      <c r="C27" s="5" t="s">
        <v>14</v>
      </c>
      <c r="D27" s="5" t="s">
        <v>17</v>
      </c>
      <c r="E27" s="16">
        <v>713</v>
      </c>
      <c r="H27"/>
      <c r="I27"/>
    </row>
    <row r="28" spans="1:12" x14ac:dyDescent="0.25">
      <c r="A28" s="15">
        <v>44735</v>
      </c>
      <c r="B28" s="5" t="s">
        <v>27</v>
      </c>
      <c r="C28" s="5" t="s">
        <v>13</v>
      </c>
      <c r="D28" s="5" t="s">
        <v>16</v>
      </c>
      <c r="E28" s="16">
        <v>587</v>
      </c>
    </row>
    <row r="29" spans="1:12" x14ac:dyDescent="0.25">
      <c r="A29" s="15">
        <v>43898</v>
      </c>
      <c r="B29" s="5" t="s">
        <v>28</v>
      </c>
      <c r="C29" s="5" t="s">
        <v>13</v>
      </c>
      <c r="D29" s="5" t="s">
        <v>20</v>
      </c>
      <c r="E29" s="16">
        <v>470</v>
      </c>
      <c r="G29" s="7" t="s">
        <v>73</v>
      </c>
      <c r="H29" t="s">
        <v>30</v>
      </c>
      <c r="I29"/>
      <c r="J29"/>
      <c r="K29"/>
      <c r="L29"/>
    </row>
    <row r="30" spans="1:12" x14ac:dyDescent="0.25">
      <c r="A30" s="20">
        <v>43387</v>
      </c>
      <c r="B30" s="21" t="s">
        <v>29</v>
      </c>
      <c r="C30" s="21" t="s">
        <v>13</v>
      </c>
      <c r="D30" s="21" t="s">
        <v>16</v>
      </c>
      <c r="E30" s="22">
        <v>356</v>
      </c>
      <c r="G30" s="8" t="s">
        <v>25</v>
      </c>
      <c r="H30" s="55">
        <v>4028</v>
      </c>
      <c r="I30"/>
      <c r="J30"/>
      <c r="K30"/>
      <c r="L30"/>
    </row>
    <row r="31" spans="1:12" x14ac:dyDescent="0.25">
      <c r="G31" s="8" t="s">
        <v>26</v>
      </c>
      <c r="H31" s="55">
        <v>2253</v>
      </c>
      <c r="I31"/>
      <c r="J31"/>
      <c r="K31"/>
      <c r="L31"/>
    </row>
    <row r="32" spans="1:12" x14ac:dyDescent="0.25">
      <c r="G32" s="8" t="s">
        <v>27</v>
      </c>
      <c r="H32" s="55">
        <v>2729</v>
      </c>
      <c r="I32"/>
      <c r="J32"/>
      <c r="K32"/>
      <c r="L32"/>
    </row>
    <row r="33" spans="7:12" x14ac:dyDescent="0.25">
      <c r="G33" s="8" t="s">
        <v>28</v>
      </c>
      <c r="H33" s="55">
        <v>2694</v>
      </c>
      <c r="I33"/>
      <c r="J33"/>
      <c r="K33"/>
      <c r="L33"/>
    </row>
    <row r="34" spans="7:12" x14ac:dyDescent="0.25">
      <c r="G34" s="8" t="s">
        <v>29</v>
      </c>
      <c r="H34" s="55">
        <v>1941</v>
      </c>
      <c r="I34"/>
      <c r="J34"/>
      <c r="K34"/>
      <c r="L34"/>
    </row>
    <row r="35" spans="7:12" x14ac:dyDescent="0.25">
      <c r="G35" s="8" t="s">
        <v>24</v>
      </c>
      <c r="H35" s="55">
        <v>13645</v>
      </c>
      <c r="I35"/>
      <c r="J35"/>
      <c r="K35"/>
      <c r="L35"/>
    </row>
    <row r="36" spans="7:12" x14ac:dyDescent="0.25">
      <c r="G36"/>
      <c r="H36"/>
      <c r="I36"/>
      <c r="J36"/>
      <c r="K36"/>
      <c r="L36"/>
    </row>
    <row r="37" spans="7:12" x14ac:dyDescent="0.25">
      <c r="G37"/>
      <c r="H37"/>
      <c r="I37"/>
      <c r="J37"/>
      <c r="K37"/>
      <c r="L37"/>
    </row>
    <row r="38" spans="7:12" x14ac:dyDescent="0.25">
      <c r="G38"/>
      <c r="H38"/>
      <c r="I38"/>
      <c r="J38"/>
      <c r="K38"/>
      <c r="L38"/>
    </row>
    <row r="39" spans="7:12" x14ac:dyDescent="0.25">
      <c r="G39"/>
      <c r="H39"/>
      <c r="I39"/>
      <c r="J39"/>
      <c r="K39"/>
      <c r="L39"/>
    </row>
    <row r="40" spans="7:12" x14ac:dyDescent="0.25">
      <c r="G40"/>
      <c r="H40"/>
      <c r="I40"/>
      <c r="J40"/>
      <c r="K40"/>
      <c r="L40"/>
    </row>
    <row r="41" spans="7:12" x14ac:dyDescent="0.25">
      <c r="G41"/>
      <c r="H41"/>
      <c r="I41"/>
      <c r="J41"/>
      <c r="K41"/>
      <c r="L41"/>
    </row>
    <row r="42" spans="7:12" x14ac:dyDescent="0.25">
      <c r="G42"/>
      <c r="H42"/>
      <c r="I42"/>
      <c r="J42"/>
      <c r="K42"/>
      <c r="L42"/>
    </row>
    <row r="43" spans="7:12" x14ac:dyDescent="0.25">
      <c r="G43"/>
      <c r="H43"/>
      <c r="I43"/>
      <c r="J43"/>
      <c r="K43"/>
      <c r="L43"/>
    </row>
    <row r="44" spans="7:12" x14ac:dyDescent="0.25">
      <c r="G44"/>
      <c r="H44"/>
      <c r="I44"/>
      <c r="J44"/>
      <c r="K44"/>
      <c r="L44"/>
    </row>
    <row r="45" spans="7:12" x14ac:dyDescent="0.25">
      <c r="G45"/>
      <c r="H45"/>
      <c r="I45"/>
      <c r="J45"/>
      <c r="K45"/>
      <c r="L45"/>
    </row>
    <row r="46" spans="7:12" x14ac:dyDescent="0.25">
      <c r="G46"/>
      <c r="H46"/>
      <c r="I46"/>
      <c r="J46"/>
      <c r="K46"/>
      <c r="L46"/>
    </row>
    <row r="47" spans="7:12" x14ac:dyDescent="0.25">
      <c r="H47"/>
      <c r="I47"/>
      <c r="J47"/>
      <c r="K47"/>
      <c r="L47"/>
    </row>
    <row r="48" spans="7:12" x14ac:dyDescent="0.25">
      <c r="H48"/>
      <c r="I48"/>
      <c r="J48"/>
      <c r="K48"/>
      <c r="L48"/>
    </row>
    <row r="49" spans="8:12" x14ac:dyDescent="0.25">
      <c r="H49"/>
      <c r="I49"/>
      <c r="J49"/>
      <c r="K49"/>
      <c r="L49"/>
    </row>
    <row r="50" spans="8:12" x14ac:dyDescent="0.25">
      <c r="H50"/>
      <c r="I50"/>
      <c r="J50"/>
      <c r="K50"/>
      <c r="L50"/>
    </row>
    <row r="51" spans="8:12" x14ac:dyDescent="0.25">
      <c r="H51"/>
      <c r="I51"/>
      <c r="J51"/>
      <c r="K51"/>
      <c r="L51"/>
    </row>
    <row r="52" spans="8:12" x14ac:dyDescent="0.25">
      <c r="H52"/>
      <c r="I52"/>
      <c r="J52"/>
      <c r="K52"/>
      <c r="L52"/>
    </row>
    <row r="53" spans="8:12" x14ac:dyDescent="0.25">
      <c r="H53"/>
      <c r="I53"/>
      <c r="J53"/>
      <c r="K53"/>
      <c r="L53"/>
    </row>
    <row r="54" spans="8:12" x14ac:dyDescent="0.25">
      <c r="H54"/>
      <c r="I54"/>
      <c r="J54"/>
      <c r="K54"/>
      <c r="L54"/>
    </row>
    <row r="55" spans="8:12" x14ac:dyDescent="0.25">
      <c r="H55"/>
      <c r="I55"/>
      <c r="J55"/>
      <c r="K55"/>
      <c r="L55"/>
    </row>
    <row r="56" spans="8:12" x14ac:dyDescent="0.25">
      <c r="H56"/>
      <c r="I56"/>
      <c r="J56"/>
      <c r="K56"/>
      <c r="L56"/>
    </row>
    <row r="57" spans="8:12" x14ac:dyDescent="0.25">
      <c r="H57"/>
      <c r="I57"/>
      <c r="J57"/>
      <c r="K57"/>
      <c r="L57"/>
    </row>
    <row r="58" spans="8:12" x14ac:dyDescent="0.25">
      <c r="H58"/>
      <c r="I58"/>
      <c r="J58"/>
      <c r="K58"/>
      <c r="L58"/>
    </row>
    <row r="59" spans="8:12" x14ac:dyDescent="0.25">
      <c r="H59"/>
      <c r="I59"/>
      <c r="J59"/>
      <c r="K59"/>
      <c r="L59"/>
    </row>
    <row r="60" spans="8:12" x14ac:dyDescent="0.25">
      <c r="H60"/>
      <c r="I60"/>
      <c r="J60"/>
      <c r="K60"/>
      <c r="L60"/>
    </row>
    <row r="61" spans="8:12" x14ac:dyDescent="0.25">
      <c r="H61"/>
      <c r="I61"/>
      <c r="J61"/>
      <c r="K61"/>
      <c r="L61"/>
    </row>
    <row r="62" spans="8:12" x14ac:dyDescent="0.25">
      <c r="H62"/>
      <c r="I62"/>
      <c r="J62"/>
      <c r="K62"/>
      <c r="L62"/>
    </row>
    <row r="63" spans="8:12" x14ac:dyDescent="0.25">
      <c r="H63"/>
      <c r="I63"/>
      <c r="J63"/>
      <c r="K63"/>
      <c r="L63"/>
    </row>
  </sheetData>
  <mergeCells count="3">
    <mergeCell ref="M2:R2"/>
    <mergeCell ref="G2:K2"/>
    <mergeCell ref="G14:K14"/>
  </mergeCells>
  <phoneticPr fontId="3" type="noConversion"/>
  <conditionalFormatting sqref="A1:E30">
    <cfRule type="expression" dxfId="1" priority="1">
      <formula>$G$17=$H$15</formula>
    </cfRule>
  </conditionalFormatting>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Visualization Basics</vt:lpstr>
      <vt:lpstr>Basics about Charts </vt:lpstr>
      <vt:lpstr>Calculation on Pivot reports</vt:lpstr>
      <vt:lpstr>Pivot Charts</vt:lpstr>
      <vt:lpstr>Slicer</vt:lpstr>
      <vt:lpstr>Slicer on Pivot table </vt:lpstr>
      <vt:lpstr>Plotted 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Suryavanshi</dc:creator>
  <cp:lastModifiedBy>Himanshu Suryavanshi</cp:lastModifiedBy>
  <dcterms:created xsi:type="dcterms:W3CDTF">2023-12-18T11:33:07Z</dcterms:created>
  <dcterms:modified xsi:type="dcterms:W3CDTF">2024-01-08T11:55:33Z</dcterms:modified>
</cp:coreProperties>
</file>