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"/>
    </mc:Choice>
  </mc:AlternateContent>
  <xr:revisionPtr revIDLastSave="0" documentId="13_ncr:40009_{3F30DD0B-B417-475B-9166-F9BD7D8C8D5A}" xr6:coauthVersionLast="46" xr6:coauthVersionMax="46" xr10:uidLastSave="{00000000-0000-0000-0000-000000000000}"/>
  <bookViews>
    <workbookView xWindow="-120" yWindow="-120" windowWidth="20730" windowHeight="11160" activeTab="3"/>
  </bookViews>
  <sheets>
    <sheet name="stockratios20" sheetId="1" r:id="rId1"/>
    <sheet name="Sheet1" sheetId="2" r:id="rId2"/>
    <sheet name="Sheet2" sheetId="3" r:id="rId3"/>
    <sheet name="Sheet3" sheetId="4" r:id="rId4"/>
  </sheets>
  <calcPr calcId="0"/>
  <fileRecoveryPr repairLoad="1"/>
</workbook>
</file>

<file path=xl/calcChain.xml><?xml version="1.0" encoding="utf-8"?>
<calcChain xmlns="http://schemas.openxmlformats.org/spreadsheetml/2006/main">
  <c r="L3" i="4" l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K2" i="4"/>
  <c r="J2" i="4"/>
  <c r="C34" i="4"/>
  <c r="E34" i="4" s="1"/>
  <c r="B34" i="4"/>
  <c r="C1" i="4"/>
  <c r="B1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" i="4"/>
  <c r="O17" i="3"/>
  <c r="N17" i="3"/>
  <c r="M13" i="3"/>
  <c r="L13" i="3"/>
  <c r="K33" i="3"/>
  <c r="J3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3" i="3"/>
  <c r="O18" i="2"/>
  <c r="N18" i="2"/>
  <c r="M17" i="2"/>
  <c r="L17" i="2"/>
  <c r="K31" i="2"/>
  <c r="J31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3" i="2"/>
  <c r="P16" i="1"/>
  <c r="O16" i="1"/>
  <c r="L26" i="1"/>
  <c r="K26" i="1"/>
  <c r="J24" i="1"/>
  <c r="I2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3" i="1"/>
  <c r="C4" i="1"/>
  <c r="C5" i="1"/>
  <c r="C6" i="1"/>
  <c r="G6" i="1" s="1"/>
  <c r="C7" i="1"/>
  <c r="C8" i="1"/>
  <c r="C9" i="1"/>
  <c r="C10" i="1"/>
  <c r="G10" i="1" s="1"/>
  <c r="C11" i="1"/>
  <c r="C12" i="1"/>
  <c r="C13" i="1"/>
  <c r="C14" i="1"/>
  <c r="G14" i="1" s="1"/>
  <c r="C15" i="1"/>
  <c r="C16" i="1"/>
  <c r="C17" i="1"/>
  <c r="C18" i="1"/>
  <c r="G18" i="1" s="1"/>
  <c r="C19" i="1"/>
  <c r="C20" i="1"/>
  <c r="C21" i="1"/>
  <c r="C22" i="1"/>
  <c r="G22" i="1" s="1"/>
  <c r="C23" i="1"/>
  <c r="C24" i="1"/>
  <c r="C25" i="1"/>
  <c r="C26" i="1"/>
  <c r="G26" i="1" s="1"/>
  <c r="C27" i="1"/>
  <c r="C28" i="1"/>
  <c r="C29" i="1"/>
  <c r="C30" i="1"/>
  <c r="G30" i="1" s="1"/>
  <c r="C31" i="1"/>
  <c r="C32" i="1"/>
  <c r="C33" i="1"/>
  <c r="C34" i="1"/>
  <c r="G34" i="1" s="1"/>
  <c r="C35" i="1"/>
  <c r="C36" i="1"/>
  <c r="C37" i="1"/>
  <c r="C38" i="1"/>
  <c r="G38" i="1" s="1"/>
  <c r="C39" i="1"/>
  <c r="C40" i="1"/>
  <c r="C41" i="1"/>
  <c r="C42" i="1"/>
  <c r="G42" i="1" s="1"/>
  <c r="C43" i="1"/>
  <c r="C44" i="1"/>
  <c r="C45" i="1"/>
  <c r="C3" i="1"/>
  <c r="G3" i="1" s="1"/>
  <c r="D34" i="4" l="1"/>
  <c r="F34" i="4" s="1"/>
  <c r="G4" i="1"/>
  <c r="G45" i="1"/>
  <c r="G41" i="1"/>
  <c r="G37" i="1"/>
  <c r="G33" i="1"/>
  <c r="G29" i="1"/>
  <c r="G25" i="1"/>
  <c r="G21" i="1"/>
  <c r="G17" i="1"/>
  <c r="G13" i="1"/>
  <c r="G9" i="1"/>
  <c r="G5" i="1"/>
  <c r="G44" i="1"/>
  <c r="G40" i="1"/>
  <c r="G36" i="1"/>
  <c r="G32" i="1"/>
  <c r="G28" i="1"/>
  <c r="G24" i="1"/>
  <c r="G20" i="1"/>
  <c r="G16" i="1"/>
  <c r="G12" i="1"/>
  <c r="G8" i="1"/>
  <c r="G43" i="1"/>
  <c r="G39" i="1"/>
  <c r="G35" i="1"/>
  <c r="G31" i="1"/>
  <c r="G27" i="1"/>
  <c r="G23" i="1"/>
  <c r="G19" i="1"/>
  <c r="G15" i="1"/>
  <c r="G11" i="1"/>
  <c r="G7" i="1"/>
</calcChain>
</file>

<file path=xl/sharedStrings.xml><?xml version="1.0" encoding="utf-8"?>
<sst xmlns="http://schemas.openxmlformats.org/spreadsheetml/2006/main" count="227" uniqueCount="35">
  <si>
    <t>eps</t>
  </si>
  <si>
    <t>current_Rat</t>
  </si>
  <si>
    <t>Point 1</t>
  </si>
  <si>
    <t xml:space="preserve">4.8, 5.17 </t>
  </si>
  <si>
    <t xml:space="preserve">Point 2 </t>
  </si>
  <si>
    <t>Point 3</t>
  </si>
  <si>
    <t xml:space="preserve">17.6, 3.31 </t>
  </si>
  <si>
    <t>0.15, 1.2</t>
  </si>
  <si>
    <t xml:space="preserve">Point 4 </t>
  </si>
  <si>
    <t xml:space="preserve">8.69, 1.89 </t>
  </si>
  <si>
    <t xml:space="preserve">Min Selection </t>
  </si>
  <si>
    <t xml:space="preserve">Cluster Selection </t>
  </si>
  <si>
    <t xml:space="preserve">Medium </t>
  </si>
  <si>
    <t xml:space="preserve">Low </t>
  </si>
  <si>
    <t xml:space="preserve">High </t>
  </si>
  <si>
    <t xml:space="preserve">Moderate </t>
  </si>
  <si>
    <t>Moderate</t>
  </si>
  <si>
    <t>Lo w</t>
  </si>
  <si>
    <t>Low</t>
  </si>
  <si>
    <t xml:space="preserve">medium </t>
  </si>
  <si>
    <t xml:space="preserve">low </t>
  </si>
  <si>
    <t>Medium X</t>
  </si>
  <si>
    <t>Low X</t>
  </si>
  <si>
    <t xml:space="preserve">Medium Y </t>
  </si>
  <si>
    <t xml:space="preserve">Low X </t>
  </si>
  <si>
    <t xml:space="preserve">Low Y </t>
  </si>
  <si>
    <t xml:space="preserve">High X </t>
  </si>
  <si>
    <t xml:space="preserve">High Y </t>
  </si>
  <si>
    <t xml:space="preserve">Moderate X </t>
  </si>
  <si>
    <t xml:space="preserve">Moderate Y </t>
  </si>
  <si>
    <t xml:space="preserve">Minimum </t>
  </si>
  <si>
    <t xml:space="preserve">Cluster </t>
  </si>
  <si>
    <t xml:space="preserve">Medium X </t>
  </si>
  <si>
    <t>High</t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</si>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</sst>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6" fillId="0" borderId="12" xfId="0" applyFont="1" applyBorder="1"/>
    <xf numFmtId="0" fontId="16" fillId="0" borderId="13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topLeftCell="A13" workbookViewId="0">
      <selection activeCell="M8" sqref="M8:N8"/>
    </sheetView>
  </sheetViews>
  <sheetFormatPr defaultRowHeight="15" x14ac:dyDescent="0.25"/>
  <cols>
    <col min="2" max="2" width="13.28515625" customWidth="1"/>
    <col min="6" max="6" width="10.140625" customWidth="1"/>
    <col min="7" max="7" width="13.5703125" customWidth="1"/>
    <col min="8" max="8" width="16.42578125" customWidth="1"/>
    <col min="9" max="9" width="10.7109375" customWidth="1"/>
    <col min="10" max="10" width="10.85546875" customWidth="1"/>
    <col min="15" max="15" width="11.42578125" customWidth="1"/>
    <col min="16" max="16" width="11.5703125" customWidth="1"/>
  </cols>
  <sheetData>
    <row r="1" spans="1:16" x14ac:dyDescent="0.25">
      <c r="C1" t="s">
        <v>12</v>
      </c>
      <c r="D1" t="s">
        <v>13</v>
      </c>
      <c r="E1" t="s">
        <v>14</v>
      </c>
      <c r="F1" t="s">
        <v>15</v>
      </c>
    </row>
    <row r="2" spans="1:16" x14ac:dyDescent="0.25">
      <c r="A2" t="s">
        <v>0</v>
      </c>
      <c r="B2" t="s">
        <v>1</v>
      </c>
      <c r="C2" t="s">
        <v>3</v>
      </c>
      <c r="D2" t="s">
        <v>7</v>
      </c>
      <c r="E2" t="s">
        <v>6</v>
      </c>
      <c r="F2" t="s">
        <v>9</v>
      </c>
      <c r="G2" t="s">
        <v>10</v>
      </c>
      <c r="H2" t="s">
        <v>11</v>
      </c>
    </row>
    <row r="3" spans="1:16" x14ac:dyDescent="0.25">
      <c r="A3">
        <v>1.47</v>
      </c>
      <c r="B3">
        <v>4.67</v>
      </c>
      <c r="C3">
        <f xml:space="preserve"> SQRT((A3 - $I$3) ^ 2 + (B3 - $J$3) ^ 2 )</f>
        <v>3.367328317821118</v>
      </c>
      <c r="D3">
        <f xml:space="preserve"> SQRT((A3 - $I$4) ^ 2 + (B3 - $J$4) ^ 2)</f>
        <v>3.7125866993243402</v>
      </c>
      <c r="E3">
        <f xml:space="preserve"> SQRT((A3 - $I$5) ^ 2 + (B3 - $J$5) ^ 2)</f>
        <v>16.187232623274433</v>
      </c>
      <c r="F3">
        <f xml:space="preserve"> SQRT((A3 - $I$6) ^ 2 + (B3 - $J$6) ^ 2)</f>
        <v>7.7367176502700419</v>
      </c>
      <c r="G3">
        <f xml:space="preserve"> MIN(C3:F3)</f>
        <v>3.367328317821118</v>
      </c>
      <c r="H3" t="s">
        <v>12</v>
      </c>
      <c r="I3">
        <v>4.8</v>
      </c>
      <c r="J3">
        <v>5.17</v>
      </c>
    </row>
    <row r="4" spans="1:16" x14ac:dyDescent="0.25">
      <c r="A4">
        <v>0.15</v>
      </c>
      <c r="B4">
        <v>1.2</v>
      </c>
      <c r="C4">
        <f t="shared" ref="C4:C45" si="0" xml:space="preserve"> SQRT((A4 - $I$3) ^ 2 + (B4 - $J$3) ^ 2 )</f>
        <v>6.1141965948111281</v>
      </c>
      <c r="D4">
        <f xml:space="preserve"> SQRT((A4 - $I$4) ^ 2 + (B4 - $J$4) ^ 2)</f>
        <v>0</v>
      </c>
      <c r="E4">
        <f xml:space="preserve"> SQRT((A4 - $I$5) ^ 2 + (B4 - $J$5) ^ 2)</f>
        <v>17.577104425928638</v>
      </c>
      <c r="F4">
        <f xml:space="preserve"> SQRT((A4 - $I$6) ^ 2 + (B4 - $J$6) ^ 2)</f>
        <v>8.5678293633802021</v>
      </c>
      <c r="G4">
        <f t="shared" ref="G4:G45" si="1" xml:space="preserve"> MIN(C4:F4)</f>
        <v>0</v>
      </c>
      <c r="H4" t="s">
        <v>13</v>
      </c>
      <c r="I4">
        <v>0.15</v>
      </c>
      <c r="J4">
        <v>1.2</v>
      </c>
    </row>
    <row r="5" spans="1:16" x14ac:dyDescent="0.25">
      <c r="A5">
        <v>17.600000000000001</v>
      </c>
      <c r="B5">
        <v>3.31</v>
      </c>
      <c r="C5">
        <f t="shared" si="0"/>
        <v>12.934434661012441</v>
      </c>
      <c r="D5">
        <f xml:space="preserve"> SQRT((A5 - $I$4) ^ 2 + (B5 - $J$4) ^ 2)</f>
        <v>17.577104425928638</v>
      </c>
      <c r="E5">
        <f xml:space="preserve"> SQRT((A5 - $I$5) ^ 2 + (B5 - $J$5) ^ 2)</f>
        <v>0</v>
      </c>
      <c r="F5">
        <f xml:space="preserve"> SQRT((A5 - $I$6) ^ 2 + (B5 - $J$6) ^ 2)</f>
        <v>9.0224442364583251</v>
      </c>
      <c r="G5">
        <f t="shared" si="1"/>
        <v>0</v>
      </c>
      <c r="H5" t="s">
        <v>14</v>
      </c>
      <c r="I5">
        <v>17.600000000000001</v>
      </c>
      <c r="J5">
        <v>3.31</v>
      </c>
    </row>
    <row r="6" spans="1:16" x14ac:dyDescent="0.25">
      <c r="A6">
        <v>3.07</v>
      </c>
      <c r="B6">
        <v>1.65</v>
      </c>
      <c r="C6">
        <f t="shared" si="0"/>
        <v>3.9221550198838395</v>
      </c>
      <c r="D6">
        <f xml:space="preserve"> SQRT((A6 - $I$4) ^ 2 + (B6 - $J$4) ^ 2)</f>
        <v>2.9544711878777901</v>
      </c>
      <c r="E6">
        <f xml:space="preserve"> SQRT((A6 - $I$5) ^ 2 + (B6 - $J$5) ^ 2)</f>
        <v>14.624517086044245</v>
      </c>
      <c r="F6">
        <f xml:space="preserve"> SQRT((A6 - $I$6) ^ 2 + (B6 - $J$6) ^ 2)</f>
        <v>5.6251222208944043</v>
      </c>
      <c r="G6">
        <f t="shared" si="1"/>
        <v>2.9544711878777901</v>
      </c>
      <c r="H6" t="s">
        <v>13</v>
      </c>
      <c r="I6">
        <v>8.69</v>
      </c>
      <c r="J6">
        <v>1.89</v>
      </c>
    </row>
    <row r="7" spans="1:16" x14ac:dyDescent="0.25">
      <c r="A7">
        <v>6.12</v>
      </c>
      <c r="B7">
        <v>3.92</v>
      </c>
      <c r="C7">
        <f t="shared" si="0"/>
        <v>1.8179383927955317</v>
      </c>
      <c r="D7">
        <f xml:space="preserve"> SQRT((A7 - $I$4) ^ 2 + (B7 - $J$4) ^ 2)</f>
        <v>6.5604344368341945</v>
      </c>
      <c r="E7">
        <f xml:space="preserve"> SQRT((A7 - $I$5) ^ 2 + (B7 - $J$5) ^ 2)</f>
        <v>11.496195022702077</v>
      </c>
      <c r="F7">
        <f xml:space="preserve"> SQRT((A7 - $I$6) ^ 2 + (B7 - $J$6) ^ 2)</f>
        <v>3.275026717448271</v>
      </c>
      <c r="G7">
        <f t="shared" si="1"/>
        <v>1.8179383927955317</v>
      </c>
      <c r="H7" t="s">
        <v>12</v>
      </c>
      <c r="I7" s="1" t="s">
        <v>21</v>
      </c>
      <c r="J7" s="2" t="s">
        <v>23</v>
      </c>
      <c r="K7" s="1" t="s">
        <v>24</v>
      </c>
      <c r="L7" s="2" t="s">
        <v>25</v>
      </c>
      <c r="M7" s="1" t="s">
        <v>26</v>
      </c>
      <c r="N7" s="2" t="s">
        <v>27</v>
      </c>
      <c r="O7" s="1" t="s">
        <v>28</v>
      </c>
      <c r="P7" s="2" t="s">
        <v>29</v>
      </c>
    </row>
    <row r="8" spans="1:16" x14ac:dyDescent="0.25">
      <c r="A8">
        <v>3.86</v>
      </c>
      <c r="B8">
        <v>1.22</v>
      </c>
      <c r="C8">
        <f t="shared" si="0"/>
        <v>4.0603078701004929</v>
      </c>
      <c r="D8">
        <f xml:space="preserve"> SQRT((A8 - $I$4) ^ 2 + (B8 - $J$4) ^ 2)</f>
        <v>3.7100539079641415</v>
      </c>
      <c r="E8">
        <f xml:space="preserve"> SQRT((A8 - $I$5) ^ 2 + (B8 - $J$5) ^ 2)</f>
        <v>13.898046625335521</v>
      </c>
      <c r="F8">
        <f xml:space="preserve"> SQRT((A8 - $I$6) ^ 2 + (B8 - $J$6) ^ 2)</f>
        <v>4.876248558061822</v>
      </c>
      <c r="G8">
        <f t="shared" si="1"/>
        <v>3.7100539079641415</v>
      </c>
      <c r="H8" t="s">
        <v>13</v>
      </c>
      <c r="I8" s="3">
        <v>1.47</v>
      </c>
      <c r="J8" s="4">
        <v>4.67</v>
      </c>
      <c r="K8" s="3">
        <v>0.15</v>
      </c>
      <c r="L8" s="4">
        <v>1.2</v>
      </c>
      <c r="M8" s="3">
        <v>17.600000000000001</v>
      </c>
      <c r="N8" s="4">
        <v>3.31</v>
      </c>
      <c r="O8" s="3">
        <v>6.2</v>
      </c>
      <c r="P8" s="4">
        <v>2.5299999999999998</v>
      </c>
    </row>
    <row r="9" spans="1:16" x14ac:dyDescent="0.25">
      <c r="A9">
        <v>4.8</v>
      </c>
      <c r="B9">
        <v>5.17</v>
      </c>
      <c r="C9">
        <f t="shared" si="0"/>
        <v>0</v>
      </c>
      <c r="D9">
        <f xml:space="preserve"> SQRT((A9 - $I$4) ^ 2 + (B9 - $J$4) ^ 2)</f>
        <v>6.1141965948111281</v>
      </c>
      <c r="E9">
        <f xml:space="preserve"> SQRT((A9 - $I$5) ^ 2 + (B9 - $J$5) ^ 2)</f>
        <v>12.934434661012441</v>
      </c>
      <c r="F9">
        <f xml:space="preserve"> SQRT((A9 - $I$6) ^ 2 + (B9 - $J$6) ^ 2)</f>
        <v>5.0882708261255116</v>
      </c>
      <c r="G9">
        <f t="shared" si="1"/>
        <v>0</v>
      </c>
      <c r="H9" t="s">
        <v>12</v>
      </c>
      <c r="I9" s="3">
        <v>6.12</v>
      </c>
      <c r="J9" s="4">
        <v>3.92</v>
      </c>
      <c r="K9" s="3">
        <v>3.07</v>
      </c>
      <c r="L9" s="4">
        <v>1.65</v>
      </c>
      <c r="M9" s="3"/>
      <c r="N9" s="4"/>
      <c r="O9" s="3">
        <v>8.7799999999999994</v>
      </c>
      <c r="P9" s="4">
        <v>5.51</v>
      </c>
    </row>
    <row r="10" spans="1:16" x14ac:dyDescent="0.25">
      <c r="A10">
        <v>3.2</v>
      </c>
      <c r="B10">
        <v>2.41</v>
      </c>
      <c r="C10">
        <f t="shared" si="0"/>
        <v>3.1902351010544661</v>
      </c>
      <c r="D10">
        <f xml:space="preserve"> SQRT((A10 - $I$4) ^ 2 + (B10 - $J$4) ^ 2)</f>
        <v>3.2812497619047538</v>
      </c>
      <c r="E10">
        <f xml:space="preserve"> SQRT((A10 - $I$5) ^ 2 + (B10 - $J$5) ^ 2)</f>
        <v>14.42809758769326</v>
      </c>
      <c r="F10">
        <f xml:space="preserve"> SQRT((A10 - $I$6) ^ 2 + (B10 - $J$6) ^ 2)</f>
        <v>5.5145716062084089</v>
      </c>
      <c r="G10">
        <f t="shared" si="1"/>
        <v>3.1902351010544661</v>
      </c>
      <c r="H10" t="s">
        <v>12</v>
      </c>
      <c r="I10" s="3">
        <v>4.8</v>
      </c>
      <c r="J10" s="4">
        <v>5.17</v>
      </c>
      <c r="K10" s="3">
        <v>3.86</v>
      </c>
      <c r="L10" s="4">
        <v>1.22</v>
      </c>
      <c r="M10" s="3"/>
      <c r="N10" s="4"/>
      <c r="O10" s="3">
        <v>6.03</v>
      </c>
      <c r="P10" s="4">
        <v>1.54</v>
      </c>
    </row>
    <row r="11" spans="1:16" x14ac:dyDescent="0.25">
      <c r="A11">
        <v>2.23</v>
      </c>
      <c r="B11">
        <v>1.75</v>
      </c>
      <c r="C11">
        <f t="shared" si="0"/>
        <v>4.278001870032317</v>
      </c>
      <c r="D11">
        <f xml:space="preserve"> SQRT((A11 - $I$4) ^ 2 + (B11 - $J$4) ^ 2)</f>
        <v>2.1514878572745886</v>
      </c>
      <c r="E11">
        <f xml:space="preserve"> SQRT((A11 - $I$5) ^ 2 + (B11 - $J$5) ^ 2)</f>
        <v>15.448964366584578</v>
      </c>
      <c r="F11">
        <f xml:space="preserve"> SQRT((A11 - $I$6) ^ 2 + (B11 - $J$6) ^ 2)</f>
        <v>6.4615168497807067</v>
      </c>
      <c r="G11">
        <f t="shared" si="1"/>
        <v>2.1514878572745886</v>
      </c>
      <c r="H11" t="s">
        <v>13</v>
      </c>
      <c r="I11" s="3">
        <v>3.2</v>
      </c>
      <c r="J11" s="4">
        <v>2.41</v>
      </c>
      <c r="K11" s="3">
        <v>2.23</v>
      </c>
      <c r="L11" s="4">
        <v>1.75</v>
      </c>
      <c r="M11" s="3"/>
      <c r="N11" s="4"/>
      <c r="O11" s="3">
        <v>11.56</v>
      </c>
      <c r="P11" s="4">
        <v>1.36</v>
      </c>
    </row>
    <row r="12" spans="1:16" x14ac:dyDescent="0.25">
      <c r="A12">
        <v>6.2</v>
      </c>
      <c r="B12">
        <v>2.5299999999999998</v>
      </c>
      <c r="C12">
        <f t="shared" si="0"/>
        <v>2.988243631299162</v>
      </c>
      <c r="D12">
        <f xml:space="preserve"> SQRT((A12 - $I$4) ^ 2 + (B12 - $J$4) ^ 2)</f>
        <v>6.1944652715145638</v>
      </c>
      <c r="E12">
        <f xml:space="preserve"> SQRT((A12 - $I$5) ^ 2 + (B12 - $J$5) ^ 2)</f>
        <v>11.426653053278551</v>
      </c>
      <c r="F12">
        <f xml:space="preserve"> SQRT((A12 - $I$6) ^ 2 + (B12 - $J$6) ^ 2)</f>
        <v>2.5709336825363653</v>
      </c>
      <c r="G12">
        <f t="shared" si="1"/>
        <v>2.5709336825363653</v>
      </c>
      <c r="H12" t="s">
        <v>15</v>
      </c>
      <c r="I12" s="3">
        <v>1.86</v>
      </c>
      <c r="J12" s="4">
        <v>4.9800000000000004</v>
      </c>
      <c r="K12" s="3">
        <v>0.52</v>
      </c>
      <c r="L12" s="4">
        <v>1.63</v>
      </c>
      <c r="M12" s="3"/>
      <c r="N12" s="4"/>
      <c r="O12" s="3">
        <v>5.55</v>
      </c>
      <c r="P12" s="4">
        <v>1.31</v>
      </c>
    </row>
    <row r="13" spans="1:16" x14ac:dyDescent="0.25">
      <c r="A13">
        <v>8.7799999999999994</v>
      </c>
      <c r="B13">
        <v>5.51</v>
      </c>
      <c r="C13">
        <f t="shared" si="0"/>
        <v>3.9944962135418276</v>
      </c>
      <c r="D13">
        <f xml:space="preserve"> SQRT((A13 - $I$4) ^ 2 + (B13 - $J$4) ^ 2)</f>
        <v>9.6463982915904936</v>
      </c>
      <c r="E13">
        <f xml:space="preserve"> SQRT((A13 - $I$5) ^ 2 + (B13 - $J$5) ^ 2)</f>
        <v>9.0902365205752513</v>
      </c>
      <c r="F13">
        <f xml:space="preserve"> SQRT((A13 - $I$6) ^ 2 + (B13 - $J$6) ^ 2)</f>
        <v>3.6211186116999814</v>
      </c>
      <c r="G13">
        <f t="shared" si="1"/>
        <v>3.6211186116999814</v>
      </c>
      <c r="H13" t="s">
        <v>15</v>
      </c>
      <c r="I13" s="3">
        <v>4.2699999999999996</v>
      </c>
      <c r="J13" s="4">
        <v>1.19</v>
      </c>
      <c r="K13" s="3">
        <v>2.65</v>
      </c>
      <c r="L13" s="4">
        <v>1.38</v>
      </c>
      <c r="M13" s="3"/>
      <c r="N13" s="4"/>
      <c r="O13" s="3">
        <v>6.96</v>
      </c>
      <c r="P13" s="4">
        <v>2.92</v>
      </c>
    </row>
    <row r="14" spans="1:16" x14ac:dyDescent="0.25">
      <c r="A14">
        <v>0.52</v>
      </c>
      <c r="B14">
        <v>1.63</v>
      </c>
      <c r="C14">
        <f t="shared" si="0"/>
        <v>5.5542776307995263</v>
      </c>
      <c r="D14">
        <f xml:space="preserve"> SQRT((A14 - $I$4) ^ 2 + (B14 - $J$4) ^ 2)</f>
        <v>0.56727418414731334</v>
      </c>
      <c r="E14">
        <f xml:space="preserve"> SQRT((A14 - $I$5) ^ 2 + (B14 - $J$5) ^ 2)</f>
        <v>17.162424071208591</v>
      </c>
      <c r="F14">
        <f xml:space="preserve"> SQRT((A14 - $I$6) ^ 2 + (B14 - $J$6) ^ 2)</f>
        <v>8.174136039973888</v>
      </c>
      <c r="G14">
        <f t="shared" si="1"/>
        <v>0.56727418414731334</v>
      </c>
      <c r="H14" t="s">
        <v>13</v>
      </c>
      <c r="I14" s="3">
        <v>1.62</v>
      </c>
      <c r="J14" s="4">
        <v>17.87</v>
      </c>
      <c r="K14" s="3">
        <v>3.59</v>
      </c>
      <c r="L14" s="4">
        <v>1.38</v>
      </c>
      <c r="M14" s="3"/>
      <c r="N14" s="4"/>
      <c r="O14" s="3">
        <v>8.69</v>
      </c>
      <c r="P14" s="4">
        <v>1.89</v>
      </c>
    </row>
    <row r="15" spans="1:16" x14ac:dyDescent="0.25">
      <c r="A15">
        <v>1.86</v>
      </c>
      <c r="B15">
        <v>4.9800000000000004</v>
      </c>
      <c r="C15">
        <f t="shared" si="0"/>
        <v>2.9461330587738219</v>
      </c>
      <c r="D15">
        <f xml:space="preserve"> SQRT((A15 - $I$4) ^ 2 + (B15 - $J$4) ^ 2)</f>
        <v>4.1487950057817997</v>
      </c>
      <c r="E15">
        <f xml:space="preserve"> SQRT((A15 - $I$5) ^ 2 + (B15 - $J$5) ^ 2)</f>
        <v>15.828344828187188</v>
      </c>
      <c r="F15">
        <f xml:space="preserve"> SQRT((A15 - $I$6) ^ 2 + (B15 - $J$6) ^ 2)</f>
        <v>7.4964658339780348</v>
      </c>
      <c r="G15">
        <f t="shared" si="1"/>
        <v>2.9461330587738219</v>
      </c>
      <c r="H15" t="s">
        <v>12</v>
      </c>
      <c r="I15" s="3">
        <v>1.1499999999999999</v>
      </c>
      <c r="J15" s="4">
        <v>4.79</v>
      </c>
      <c r="K15" s="3">
        <v>1.77</v>
      </c>
      <c r="L15" s="4">
        <v>2.66</v>
      </c>
      <c r="M15" s="3"/>
      <c r="N15" s="4"/>
      <c r="O15" s="3">
        <v>8.77</v>
      </c>
      <c r="P15" s="4">
        <v>1.48</v>
      </c>
    </row>
    <row r="16" spans="1:16" x14ac:dyDescent="0.25">
      <c r="A16">
        <v>2.65</v>
      </c>
      <c r="B16">
        <v>1.38</v>
      </c>
      <c r="C16">
        <f t="shared" si="0"/>
        <v>4.3573615870157019</v>
      </c>
      <c r="D16">
        <f xml:space="preserve"> SQRT((A16 - $I$4) ^ 2 + (B16 - $J$4) ^ 2)</f>
        <v>2.5064716236175504</v>
      </c>
      <c r="E16">
        <f xml:space="preserve"> SQRT((A16 - $I$5) ^ 2 + (B16 - $J$5) ^ 2)</f>
        <v>15.074063818360329</v>
      </c>
      <c r="F16">
        <f xml:space="preserve"> SQRT((A16 - $I$6) ^ 2 + (B16 - $J$6) ^ 2)</f>
        <v>6.061493215371935</v>
      </c>
      <c r="G16">
        <f t="shared" si="1"/>
        <v>2.5064716236175504</v>
      </c>
      <c r="H16" t="s">
        <v>13</v>
      </c>
      <c r="I16" s="3">
        <v>4.3099999999999996</v>
      </c>
      <c r="J16" s="4">
        <v>3.81</v>
      </c>
      <c r="K16" s="3">
        <v>0.08</v>
      </c>
      <c r="L16" s="4">
        <v>3.16</v>
      </c>
      <c r="M16" s="3"/>
      <c r="N16" s="4"/>
      <c r="O16" s="3">
        <f xml:space="preserve"> AVERAGE(O8:O15)</f>
        <v>7.817499999999999</v>
      </c>
      <c r="P16" s="3">
        <f xml:space="preserve"> AVERAGE(P8:P15)</f>
        <v>2.3174999999999999</v>
      </c>
    </row>
    <row r="17" spans="1:16" x14ac:dyDescent="0.25">
      <c r="A17">
        <v>3.59</v>
      </c>
      <c r="B17">
        <v>1.38</v>
      </c>
      <c r="C17">
        <f t="shared" si="0"/>
        <v>3.9784670414620757</v>
      </c>
      <c r="D17">
        <f xml:space="preserve"> SQRT((A17 - $I$4) ^ 2 + (B17 - $J$4) ^ 2)</f>
        <v>3.4447060832529672</v>
      </c>
      <c r="E17">
        <f xml:space="preserve"> SQRT((A17 - $I$5) ^ 2 + (B17 - $J$5) ^ 2)</f>
        <v>14.142312399321407</v>
      </c>
      <c r="F17">
        <f xml:space="preserve"> SQRT((A17 - $I$6) ^ 2 + (B17 - $J$6) ^ 2)</f>
        <v>5.1254365667716542</v>
      </c>
      <c r="G17">
        <f t="shared" si="1"/>
        <v>3.4447060832529672</v>
      </c>
      <c r="H17" t="s">
        <v>13</v>
      </c>
      <c r="I17" s="3">
        <v>3.61</v>
      </c>
      <c r="J17" s="4">
        <v>3.49</v>
      </c>
      <c r="K17" s="3">
        <v>1.1000000000000001</v>
      </c>
      <c r="L17" s="4">
        <v>1.86</v>
      </c>
      <c r="M17" s="3"/>
      <c r="N17" s="4"/>
      <c r="O17" s="3"/>
      <c r="P17" s="4"/>
    </row>
    <row r="18" spans="1:16" x14ac:dyDescent="0.25">
      <c r="A18">
        <v>1.77</v>
      </c>
      <c r="B18">
        <v>2.66</v>
      </c>
      <c r="C18">
        <f t="shared" si="0"/>
        <v>3.9345901946708501</v>
      </c>
      <c r="D18">
        <f xml:space="preserve"> SQRT((A18 - $I$4) ^ 2 + (B18 - $J$4) ^ 2)</f>
        <v>2.180825531765437</v>
      </c>
      <c r="E18">
        <f xml:space="preserve"> SQRT((A18 - $I$5) ^ 2 + (B18 - $J$5) ^ 2)</f>
        <v>15.843339294479559</v>
      </c>
      <c r="F18">
        <f xml:space="preserve"> SQRT((A18 - $I$6) ^ 2 + (B18 - $J$6) ^ 2)</f>
        <v>6.962707806593639</v>
      </c>
      <c r="G18">
        <f t="shared" si="1"/>
        <v>2.180825531765437</v>
      </c>
      <c r="H18" t="s">
        <v>13</v>
      </c>
      <c r="I18" s="3">
        <v>0.67</v>
      </c>
      <c r="J18" s="4">
        <v>2.62</v>
      </c>
      <c r="K18" s="3">
        <v>0.24</v>
      </c>
      <c r="L18" s="4">
        <v>1.1499999999999999</v>
      </c>
      <c r="M18" s="3"/>
      <c r="N18" s="4"/>
      <c r="O18" s="3"/>
      <c r="P18" s="4"/>
    </row>
    <row r="19" spans="1:16" x14ac:dyDescent="0.25">
      <c r="A19">
        <v>6.03</v>
      </c>
      <c r="B19">
        <v>1.54</v>
      </c>
      <c r="C19">
        <f t="shared" si="0"/>
        <v>3.8327274883560403</v>
      </c>
      <c r="D19">
        <f xml:space="preserve"> SQRT((A19 - $I$4) ^ 2 + (B19 - $J$4) ^ 2)</f>
        <v>5.8898217290508885</v>
      </c>
      <c r="E19">
        <f xml:space="preserve"> SQRT((A19 - $I$5) ^ 2 + (B19 - $J$5) ^ 2)</f>
        <v>11.704605930999984</v>
      </c>
      <c r="F19">
        <f xml:space="preserve"> SQRT((A19 - $I$6) ^ 2 + (B19 - $J$6) ^ 2)</f>
        <v>2.6829275055431512</v>
      </c>
      <c r="G19">
        <f t="shared" si="1"/>
        <v>2.6829275055431512</v>
      </c>
      <c r="H19" t="s">
        <v>16</v>
      </c>
      <c r="I19" s="3">
        <v>0.77</v>
      </c>
      <c r="J19" s="4">
        <v>2.2400000000000002</v>
      </c>
      <c r="K19" s="3">
        <v>1.58</v>
      </c>
      <c r="L19" s="4">
        <v>2.56</v>
      </c>
      <c r="M19" s="3"/>
      <c r="N19" s="4"/>
      <c r="O19" s="3"/>
      <c r="P19" s="4"/>
    </row>
    <row r="20" spans="1:16" x14ac:dyDescent="0.25">
      <c r="A20">
        <v>11.56</v>
      </c>
      <c r="B20">
        <v>1.36</v>
      </c>
      <c r="C20">
        <f t="shared" si="0"/>
        <v>7.75974870727139</v>
      </c>
      <c r="D20">
        <f xml:space="preserve"> SQRT((A20 - $I$4) ^ 2 + (B20 - $J$4) ^ 2)</f>
        <v>11.411121767819322</v>
      </c>
      <c r="E20">
        <f xml:space="preserve"> SQRT((A20 - $I$5) ^ 2 + (B20 - $J$5) ^ 2)</f>
        <v>6.3469756577444043</v>
      </c>
      <c r="F20">
        <f xml:space="preserve"> SQRT((A20 - $I$6) ^ 2 + (B20 - $J$6) ^ 2)</f>
        <v>2.9185270257443232</v>
      </c>
      <c r="G20">
        <f t="shared" si="1"/>
        <v>2.9185270257443232</v>
      </c>
      <c r="H20" t="s">
        <v>16</v>
      </c>
      <c r="I20" s="3">
        <v>3</v>
      </c>
      <c r="J20" s="4">
        <v>1.56</v>
      </c>
      <c r="K20" s="3">
        <v>0.89</v>
      </c>
      <c r="L20" s="4">
        <v>10.77</v>
      </c>
      <c r="M20" s="3"/>
      <c r="N20" s="4"/>
      <c r="O20" s="3"/>
      <c r="P20" s="4"/>
    </row>
    <row r="21" spans="1:16" x14ac:dyDescent="0.25">
      <c r="A21">
        <v>4.2699999999999996</v>
      </c>
      <c r="B21">
        <v>1.19</v>
      </c>
      <c r="C21">
        <f t="shared" si="0"/>
        <v>4.0151338707445365</v>
      </c>
      <c r="D21">
        <f xml:space="preserve"> SQRT((A21 - $I$4) ^ 2 + (B21 - $J$4) ^ 2)</f>
        <v>4.1200121359044557</v>
      </c>
      <c r="E21">
        <f xml:space="preserve"> SQRT((A21 - $I$5) ^ 2 + (B21 - $J$5) ^ 2)</f>
        <v>13.497529403561233</v>
      </c>
      <c r="F21">
        <f xml:space="preserve"> SQRT((A21 - $I$6) ^ 2 + (B21 - $J$6) ^ 2)</f>
        <v>4.4750865913409985</v>
      </c>
      <c r="G21">
        <f t="shared" si="1"/>
        <v>4.0151338707445365</v>
      </c>
      <c r="H21" t="s">
        <v>12</v>
      </c>
      <c r="I21" s="3">
        <v>1.97</v>
      </c>
      <c r="J21" s="4">
        <v>10.09</v>
      </c>
      <c r="K21" s="3">
        <v>0.35</v>
      </c>
      <c r="L21" s="4">
        <v>1.68</v>
      </c>
      <c r="M21" s="3"/>
      <c r="N21" s="4"/>
      <c r="O21" s="3"/>
      <c r="P21" s="4"/>
    </row>
    <row r="22" spans="1:16" x14ac:dyDescent="0.25">
      <c r="A22">
        <v>0.08</v>
      </c>
      <c r="B22">
        <v>3.16</v>
      </c>
      <c r="C22">
        <f t="shared" si="0"/>
        <v>5.130155943048905</v>
      </c>
      <c r="D22">
        <f xml:space="preserve"> SQRT((A22 - $I$4) ^ 2 + (B22 - $J$4) ^ 2)</f>
        <v>1.9612496016570662</v>
      </c>
      <c r="E22">
        <f xml:space="preserve"> SQRT((A22 - $I$5) ^ 2 + (B22 - $J$5) ^ 2)</f>
        <v>17.520642111520917</v>
      </c>
      <c r="F22">
        <f xml:space="preserve"> SQRT((A22 - $I$6) ^ 2 + (B22 - $J$6) ^ 2)</f>
        <v>8.7031603455296622</v>
      </c>
      <c r="G22">
        <f t="shared" si="1"/>
        <v>1.9612496016570662</v>
      </c>
      <c r="H22" t="s">
        <v>18</v>
      </c>
      <c r="I22" s="3">
        <v>4.03</v>
      </c>
      <c r="J22" s="4">
        <v>1.51</v>
      </c>
      <c r="K22" s="3">
        <v>0.13</v>
      </c>
      <c r="L22" s="4">
        <v>4.99</v>
      </c>
      <c r="M22" s="3"/>
      <c r="N22" s="4"/>
      <c r="O22" s="3"/>
      <c r="P22" s="4"/>
    </row>
    <row r="23" spans="1:16" x14ac:dyDescent="0.25">
      <c r="A23">
        <v>1.1000000000000001</v>
      </c>
      <c r="B23">
        <v>1.86</v>
      </c>
      <c r="C23">
        <f t="shared" si="0"/>
        <v>4.9644838603826678</v>
      </c>
      <c r="D23">
        <f xml:space="preserve"> SQRT((A23 - $I$4) ^ 2 + (B23 - $J$4) ^ 2)</f>
        <v>1.156762724157379</v>
      </c>
      <c r="E23">
        <f xml:space="preserve"> SQRT((A23 - $I$5) ^ 2 + (B23 - $J$5) ^ 2)</f>
        <v>16.563589586801527</v>
      </c>
      <c r="F23">
        <f xml:space="preserve"> SQRT((A23 - $I$6) ^ 2 + (B23 - $J$6) ^ 2)</f>
        <v>7.5900592883059881</v>
      </c>
      <c r="G23">
        <f t="shared" si="1"/>
        <v>1.156762724157379</v>
      </c>
      <c r="H23" t="s">
        <v>13</v>
      </c>
      <c r="I23" s="3">
        <v>5.39</v>
      </c>
      <c r="J23" s="4">
        <v>3.05</v>
      </c>
      <c r="K23" s="3">
        <v>7.9000000000000001E-2</v>
      </c>
      <c r="L23" s="4">
        <v>2.95</v>
      </c>
      <c r="M23" s="3"/>
      <c r="N23" s="4"/>
      <c r="O23" s="3"/>
      <c r="P23" s="4"/>
    </row>
    <row r="24" spans="1:16" x14ac:dyDescent="0.25">
      <c r="A24">
        <v>0.24</v>
      </c>
      <c r="B24">
        <v>1.1499999999999999</v>
      </c>
      <c r="C24">
        <f t="shared" si="0"/>
        <v>6.0789801776284804</v>
      </c>
      <c r="D24">
        <f xml:space="preserve"> SQRT((A24 - $I$4) ^ 2 + (B24 - $J$4) ^ 2)</f>
        <v>0.10295630140987003</v>
      </c>
      <c r="E24">
        <f xml:space="preserve"> SQRT((A24 - $I$5) ^ 2 + (B24 - $J$5) ^ 2)</f>
        <v>17.493861780636088</v>
      </c>
      <c r="F24">
        <f xml:space="preserve"> SQRT((A24 - $I$6) ^ 2 + (B24 - $J$6) ^ 2)</f>
        <v>8.4823404789008556</v>
      </c>
      <c r="G24">
        <f t="shared" si="1"/>
        <v>0.10295630140987003</v>
      </c>
      <c r="H24" t="s">
        <v>18</v>
      </c>
      <c r="I24" s="3">
        <f xml:space="preserve"> AVERAGE(I8:I23)</f>
        <v>3.0150000000000001</v>
      </c>
      <c r="J24" s="3">
        <f xml:space="preserve"> AVERAGE(J8:J23)</f>
        <v>4.5856250000000012</v>
      </c>
      <c r="K24" s="3">
        <v>0.88</v>
      </c>
      <c r="L24" s="4">
        <v>3.08</v>
      </c>
      <c r="M24" s="3"/>
      <c r="N24" s="4"/>
      <c r="O24" s="3"/>
      <c r="P24" s="4"/>
    </row>
    <row r="25" spans="1:16" x14ac:dyDescent="0.25">
      <c r="A25">
        <v>1.62</v>
      </c>
      <c r="B25">
        <v>17.87</v>
      </c>
      <c r="C25">
        <f t="shared" si="0"/>
        <v>13.092073938074137</v>
      </c>
      <c r="D25">
        <f xml:space="preserve"> SQRT((A25 - $I$4) ^ 2 + (B25 - $J$4) ^ 2)</f>
        <v>16.734688524140509</v>
      </c>
      <c r="E25">
        <f xml:space="preserve"> SQRT((A25 - $I$5) ^ 2 + (B25 - $J$5) ^ 2)</f>
        <v>21.618371816582304</v>
      </c>
      <c r="F25">
        <f xml:space="preserve"> SQRT((A25 - $I$6) ^ 2 + (B25 - $J$6) ^ 2)</f>
        <v>17.474132310360936</v>
      </c>
      <c r="G25">
        <f t="shared" si="1"/>
        <v>13.092073938074137</v>
      </c>
      <c r="H25" t="s">
        <v>12</v>
      </c>
      <c r="I25" s="3"/>
      <c r="J25" s="4"/>
      <c r="K25" s="3">
        <v>1.1200000000000001</v>
      </c>
      <c r="L25" s="4">
        <v>1.22</v>
      </c>
      <c r="M25" s="3"/>
      <c r="N25" s="4"/>
      <c r="O25" s="3"/>
      <c r="P25" s="4"/>
    </row>
    <row r="26" spans="1:16" x14ac:dyDescent="0.25">
      <c r="A26">
        <v>1.1499999999999999</v>
      </c>
      <c r="B26">
        <v>4.79</v>
      </c>
      <c r="C26">
        <f t="shared" si="0"/>
        <v>3.6697275103200782</v>
      </c>
      <c r="D26">
        <f xml:space="preserve"> SQRT((A26 - $I$4) ^ 2 + (B26 - $J$4) ^ 2)</f>
        <v>3.7266741204457361</v>
      </c>
      <c r="E26">
        <f xml:space="preserve"> SQRT((A26 - $I$5) ^ 2 + (B26 - $J$5) ^ 2)</f>
        <v>16.516443321732439</v>
      </c>
      <c r="F26">
        <f xml:space="preserve"> SQRT((A26 - $I$6) ^ 2 + (B26 - $J$6) ^ 2)</f>
        <v>8.0784652007667876</v>
      </c>
      <c r="G26">
        <f t="shared" si="1"/>
        <v>3.6697275103200782</v>
      </c>
      <c r="H26" t="s">
        <v>19</v>
      </c>
      <c r="I26" s="3"/>
      <c r="J26" s="4"/>
      <c r="K26" s="3">
        <f xml:space="preserve"> AVERAGE(K8:K25)</f>
        <v>1.3493888888888887</v>
      </c>
      <c r="L26" s="3">
        <f xml:space="preserve"> AVERAGE(L8:L25)</f>
        <v>2.5716666666666663</v>
      </c>
      <c r="M26" s="3"/>
      <c r="N26" s="4"/>
      <c r="O26" s="3"/>
      <c r="P26" s="4"/>
    </row>
    <row r="27" spans="1:16" x14ac:dyDescent="0.25">
      <c r="A27">
        <v>1.58</v>
      </c>
      <c r="B27">
        <v>2.56</v>
      </c>
      <c r="C27">
        <f t="shared" si="0"/>
        <v>4.1449366702037791</v>
      </c>
      <c r="D27">
        <f xml:space="preserve"> SQRT((A27 - $I$4) ^ 2 + (B27 - $J$4) ^ 2)</f>
        <v>1.9734487578855451</v>
      </c>
      <c r="E27">
        <f xml:space="preserve"> SQRT((A27 - $I$5) ^ 2 + (B27 - $J$5) ^ 2)</f>
        <v>16.037546570470187</v>
      </c>
      <c r="F27">
        <f xml:space="preserve"> SQRT((A27 - $I$6) ^ 2 + (B27 - $J$6) ^ 2)</f>
        <v>7.1414984422038481</v>
      </c>
      <c r="G27">
        <f t="shared" si="1"/>
        <v>1.9734487578855451</v>
      </c>
      <c r="H27" t="s">
        <v>20</v>
      </c>
      <c r="I27" s="3"/>
      <c r="J27" s="4"/>
      <c r="K27" s="3"/>
      <c r="L27" s="4"/>
      <c r="M27" s="3"/>
      <c r="N27" s="4"/>
      <c r="O27" s="3"/>
      <c r="P27" s="4"/>
    </row>
    <row r="28" spans="1:16" x14ac:dyDescent="0.25">
      <c r="A28">
        <v>0.89</v>
      </c>
      <c r="B28">
        <v>10.77</v>
      </c>
      <c r="C28">
        <f t="shared" si="0"/>
        <v>6.8299414345951748</v>
      </c>
      <c r="D28">
        <f xml:space="preserve"> SQRT((A28 - $I$4) ^ 2 + (B28 - $J$4) ^ 2)</f>
        <v>9.5985676014705454</v>
      </c>
      <c r="E28">
        <f xml:space="preserve"> SQRT((A28 - $I$5) ^ 2 + (B28 - $J$5) ^ 2)</f>
        <v>18.299609285446508</v>
      </c>
      <c r="F28">
        <f xml:space="preserve"> SQRT((A28 - $I$6) ^ 2 + (B28 - $J$6) ^ 2)</f>
        <v>11.819238554153985</v>
      </c>
      <c r="G28">
        <f t="shared" si="1"/>
        <v>6.8299414345951748</v>
      </c>
      <c r="H28" t="s">
        <v>20</v>
      </c>
      <c r="I28" s="3"/>
      <c r="J28" s="4"/>
      <c r="K28" s="3"/>
      <c r="L28" s="4"/>
      <c r="M28" s="3"/>
      <c r="N28" s="4"/>
      <c r="O28" s="3"/>
      <c r="P28" s="4"/>
    </row>
    <row r="29" spans="1:16" x14ac:dyDescent="0.25">
      <c r="A29">
        <v>4.3099999999999996</v>
      </c>
      <c r="B29">
        <v>3.81</v>
      </c>
      <c r="C29">
        <f t="shared" si="0"/>
        <v>1.4455794685869054</v>
      </c>
      <c r="D29">
        <f xml:space="preserve"> SQRT((A29 - $I$4) ^ 2 + (B29 - $J$4) ^ 2)</f>
        <v>4.9109774994393929</v>
      </c>
      <c r="E29">
        <f xml:space="preserve"> SQRT((A29 - $I$5) ^ 2 + (B29 - $J$5) ^ 2)</f>
        <v>13.299402242206229</v>
      </c>
      <c r="F29">
        <f xml:space="preserve"> SQRT((A29 - $I$6) ^ 2 + (B29 - $J$6) ^ 2)</f>
        <v>4.7823425222374025</v>
      </c>
      <c r="G29">
        <f t="shared" si="1"/>
        <v>1.4455794685869054</v>
      </c>
      <c r="H29" t="s">
        <v>19</v>
      </c>
      <c r="I29" s="3"/>
      <c r="J29" s="4"/>
      <c r="K29" s="3"/>
      <c r="L29" s="4"/>
      <c r="M29" s="3"/>
      <c r="N29" s="4"/>
      <c r="O29" s="3"/>
      <c r="P29" s="4"/>
    </row>
    <row r="30" spans="1:16" x14ac:dyDescent="0.25">
      <c r="A30">
        <v>3.61</v>
      </c>
      <c r="B30">
        <v>3.49</v>
      </c>
      <c r="C30">
        <f t="shared" si="0"/>
        <v>2.0587617637793838</v>
      </c>
      <c r="D30">
        <f xml:space="preserve"> SQRT((A30 - $I$4) ^ 2 + (B30 - $J$4) ^ 2)</f>
        <v>4.1491806420063231</v>
      </c>
      <c r="E30">
        <f xml:space="preserve"> SQRT((A30 - $I$5) ^ 2 + (B30 - $J$5) ^ 2)</f>
        <v>13.991157922059205</v>
      </c>
      <c r="F30">
        <f xml:space="preserve"> SQRT((A30 - $I$6) ^ 2 + (B30 - $J$6) ^ 2)</f>
        <v>5.326011640993662</v>
      </c>
      <c r="G30">
        <f t="shared" si="1"/>
        <v>2.0587617637793838</v>
      </c>
      <c r="H30" t="s">
        <v>19</v>
      </c>
      <c r="I30" s="3"/>
      <c r="J30" s="4"/>
      <c r="K30" s="3"/>
      <c r="L30" s="4"/>
      <c r="M30" s="3"/>
      <c r="N30" s="4"/>
      <c r="O30" s="3"/>
      <c r="P30" s="4"/>
    </row>
    <row r="31" spans="1:16" x14ac:dyDescent="0.25">
      <c r="A31">
        <v>0.67</v>
      </c>
      <c r="B31">
        <v>2.62</v>
      </c>
      <c r="C31">
        <f t="shared" si="0"/>
        <v>4.8538026329878718</v>
      </c>
      <c r="D31">
        <f xml:space="preserve"> SQRT((A31 - $I$4) ^ 2 + (B31 - $J$4) ^ 2)</f>
        <v>1.5122169156572745</v>
      </c>
      <c r="E31">
        <f xml:space="preserve"> SQRT((A31 - $I$5) ^ 2 + (B31 - $J$5) ^ 2)</f>
        <v>16.944055004632155</v>
      </c>
      <c r="F31">
        <f xml:space="preserve"> SQRT((A31 - $I$6) ^ 2 + (B31 - $J$6) ^ 2)</f>
        <v>8.0531546613733926</v>
      </c>
      <c r="G31">
        <f t="shared" si="1"/>
        <v>1.5122169156572745</v>
      </c>
      <c r="H31" t="s">
        <v>18</v>
      </c>
      <c r="I31" s="3"/>
      <c r="J31" s="4"/>
      <c r="K31" s="3"/>
      <c r="L31" s="4"/>
      <c r="M31" s="3"/>
      <c r="N31" s="4"/>
      <c r="O31" s="3"/>
      <c r="P31" s="4"/>
    </row>
    <row r="32" spans="1:16" x14ac:dyDescent="0.25">
      <c r="A32">
        <v>0.77</v>
      </c>
      <c r="B32">
        <v>2.2400000000000002</v>
      </c>
      <c r="C32">
        <f t="shared" si="0"/>
        <v>4.982549548173103</v>
      </c>
      <c r="D32">
        <f xml:space="preserve"> SQRT((A32 - $I$4) ^ 2 + (B32 - $J$4) ^ 2)</f>
        <v>1.2107848694132251</v>
      </c>
      <c r="E32">
        <f xml:space="preserve"> SQRT((A32 - $I$5) ^ 2 + (B32 - $J$5) ^ 2)</f>
        <v>16.863979364313753</v>
      </c>
      <c r="F32">
        <f xml:space="preserve"> SQRT((A32 - $I$6) ^ 2 + (B32 - $J$6) ^ 2)</f>
        <v>7.9277298137613137</v>
      </c>
      <c r="G32">
        <f t="shared" si="1"/>
        <v>1.2107848694132251</v>
      </c>
      <c r="H32" t="s">
        <v>18</v>
      </c>
      <c r="I32" s="3"/>
      <c r="J32" s="4"/>
      <c r="K32" s="3"/>
      <c r="L32" s="4"/>
      <c r="M32" s="3"/>
      <c r="N32" s="4"/>
      <c r="O32" s="3"/>
      <c r="P32" s="4"/>
    </row>
    <row r="33" spans="1:16" x14ac:dyDescent="0.25">
      <c r="A33">
        <v>3</v>
      </c>
      <c r="B33">
        <v>1.56</v>
      </c>
      <c r="C33">
        <f t="shared" si="0"/>
        <v>4.0338691104199205</v>
      </c>
      <c r="D33">
        <f xml:space="preserve"> SQRT((A33 - $I$4) ^ 2 + (B33 - $J$4) ^ 2)</f>
        <v>2.8726468630863766</v>
      </c>
      <c r="E33">
        <f xml:space="preserve"> SQRT((A33 - $I$5) ^ 2 + (B33 - $J$5) ^ 2)</f>
        <v>14.704506112073267</v>
      </c>
      <c r="F33">
        <f xml:space="preserve"> SQRT((A33 - $I$6) ^ 2 + (B33 - $J$6) ^ 2)</f>
        <v>5.6995613866331851</v>
      </c>
      <c r="G33">
        <f t="shared" si="1"/>
        <v>2.8726468630863766</v>
      </c>
      <c r="H33" t="s">
        <v>18</v>
      </c>
      <c r="I33" s="5"/>
      <c r="J33" s="6"/>
      <c r="K33" s="5"/>
      <c r="L33" s="6"/>
      <c r="M33" s="5"/>
      <c r="N33" s="6"/>
      <c r="O33" s="5"/>
      <c r="P33" s="6"/>
    </row>
    <row r="34" spans="1:16" x14ac:dyDescent="0.25">
      <c r="A34">
        <v>5.55</v>
      </c>
      <c r="B34">
        <v>1.31</v>
      </c>
      <c r="C34">
        <f t="shared" si="0"/>
        <v>3.9321876862632079</v>
      </c>
      <c r="D34">
        <f xml:space="preserve"> SQRT((A34 - $I$4) ^ 2 + (B34 - $J$4) ^ 2)</f>
        <v>5.4011202541694994</v>
      </c>
      <c r="E34">
        <f xml:space="preserve"> SQRT((A34 - $I$5) ^ 2 + (B34 - $J$5) ^ 2)</f>
        <v>12.214847522584963</v>
      </c>
      <c r="F34">
        <f xml:space="preserve"> SQRT((A34 - $I$6) ^ 2 + (B34 - $J$6) ^ 2)</f>
        <v>3.1931175988365976</v>
      </c>
      <c r="G34">
        <f t="shared" si="1"/>
        <v>3.1931175988365976</v>
      </c>
      <c r="H34" t="s">
        <v>16</v>
      </c>
    </row>
    <row r="35" spans="1:16" x14ac:dyDescent="0.25">
      <c r="A35">
        <v>6.96</v>
      </c>
      <c r="B35">
        <v>2.92</v>
      </c>
      <c r="C35">
        <f t="shared" si="0"/>
        <v>3.1189902212094225</v>
      </c>
      <c r="D35">
        <f xml:space="preserve"> SQRT((A35 - $I$4) ^ 2 + (B35 - $J$4) ^ 2)</f>
        <v>7.0238522194021131</v>
      </c>
      <c r="E35">
        <f xml:space="preserve"> SQRT((A35 - $I$5) ^ 2 + (B35 - $J$5) ^ 2)</f>
        <v>10.647145157271034</v>
      </c>
      <c r="F35">
        <f xml:space="preserve"> SQRT((A35 - $I$6) ^ 2 + (B35 - $J$6) ^ 2)</f>
        <v>2.0134050759844624</v>
      </c>
      <c r="G35">
        <f t="shared" si="1"/>
        <v>2.0134050759844624</v>
      </c>
      <c r="H35" t="s">
        <v>16</v>
      </c>
    </row>
    <row r="36" spans="1:16" x14ac:dyDescent="0.25">
      <c r="A36">
        <v>1.97</v>
      </c>
      <c r="B36">
        <v>10.09</v>
      </c>
      <c r="C36">
        <f t="shared" si="0"/>
        <v>5.6758523588972958</v>
      </c>
      <c r="D36">
        <f xml:space="preserve"> SQRT((A36 - $I$4) ^ 2 + (B36 - $J$4) ^ 2)</f>
        <v>9.0743870316402102</v>
      </c>
      <c r="E36">
        <f xml:space="preserve"> SQRT((A36 - $I$5) ^ 2 + (B36 - $J$5) ^ 2)</f>
        <v>17.037174061445754</v>
      </c>
      <c r="F36">
        <f xml:space="preserve"> SQRT((A36 - $I$6) ^ 2 + (B36 - $J$6) ^ 2)</f>
        <v>10.601811166022529</v>
      </c>
      <c r="G36">
        <f t="shared" si="1"/>
        <v>5.6758523588972958</v>
      </c>
      <c r="H36" t="s">
        <v>12</v>
      </c>
    </row>
    <row r="37" spans="1:16" x14ac:dyDescent="0.25">
      <c r="A37">
        <v>4.03</v>
      </c>
      <c r="B37">
        <v>1.51</v>
      </c>
      <c r="C37">
        <f t="shared" si="0"/>
        <v>3.7401203189202352</v>
      </c>
      <c r="D37">
        <f xml:space="preserve"> SQRT((A37 - $I$4) ^ 2 + (B37 - $J$4) ^ 2)</f>
        <v>3.8923643200502189</v>
      </c>
      <c r="E37">
        <f xml:space="preserve"> SQRT((A37 - $I$5) ^ 2 + (B37 - $J$5) ^ 2)</f>
        <v>13.688860434674613</v>
      </c>
      <c r="F37">
        <f xml:space="preserve"> SQRT((A37 - $I$6) ^ 2 + (B37 - $J$6) ^ 2)</f>
        <v>4.6754678910243834</v>
      </c>
      <c r="G37">
        <f t="shared" si="1"/>
        <v>3.7401203189202352</v>
      </c>
      <c r="H37" t="s">
        <v>12</v>
      </c>
    </row>
    <row r="38" spans="1:16" x14ac:dyDescent="0.25">
      <c r="A38">
        <v>0.35</v>
      </c>
      <c r="B38">
        <v>1.68</v>
      </c>
      <c r="C38">
        <f t="shared" si="0"/>
        <v>5.6553160831203773</v>
      </c>
      <c r="D38">
        <f xml:space="preserve"> SQRT((A38 - $I$4) ^ 2 + (B38 - $J$4) ^ 2)</f>
        <v>0.52</v>
      </c>
      <c r="E38">
        <f xml:space="preserve"> SQRT((A38 - $I$5) ^ 2 + (B38 - $J$5) ^ 2)</f>
        <v>17.326840450584175</v>
      </c>
      <c r="F38">
        <f xml:space="preserve"> SQRT((A38 - $I$6) ^ 2 + (B38 - $J$6) ^ 2)</f>
        <v>8.3426434659525039</v>
      </c>
      <c r="G38">
        <f t="shared" si="1"/>
        <v>0.52</v>
      </c>
      <c r="H38" t="s">
        <v>18</v>
      </c>
    </row>
    <row r="39" spans="1:16" x14ac:dyDescent="0.25">
      <c r="A39">
        <v>0.13</v>
      </c>
      <c r="B39">
        <v>4.99</v>
      </c>
      <c r="C39">
        <f t="shared" si="0"/>
        <v>4.6734676633095473</v>
      </c>
      <c r="D39">
        <f xml:space="preserve"> SQRT((A39 - $I$4) ^ 2 + (B39 - $J$4) ^ 2)</f>
        <v>3.7900527700811768</v>
      </c>
      <c r="E39">
        <f xml:space="preserve"> SQRT((A39 - $I$5) ^ 2 + (B39 - $J$5) ^ 2)</f>
        <v>17.550592582588205</v>
      </c>
      <c r="F39">
        <f xml:space="preserve"> SQRT((A39 - $I$6) ^ 2 + (B39 - $J$6) ^ 2)</f>
        <v>9.1040430578946605</v>
      </c>
      <c r="G39">
        <f t="shared" si="1"/>
        <v>3.7900527700811768</v>
      </c>
      <c r="H39" t="s">
        <v>18</v>
      </c>
    </row>
    <row r="40" spans="1:16" x14ac:dyDescent="0.25">
      <c r="A40">
        <v>7.9000000000000001E-2</v>
      </c>
      <c r="B40">
        <v>2.95</v>
      </c>
      <c r="C40">
        <f t="shared" si="0"/>
        <v>5.2169187266048143</v>
      </c>
      <c r="D40">
        <f xml:space="preserve"> SQRT((A40 - $I$4) ^ 2 + (B40 - $J$4) ^ 2)</f>
        <v>1.7514396935093144</v>
      </c>
      <c r="E40">
        <f xml:space="preserve"> SQRT((A40 - $I$5) ^ 2 + (B40 - $J$5) ^ 2)</f>
        <v>17.524698028782122</v>
      </c>
      <c r="F40">
        <f xml:space="preserve"> SQRT((A40 - $I$6) ^ 2 + (B40 - $J$6) ^ 2)</f>
        <v>8.6759968303359809</v>
      </c>
      <c r="G40">
        <f t="shared" si="1"/>
        <v>1.7514396935093144</v>
      </c>
      <c r="H40" t="s">
        <v>18</v>
      </c>
    </row>
    <row r="41" spans="1:16" x14ac:dyDescent="0.25">
      <c r="A41">
        <v>0.88</v>
      </c>
      <c r="B41">
        <v>3.08</v>
      </c>
      <c r="C41">
        <f t="shared" si="0"/>
        <v>4.4423529801221333</v>
      </c>
      <c r="D41">
        <f xml:space="preserve"> SQRT((A41 - $I$4) ^ 2 + (B41 - $J$4) ^ 2)</f>
        <v>2.0167548190099858</v>
      </c>
      <c r="E41">
        <f xml:space="preserve"> SQRT((A41 - $I$5) ^ 2 + (B41 - $J$5) ^ 2)</f>
        <v>16.721581862969785</v>
      </c>
      <c r="F41">
        <f xml:space="preserve"> SQRT((A41 - $I$6) ^ 2 + (B41 - $J$6) ^ 2)</f>
        <v>7.9001392392792669</v>
      </c>
      <c r="G41">
        <f t="shared" si="1"/>
        <v>2.0167548190099858</v>
      </c>
      <c r="H41" t="s">
        <v>18</v>
      </c>
    </row>
    <row r="42" spans="1:16" x14ac:dyDescent="0.25">
      <c r="A42">
        <v>1.1200000000000001</v>
      </c>
      <c r="B42">
        <v>1.22</v>
      </c>
      <c r="C42">
        <f t="shared" si="0"/>
        <v>5.3986016708032833</v>
      </c>
      <c r="D42">
        <f xml:space="preserve"> SQRT((A42 - $I$4) ^ 2 + (B42 - $J$4) ^ 2)</f>
        <v>0.97020616365801349</v>
      </c>
      <c r="E42">
        <f xml:space="preserve"> SQRT((A42 - $I$5) ^ 2 + (B42 - $J$5) ^ 2)</f>
        <v>16.6119986756561</v>
      </c>
      <c r="F42">
        <f xml:space="preserve"> SQRT((A42 - $I$6) ^ 2 + (B42 - $J$6) ^ 2)</f>
        <v>7.5995920943166411</v>
      </c>
      <c r="G42">
        <f t="shared" si="1"/>
        <v>0.97020616365801349</v>
      </c>
      <c r="H42" t="s">
        <v>18</v>
      </c>
    </row>
    <row r="43" spans="1:16" x14ac:dyDescent="0.25">
      <c r="A43">
        <v>5.39</v>
      </c>
      <c r="B43">
        <v>3.05</v>
      </c>
      <c r="C43">
        <f t="shared" si="0"/>
        <v>2.2005681084665389</v>
      </c>
      <c r="D43">
        <f xml:space="preserve"> SQRT((A43 - $I$4) ^ 2 + (B43 - $J$4) ^ 2)</f>
        <v>5.5569865934695208</v>
      </c>
      <c r="E43">
        <f xml:space="preserve"> SQRT((A43 - $I$5) ^ 2 + (B43 - $J$5) ^ 2)</f>
        <v>12.212767909036838</v>
      </c>
      <c r="F43">
        <f xml:space="preserve"> SQRT((A43 - $I$6) ^ 2 + (B43 - $J$6) ^ 2)</f>
        <v>3.4979422522391643</v>
      </c>
      <c r="G43">
        <f t="shared" si="1"/>
        <v>2.2005681084665389</v>
      </c>
      <c r="H43" t="s">
        <v>12</v>
      </c>
    </row>
    <row r="44" spans="1:16" x14ac:dyDescent="0.25">
      <c r="A44">
        <v>8.69</v>
      </c>
      <c r="B44">
        <v>1.89</v>
      </c>
      <c r="C44">
        <f t="shared" si="0"/>
        <v>5.0882708261255116</v>
      </c>
      <c r="D44">
        <f xml:space="preserve"> SQRT((A44 - $I$4) ^ 2 + (B44 - $J$4) ^ 2)</f>
        <v>8.5678293633802021</v>
      </c>
      <c r="E44">
        <f xml:space="preserve"> SQRT((A44 - $I$5) ^ 2 + (B44 - $J$5) ^ 2)</f>
        <v>9.0224442364583251</v>
      </c>
      <c r="F44">
        <f xml:space="preserve"> SQRT((A44 - $I$6) ^ 2 + (B44 - $J$6) ^ 2)</f>
        <v>0</v>
      </c>
      <c r="G44">
        <f t="shared" si="1"/>
        <v>0</v>
      </c>
      <c r="H44" t="s">
        <v>16</v>
      </c>
    </row>
    <row r="45" spans="1:16" x14ac:dyDescent="0.25">
      <c r="A45">
        <v>8.77</v>
      </c>
      <c r="B45">
        <v>1.48</v>
      </c>
      <c r="C45">
        <f t="shared" si="0"/>
        <v>5.4200553502708804</v>
      </c>
      <c r="D45">
        <f xml:space="preserve"> SQRT((A45 - $I$4) ^ 2 + (B45 - $J$4) ^ 2)</f>
        <v>8.624546364882038</v>
      </c>
      <c r="E45">
        <f xml:space="preserve"> SQRT((A45 - $I$5) ^ 2 + (B45 - $J$5) ^ 2)</f>
        <v>9.0176382717427757</v>
      </c>
      <c r="F45">
        <f xml:space="preserve"> SQRT((A45 - $I$6) ^ 2 + (B45 - $J$6) ^ 2)</f>
        <v>0.4177319714841084</v>
      </c>
      <c r="G45">
        <f t="shared" si="1"/>
        <v>0.4177319714841084</v>
      </c>
      <c r="H45" t="s">
        <v>16</v>
      </c>
    </row>
    <row r="46" spans="1:16" x14ac:dyDescent="0.25">
      <c r="A46">
        <v>7.9000000000000001E-2</v>
      </c>
      <c r="B46">
        <v>1.1499999999999999</v>
      </c>
    </row>
    <row r="47" spans="1:16" x14ac:dyDescent="0.25">
      <c r="A47">
        <v>17.600000000000001</v>
      </c>
      <c r="B47">
        <v>17.87</v>
      </c>
    </row>
    <row r="48" spans="1:16" x14ac:dyDescent="0.25">
      <c r="A48">
        <v>4.3802500000000002</v>
      </c>
      <c r="B48">
        <v>4.18</v>
      </c>
    </row>
    <row r="49" spans="1:2" x14ac:dyDescent="0.25">
      <c r="A49">
        <v>8.7605000000000004</v>
      </c>
      <c r="B49">
        <v>8.36</v>
      </c>
    </row>
    <row r="50" spans="1:2" x14ac:dyDescent="0.25">
      <c r="A50">
        <v>13.140750000000001</v>
      </c>
      <c r="B50">
        <v>12.54</v>
      </c>
    </row>
    <row r="51" spans="1:2" x14ac:dyDescent="0.25">
      <c r="A51" t="s">
        <v>2</v>
      </c>
      <c r="B51" t="s">
        <v>3</v>
      </c>
    </row>
    <row r="52" spans="1:2" x14ac:dyDescent="0.25">
      <c r="A52" t="s">
        <v>4</v>
      </c>
      <c r="B52" t="s">
        <v>7</v>
      </c>
    </row>
    <row r="53" spans="1:2" x14ac:dyDescent="0.25">
      <c r="A53" t="s">
        <v>5</v>
      </c>
      <c r="B53" t="s">
        <v>6</v>
      </c>
    </row>
    <row r="54" spans="1:2" x14ac:dyDescent="0.25">
      <c r="A54" t="s">
        <v>8</v>
      </c>
      <c r="B54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5"/>
  <sheetViews>
    <sheetView workbookViewId="0">
      <selection activeCell="N18" sqref="N18:O18"/>
    </sheetView>
  </sheetViews>
  <sheetFormatPr defaultRowHeight="15" x14ac:dyDescent="0.25"/>
  <cols>
    <col min="3" max="3" width="13" customWidth="1"/>
    <col min="7" max="7" width="11.28515625" customWidth="1"/>
    <col min="8" max="8" width="10.85546875" customWidth="1"/>
    <col min="9" max="9" width="10.5703125" customWidth="1"/>
    <col min="12" max="12" width="10.42578125" customWidth="1"/>
    <col min="13" max="13" width="10.7109375" customWidth="1"/>
    <col min="14" max="14" width="12.85546875" customWidth="1"/>
    <col min="15" max="15" width="12.140625" customWidth="1"/>
  </cols>
  <sheetData>
    <row r="1" spans="2:17" x14ac:dyDescent="0.25">
      <c r="D1" t="s">
        <v>12</v>
      </c>
      <c r="E1" t="s">
        <v>13</v>
      </c>
      <c r="F1" t="s">
        <v>14</v>
      </c>
      <c r="G1" t="s">
        <v>15</v>
      </c>
    </row>
    <row r="2" spans="2:17" x14ac:dyDescent="0.25">
      <c r="B2" t="s">
        <v>0</v>
      </c>
      <c r="C2" t="s">
        <v>1</v>
      </c>
      <c r="H2" t="s">
        <v>30</v>
      </c>
      <c r="I2" t="s">
        <v>31</v>
      </c>
      <c r="L2">
        <v>3.0150000000000001</v>
      </c>
      <c r="M2">
        <v>4.5856250000000012</v>
      </c>
    </row>
    <row r="3" spans="2:17" x14ac:dyDescent="0.25">
      <c r="B3">
        <v>1.47</v>
      </c>
      <c r="C3">
        <v>4.67</v>
      </c>
      <c r="D3">
        <f xml:space="preserve"> SQRT((B3 - $L$2) ^ 2 + (C3 - $M$2) ^ 2 )</f>
        <v>1.5473022137336327</v>
      </c>
      <c r="E3">
        <f xml:space="preserve"> SQRT((B3 - $L$3) ^ 2 + (C3 - $M$3) ^ 2)</f>
        <v>2.1017968069966315</v>
      </c>
      <c r="F3">
        <f xml:space="preserve"> SQRT((B3 - $L$4) ^ 2 + (C3 - $M$4) ^ 2)</f>
        <v>16.187232623274433</v>
      </c>
      <c r="G3">
        <f xml:space="preserve"> SQRT((B3 - $L$5) ^ 2 + (C3 - $M$5) ^ 2)</f>
        <v>6.7694174417005772</v>
      </c>
      <c r="H3">
        <f xml:space="preserve"> MIN(D3:G3)</f>
        <v>1.5473022137336327</v>
      </c>
      <c r="I3" t="s">
        <v>12</v>
      </c>
      <c r="L3">
        <v>1.3493888888888887</v>
      </c>
      <c r="M3">
        <v>2.5716666666666663</v>
      </c>
    </row>
    <row r="4" spans="2:17" x14ac:dyDescent="0.25">
      <c r="B4">
        <v>0.15</v>
      </c>
      <c r="C4">
        <v>1.2</v>
      </c>
      <c r="D4">
        <f t="shared" ref="D4:D45" si="0" xml:space="preserve"> SQRT((B4 - $L$2) ^ 2 + (C4 - $M$2) ^ 2 )</f>
        <v>4.4351642179997128</v>
      </c>
      <c r="E4">
        <f t="shared" ref="E4:E45" si="1" xml:space="preserve"> SQRT((B4 - $L$3) ^ 2 + (C4 - $M$3) ^ 2)</f>
        <v>1.8220875805609804</v>
      </c>
      <c r="F4">
        <f t="shared" ref="F4:F45" si="2" xml:space="preserve"> SQRT((B4 - $L$4) ^ 2 + (C4 - $M$4) ^ 2)</f>
        <v>17.577104425928638</v>
      </c>
      <c r="G4">
        <f t="shared" ref="G4:G45" si="3" xml:space="preserve"> SQRT((B4 - $L$5) ^ 2 + (C4 - $M$5) ^ 2)</f>
        <v>7.748507114276916</v>
      </c>
      <c r="H4">
        <f t="shared" ref="H4:H45" si="4" xml:space="preserve"> MIN(D4:G4)</f>
        <v>1.8220875805609804</v>
      </c>
      <c r="I4" t="s">
        <v>13</v>
      </c>
      <c r="L4">
        <v>17.600000000000001</v>
      </c>
      <c r="M4">
        <v>3.31</v>
      </c>
    </row>
    <row r="5" spans="2:17" x14ac:dyDescent="0.25">
      <c r="B5">
        <v>17.600000000000001</v>
      </c>
      <c r="C5">
        <v>3.31</v>
      </c>
      <c r="D5">
        <f t="shared" si="0"/>
        <v>14.640677721356518</v>
      </c>
      <c r="E5">
        <f t="shared" si="1"/>
        <v>16.267375252193546</v>
      </c>
      <c r="F5">
        <f t="shared" si="2"/>
        <v>0</v>
      </c>
      <c r="G5">
        <f t="shared" si="3"/>
        <v>9.8327189779836619</v>
      </c>
      <c r="H5">
        <f t="shared" si="4"/>
        <v>0</v>
      </c>
      <c r="I5" t="s">
        <v>14</v>
      </c>
      <c r="L5">
        <v>7.817499999999999</v>
      </c>
      <c r="M5">
        <v>2.3174999999999999</v>
      </c>
    </row>
    <row r="6" spans="2:17" x14ac:dyDescent="0.25">
      <c r="B6">
        <v>3.07</v>
      </c>
      <c r="C6">
        <v>1.65</v>
      </c>
      <c r="D6">
        <f t="shared" si="0"/>
        <v>2.9361401772778164</v>
      </c>
      <c r="E6">
        <f t="shared" si="1"/>
        <v>1.9519149674418341</v>
      </c>
      <c r="F6">
        <f t="shared" si="2"/>
        <v>14.624517086044245</v>
      </c>
      <c r="G6">
        <f t="shared" si="3"/>
        <v>4.7941957093969361</v>
      </c>
      <c r="H6">
        <f t="shared" si="4"/>
        <v>1.9519149674418341</v>
      </c>
      <c r="I6" t="s">
        <v>13</v>
      </c>
    </row>
    <row r="7" spans="2:17" x14ac:dyDescent="0.25">
      <c r="B7">
        <v>6.12</v>
      </c>
      <c r="C7">
        <v>3.92</v>
      </c>
      <c r="D7">
        <f t="shared" si="0"/>
        <v>3.1755443061977582</v>
      </c>
      <c r="E7">
        <f t="shared" si="1"/>
        <v>4.9574926274513578</v>
      </c>
      <c r="F7">
        <f t="shared" si="2"/>
        <v>11.496195022702077</v>
      </c>
      <c r="G7">
        <f t="shared" si="3"/>
        <v>2.3344190926224013</v>
      </c>
      <c r="H7">
        <f t="shared" si="4"/>
        <v>2.3344190926224013</v>
      </c>
      <c r="I7" t="s">
        <v>15</v>
      </c>
      <c r="J7" s="1" t="s">
        <v>22</v>
      </c>
      <c r="K7" s="2" t="s">
        <v>25</v>
      </c>
      <c r="L7" s="1" t="s">
        <v>32</v>
      </c>
      <c r="M7" s="2" t="s">
        <v>23</v>
      </c>
      <c r="N7" s="1" t="s">
        <v>28</v>
      </c>
      <c r="O7" s="2" t="s">
        <v>29</v>
      </c>
      <c r="P7" s="1" t="s">
        <v>26</v>
      </c>
      <c r="Q7" s="2" t="s">
        <v>27</v>
      </c>
    </row>
    <row r="8" spans="2:17" x14ac:dyDescent="0.25">
      <c r="B8">
        <v>3.86</v>
      </c>
      <c r="C8">
        <v>1.22</v>
      </c>
      <c r="D8">
        <f t="shared" si="0"/>
        <v>3.4700802066558936</v>
      </c>
      <c r="E8">
        <f t="shared" si="1"/>
        <v>2.8513454594300471</v>
      </c>
      <c r="F8">
        <f t="shared" si="2"/>
        <v>13.898046625335521</v>
      </c>
      <c r="G8">
        <f t="shared" si="3"/>
        <v>4.1068616363349753</v>
      </c>
      <c r="H8">
        <f t="shared" si="4"/>
        <v>2.8513454594300471</v>
      </c>
      <c r="I8" t="s">
        <v>13</v>
      </c>
      <c r="J8" s="3">
        <v>0.15</v>
      </c>
      <c r="K8" s="4">
        <v>1.2</v>
      </c>
      <c r="L8" s="3">
        <v>1.47</v>
      </c>
      <c r="M8" s="4">
        <v>4.67</v>
      </c>
      <c r="N8" s="3">
        <v>6.12</v>
      </c>
      <c r="O8" s="4">
        <v>3.92</v>
      </c>
      <c r="P8" s="7">
        <v>17.600000000000001</v>
      </c>
      <c r="Q8" s="8">
        <v>3.31</v>
      </c>
    </row>
    <row r="9" spans="2:17" x14ac:dyDescent="0.25">
      <c r="B9">
        <v>4.8</v>
      </c>
      <c r="C9">
        <v>5.17</v>
      </c>
      <c r="D9">
        <f t="shared" si="0"/>
        <v>1.8782223352481457</v>
      </c>
      <c r="E9">
        <f t="shared" si="1"/>
        <v>4.3194968632046216</v>
      </c>
      <c r="F9">
        <f t="shared" si="2"/>
        <v>12.934434661012441</v>
      </c>
      <c r="G9">
        <f t="shared" si="3"/>
        <v>4.1523562588005376</v>
      </c>
      <c r="H9">
        <f t="shared" si="4"/>
        <v>1.8782223352481457</v>
      </c>
      <c r="I9" t="s">
        <v>12</v>
      </c>
      <c r="J9" s="3">
        <v>3.07</v>
      </c>
      <c r="K9" s="4">
        <v>1.65</v>
      </c>
      <c r="L9" s="3">
        <v>4.8</v>
      </c>
      <c r="M9" s="4">
        <v>5.17</v>
      </c>
      <c r="N9" s="3">
        <v>6.2</v>
      </c>
      <c r="O9" s="4">
        <v>2.5299999999999998</v>
      </c>
      <c r="P9" s="3"/>
      <c r="Q9" s="4"/>
    </row>
    <row r="10" spans="2:17" x14ac:dyDescent="0.25">
      <c r="B10">
        <v>3.2</v>
      </c>
      <c r="C10">
        <v>2.41</v>
      </c>
      <c r="D10">
        <f t="shared" si="0"/>
        <v>2.1834763888407416</v>
      </c>
      <c r="E10">
        <f t="shared" si="1"/>
        <v>1.8576591710211574</v>
      </c>
      <c r="F10">
        <f t="shared" si="2"/>
        <v>14.42809758769326</v>
      </c>
      <c r="G10">
        <f t="shared" si="3"/>
        <v>4.6184264095035648</v>
      </c>
      <c r="H10">
        <f t="shared" si="4"/>
        <v>1.8576591710211574</v>
      </c>
      <c r="I10" t="s">
        <v>13</v>
      </c>
      <c r="J10" s="3">
        <v>3.86</v>
      </c>
      <c r="K10" s="4">
        <v>1.22</v>
      </c>
      <c r="L10" s="3">
        <v>1.86</v>
      </c>
      <c r="M10" s="4">
        <v>4.9800000000000004</v>
      </c>
      <c r="N10" s="3">
        <v>8.7799999999999994</v>
      </c>
      <c r="O10" s="4">
        <v>5.51</v>
      </c>
      <c r="P10" s="3"/>
      <c r="Q10" s="4"/>
    </row>
    <row r="11" spans="2:17" x14ac:dyDescent="0.25">
      <c r="B11">
        <v>2.23</v>
      </c>
      <c r="C11">
        <v>1.75</v>
      </c>
      <c r="D11">
        <f t="shared" si="0"/>
        <v>2.9422770332898645</v>
      </c>
      <c r="E11">
        <f t="shared" si="1"/>
        <v>1.2044135668961291</v>
      </c>
      <c r="F11">
        <f t="shared" si="2"/>
        <v>15.448964366584578</v>
      </c>
      <c r="G11">
        <f t="shared" si="3"/>
        <v>5.6162454095240522</v>
      </c>
      <c r="H11">
        <f t="shared" si="4"/>
        <v>1.2044135668961291</v>
      </c>
      <c r="I11" t="s">
        <v>13</v>
      </c>
      <c r="J11" s="3">
        <v>3.2</v>
      </c>
      <c r="K11" s="4">
        <v>2.41</v>
      </c>
      <c r="L11" s="3">
        <v>1.62</v>
      </c>
      <c r="M11" s="4">
        <v>17.87</v>
      </c>
      <c r="N11" s="3">
        <v>6.03</v>
      </c>
      <c r="O11" s="4">
        <v>1.54</v>
      </c>
      <c r="P11" s="3"/>
      <c r="Q11" s="4"/>
    </row>
    <row r="12" spans="2:17" x14ac:dyDescent="0.25">
      <c r="B12">
        <v>6.2</v>
      </c>
      <c r="C12">
        <v>2.5299999999999998</v>
      </c>
      <c r="D12">
        <f t="shared" si="0"/>
        <v>3.7907544289527655</v>
      </c>
      <c r="E12">
        <f t="shared" si="1"/>
        <v>4.8507900657878071</v>
      </c>
      <c r="F12">
        <f t="shared" si="2"/>
        <v>11.426653053278551</v>
      </c>
      <c r="G12">
        <f t="shared" si="3"/>
        <v>1.6313989395607673</v>
      </c>
      <c r="H12">
        <f t="shared" si="4"/>
        <v>1.6313989395607673</v>
      </c>
      <c r="I12" t="s">
        <v>15</v>
      </c>
      <c r="J12" s="3">
        <v>2.23</v>
      </c>
      <c r="K12" s="4">
        <v>1.75</v>
      </c>
      <c r="L12" s="3">
        <v>1.1499999999999999</v>
      </c>
      <c r="M12" s="4">
        <v>4.79</v>
      </c>
      <c r="N12" s="3">
        <v>11.56</v>
      </c>
      <c r="O12" s="4">
        <v>1.36</v>
      </c>
      <c r="P12" s="3"/>
      <c r="Q12" s="4"/>
    </row>
    <row r="13" spans="2:17" x14ac:dyDescent="0.25">
      <c r="B13">
        <v>8.7799999999999994</v>
      </c>
      <c r="C13">
        <v>5.51</v>
      </c>
      <c r="D13">
        <f t="shared" si="0"/>
        <v>5.8386380381579563</v>
      </c>
      <c r="E13">
        <f t="shared" si="1"/>
        <v>7.9904808530116425</v>
      </c>
      <c r="F13">
        <f t="shared" si="2"/>
        <v>9.0902365205752513</v>
      </c>
      <c r="G13">
        <f t="shared" si="3"/>
        <v>3.3344358593321299</v>
      </c>
      <c r="H13">
        <f t="shared" si="4"/>
        <v>3.3344358593321299</v>
      </c>
      <c r="I13" t="s">
        <v>15</v>
      </c>
      <c r="J13" s="3">
        <v>0.52</v>
      </c>
      <c r="K13" s="4">
        <v>1.63</v>
      </c>
      <c r="L13" s="3">
        <v>0.89</v>
      </c>
      <c r="M13" s="4">
        <v>10.77</v>
      </c>
      <c r="N13" s="3">
        <v>5.55</v>
      </c>
      <c r="O13" s="4">
        <v>1.31</v>
      </c>
      <c r="P13" s="3"/>
      <c r="Q13" s="4"/>
    </row>
    <row r="14" spans="2:17" x14ac:dyDescent="0.25">
      <c r="B14">
        <v>0.52</v>
      </c>
      <c r="C14">
        <v>1.63</v>
      </c>
      <c r="D14">
        <f t="shared" si="0"/>
        <v>3.8679121164557255</v>
      </c>
      <c r="E14">
        <f t="shared" si="1"/>
        <v>1.2548394479468106</v>
      </c>
      <c r="F14">
        <f t="shared" si="2"/>
        <v>17.162424071208591</v>
      </c>
      <c r="G14">
        <f t="shared" si="3"/>
        <v>7.3298132650156917</v>
      </c>
      <c r="H14">
        <f t="shared" si="4"/>
        <v>1.2548394479468106</v>
      </c>
      <c r="I14" t="s">
        <v>13</v>
      </c>
      <c r="J14" s="3">
        <v>2.65</v>
      </c>
      <c r="K14" s="4">
        <v>1.38</v>
      </c>
      <c r="L14" s="3">
        <v>4.3099999999999996</v>
      </c>
      <c r="M14" s="4">
        <v>3.81</v>
      </c>
      <c r="N14" s="3">
        <v>6.96</v>
      </c>
      <c r="O14" s="4">
        <v>2.92</v>
      </c>
      <c r="P14" s="3"/>
      <c r="Q14" s="4"/>
    </row>
    <row r="15" spans="2:17" x14ac:dyDescent="0.25">
      <c r="B15">
        <v>1.86</v>
      </c>
      <c r="C15">
        <v>4.9800000000000004</v>
      </c>
      <c r="D15">
        <f t="shared" si="0"/>
        <v>1.2204739409856318</v>
      </c>
      <c r="E15">
        <f t="shared" si="1"/>
        <v>2.4618678175796873</v>
      </c>
      <c r="F15">
        <f t="shared" si="2"/>
        <v>15.828344828187188</v>
      </c>
      <c r="G15">
        <f t="shared" si="3"/>
        <v>6.5253898350979753</v>
      </c>
      <c r="H15">
        <f t="shared" si="4"/>
        <v>1.2204739409856318</v>
      </c>
      <c r="I15" t="s">
        <v>12</v>
      </c>
      <c r="J15" s="3">
        <v>3.59</v>
      </c>
      <c r="K15" s="4">
        <v>1.38</v>
      </c>
      <c r="L15" s="3">
        <v>3.61</v>
      </c>
      <c r="M15" s="4">
        <v>3.49</v>
      </c>
      <c r="N15" s="3">
        <v>5.39</v>
      </c>
      <c r="O15" s="4">
        <v>3.05</v>
      </c>
      <c r="P15" s="3"/>
      <c r="Q15" s="4"/>
    </row>
    <row r="16" spans="2:17" x14ac:dyDescent="0.25">
      <c r="B16">
        <v>2.65</v>
      </c>
      <c r="C16">
        <v>1.38</v>
      </c>
      <c r="D16">
        <f t="shared" si="0"/>
        <v>3.2263379613154304</v>
      </c>
      <c r="E16">
        <f t="shared" si="1"/>
        <v>1.7639894293306078</v>
      </c>
      <c r="F16">
        <f t="shared" si="2"/>
        <v>15.074063818360329</v>
      </c>
      <c r="G16">
        <f t="shared" si="3"/>
        <v>5.2518532443319454</v>
      </c>
      <c r="H16">
        <f t="shared" si="4"/>
        <v>1.7639894293306078</v>
      </c>
      <c r="I16" t="s">
        <v>13</v>
      </c>
      <c r="J16" s="3">
        <v>1.77</v>
      </c>
      <c r="K16" s="4">
        <v>2.66</v>
      </c>
      <c r="L16" s="3">
        <v>1.97</v>
      </c>
      <c r="M16" s="4">
        <v>10.09</v>
      </c>
      <c r="N16" s="3">
        <v>8.69</v>
      </c>
      <c r="O16" s="4">
        <v>1.89</v>
      </c>
      <c r="P16" s="3"/>
      <c r="Q16" s="4"/>
    </row>
    <row r="17" spans="2:17" x14ac:dyDescent="0.25">
      <c r="B17">
        <v>3.59</v>
      </c>
      <c r="C17">
        <v>1.38</v>
      </c>
      <c r="D17">
        <f t="shared" si="0"/>
        <v>3.2567862442329569</v>
      </c>
      <c r="E17">
        <f t="shared" si="1"/>
        <v>2.5377958144182937</v>
      </c>
      <c r="F17">
        <f t="shared" si="2"/>
        <v>14.142312399321407</v>
      </c>
      <c r="G17">
        <f t="shared" si="3"/>
        <v>4.3302035171571314</v>
      </c>
      <c r="H17">
        <f t="shared" si="4"/>
        <v>2.5377958144182937</v>
      </c>
      <c r="I17" t="s">
        <v>13</v>
      </c>
      <c r="J17" s="3">
        <v>4.2699999999999996</v>
      </c>
      <c r="K17" s="4">
        <v>1.19</v>
      </c>
      <c r="L17" s="7">
        <f xml:space="preserve"> AVERAGE(L8:L16)</f>
        <v>2.4088888888888889</v>
      </c>
      <c r="M17" s="7">
        <f xml:space="preserve"> AVERAGE(M8:M16)</f>
        <v>7.293333333333333</v>
      </c>
      <c r="N17" s="3">
        <v>8.77</v>
      </c>
      <c r="O17" s="4">
        <v>1.48</v>
      </c>
      <c r="P17" s="3"/>
      <c r="Q17" s="4"/>
    </row>
    <row r="18" spans="2:17" x14ac:dyDescent="0.25">
      <c r="B18">
        <v>1.77</v>
      </c>
      <c r="C18">
        <v>2.66</v>
      </c>
      <c r="D18">
        <f t="shared" si="0"/>
        <v>2.2930452766190648</v>
      </c>
      <c r="E18">
        <f t="shared" si="1"/>
        <v>0.42978655698835139</v>
      </c>
      <c r="F18">
        <f t="shared" si="2"/>
        <v>15.843339294479559</v>
      </c>
      <c r="G18">
        <f t="shared" si="3"/>
        <v>6.0571909743708749</v>
      </c>
      <c r="H18">
        <f t="shared" si="4"/>
        <v>0.42978655698835139</v>
      </c>
      <c r="I18" t="s">
        <v>13</v>
      </c>
      <c r="J18" s="3">
        <v>0.08</v>
      </c>
      <c r="K18" s="4">
        <v>3.16</v>
      </c>
      <c r="L18" s="3"/>
      <c r="M18" s="4"/>
      <c r="N18" s="7">
        <f xml:space="preserve"> AVERAGE(N8:N17)</f>
        <v>7.4049999999999994</v>
      </c>
      <c r="O18" s="7">
        <f xml:space="preserve"> AVERAGE(O8:O17)</f>
        <v>2.5509999999999997</v>
      </c>
      <c r="P18" s="3"/>
      <c r="Q18" s="4"/>
    </row>
    <row r="19" spans="2:17" x14ac:dyDescent="0.25">
      <c r="B19">
        <v>6.03</v>
      </c>
      <c r="C19">
        <v>1.54</v>
      </c>
      <c r="D19">
        <f t="shared" si="0"/>
        <v>4.2855637482862168</v>
      </c>
      <c r="E19">
        <f t="shared" si="1"/>
        <v>4.7929590530869239</v>
      </c>
      <c r="F19">
        <f t="shared" si="2"/>
        <v>11.704605930999984</v>
      </c>
      <c r="G19">
        <f t="shared" si="3"/>
        <v>1.9492723001161216</v>
      </c>
      <c r="H19">
        <f t="shared" si="4"/>
        <v>1.9492723001161216</v>
      </c>
      <c r="I19" t="s">
        <v>15</v>
      </c>
      <c r="J19" s="3">
        <v>1.1000000000000001</v>
      </c>
      <c r="K19" s="4">
        <v>1.86</v>
      </c>
      <c r="L19" s="3"/>
      <c r="M19" s="4"/>
      <c r="N19" s="3"/>
      <c r="O19" s="4"/>
      <c r="P19" s="3"/>
      <c r="Q19" s="4"/>
    </row>
    <row r="20" spans="2:17" x14ac:dyDescent="0.25">
      <c r="B20">
        <v>11.56</v>
      </c>
      <c r="C20">
        <v>1.36</v>
      </c>
      <c r="D20">
        <f t="shared" si="0"/>
        <v>9.1335470459523567</v>
      </c>
      <c r="E20">
        <f t="shared" si="1"/>
        <v>10.282252446495212</v>
      </c>
      <c r="F20">
        <f t="shared" si="2"/>
        <v>6.3469756577444043</v>
      </c>
      <c r="G20">
        <f t="shared" si="3"/>
        <v>3.8630444600081955</v>
      </c>
      <c r="H20">
        <f t="shared" si="4"/>
        <v>3.8630444600081955</v>
      </c>
      <c r="I20" t="s">
        <v>15</v>
      </c>
      <c r="J20" s="3">
        <v>0.24</v>
      </c>
      <c r="K20" s="4">
        <v>1.1499999999999999</v>
      </c>
      <c r="L20" s="3"/>
      <c r="M20" s="4"/>
      <c r="N20" s="3"/>
      <c r="O20" s="4"/>
      <c r="P20" s="3"/>
      <c r="Q20" s="4"/>
    </row>
    <row r="21" spans="2:17" x14ac:dyDescent="0.25">
      <c r="B21">
        <v>4.2699999999999996</v>
      </c>
      <c r="C21">
        <v>1.19</v>
      </c>
      <c r="D21">
        <f t="shared" si="0"/>
        <v>3.6201234979797317</v>
      </c>
      <c r="E21">
        <f t="shared" si="1"/>
        <v>3.2309398075673665</v>
      </c>
      <c r="F21">
        <f t="shared" si="2"/>
        <v>13.497529403561233</v>
      </c>
      <c r="G21">
        <f t="shared" si="3"/>
        <v>3.7223665187619552</v>
      </c>
      <c r="H21">
        <f t="shared" si="4"/>
        <v>3.2309398075673665</v>
      </c>
      <c r="I21" t="s">
        <v>13</v>
      </c>
      <c r="J21" s="3">
        <v>1.58</v>
      </c>
      <c r="K21" s="4">
        <v>2.56</v>
      </c>
      <c r="L21" s="3"/>
      <c r="M21" s="4"/>
      <c r="N21" s="3"/>
      <c r="O21" s="4"/>
      <c r="P21" s="3"/>
      <c r="Q21" s="4"/>
    </row>
    <row r="22" spans="2:17" x14ac:dyDescent="0.25">
      <c r="B22">
        <v>0.08</v>
      </c>
      <c r="C22">
        <v>3.16</v>
      </c>
      <c r="D22">
        <f t="shared" si="0"/>
        <v>3.2629176576531935</v>
      </c>
      <c r="E22">
        <f t="shared" si="1"/>
        <v>1.3991012337731958</v>
      </c>
      <c r="F22">
        <f t="shared" si="2"/>
        <v>17.520642111520917</v>
      </c>
      <c r="G22">
        <f t="shared" si="3"/>
        <v>7.7832327795074958</v>
      </c>
      <c r="H22">
        <f t="shared" si="4"/>
        <v>1.3991012337731958</v>
      </c>
      <c r="I22" t="s">
        <v>13</v>
      </c>
      <c r="J22" s="3">
        <v>0.67</v>
      </c>
      <c r="K22" s="4">
        <v>2.62</v>
      </c>
      <c r="L22" s="3"/>
      <c r="M22" s="4"/>
      <c r="N22" s="3"/>
      <c r="O22" s="4"/>
      <c r="P22" s="3"/>
      <c r="Q22" s="4"/>
    </row>
    <row r="23" spans="2:17" x14ac:dyDescent="0.25">
      <c r="B23">
        <v>1.1000000000000001</v>
      </c>
      <c r="C23">
        <v>1.86</v>
      </c>
      <c r="D23">
        <f t="shared" si="0"/>
        <v>3.3311044175505824</v>
      </c>
      <c r="E23">
        <f t="shared" si="1"/>
        <v>0.75409831079619738</v>
      </c>
      <c r="F23">
        <f t="shared" si="2"/>
        <v>16.563589586801527</v>
      </c>
      <c r="G23">
        <f t="shared" si="3"/>
        <v>6.7330611537398051</v>
      </c>
      <c r="H23">
        <f t="shared" si="4"/>
        <v>0.75409831079619738</v>
      </c>
      <c r="I23" t="s">
        <v>13</v>
      </c>
      <c r="J23" s="3">
        <v>0.77</v>
      </c>
      <c r="K23" s="4">
        <v>2.2400000000000002</v>
      </c>
      <c r="L23" s="3"/>
      <c r="M23" s="4"/>
      <c r="N23" s="3"/>
      <c r="O23" s="4"/>
      <c r="P23" s="3"/>
      <c r="Q23" s="4"/>
    </row>
    <row r="24" spans="2:17" x14ac:dyDescent="0.25">
      <c r="B24">
        <v>0.24</v>
      </c>
      <c r="C24">
        <v>1.1499999999999999</v>
      </c>
      <c r="D24">
        <f t="shared" si="0"/>
        <v>4.4163496397618935</v>
      </c>
      <c r="E24">
        <f t="shared" si="1"/>
        <v>1.8032969300426465</v>
      </c>
      <c r="F24">
        <f t="shared" si="2"/>
        <v>17.493861780636088</v>
      </c>
      <c r="G24">
        <f t="shared" si="3"/>
        <v>7.6669134924035749</v>
      </c>
      <c r="H24">
        <f t="shared" si="4"/>
        <v>1.8032969300426465</v>
      </c>
      <c r="I24" t="s">
        <v>13</v>
      </c>
      <c r="J24" s="3">
        <v>3</v>
      </c>
      <c r="K24" s="4">
        <v>1.56</v>
      </c>
      <c r="L24" s="3"/>
      <c r="M24" s="4"/>
      <c r="N24" s="3"/>
      <c r="O24" s="4"/>
      <c r="P24" s="3"/>
      <c r="Q24" s="4"/>
    </row>
    <row r="25" spans="2:17" x14ac:dyDescent="0.25">
      <c r="B25">
        <v>1.62</v>
      </c>
      <c r="C25">
        <v>17.87</v>
      </c>
      <c r="D25">
        <f t="shared" si="0"/>
        <v>13.357419067343249</v>
      </c>
      <c r="E25">
        <f t="shared" si="1"/>
        <v>15.300726556318645</v>
      </c>
      <c r="F25">
        <f t="shared" si="2"/>
        <v>21.618371816582304</v>
      </c>
      <c r="G25">
        <f t="shared" si="3"/>
        <v>16.741841669900001</v>
      </c>
      <c r="H25">
        <f t="shared" si="4"/>
        <v>13.357419067343249</v>
      </c>
      <c r="I25" t="s">
        <v>12</v>
      </c>
      <c r="J25" s="3">
        <v>4.03</v>
      </c>
      <c r="K25" s="4">
        <v>1.51</v>
      </c>
      <c r="L25" s="3"/>
      <c r="M25" s="4"/>
      <c r="N25" s="3"/>
      <c r="O25" s="4"/>
      <c r="P25" s="3"/>
      <c r="Q25" s="4"/>
    </row>
    <row r="26" spans="2:17" x14ac:dyDescent="0.25">
      <c r="B26">
        <v>1.1499999999999999</v>
      </c>
      <c r="C26">
        <v>4.79</v>
      </c>
      <c r="D26">
        <f t="shared" si="0"/>
        <v>1.8761647424000378</v>
      </c>
      <c r="E26">
        <f t="shared" si="1"/>
        <v>2.2272760733214292</v>
      </c>
      <c r="F26">
        <f t="shared" si="2"/>
        <v>16.516443321732439</v>
      </c>
      <c r="G26">
        <f t="shared" si="3"/>
        <v>7.1111751841731463</v>
      </c>
      <c r="H26">
        <f t="shared" si="4"/>
        <v>1.8761647424000378</v>
      </c>
      <c r="I26" t="s">
        <v>12</v>
      </c>
      <c r="J26" s="3">
        <v>0.35</v>
      </c>
      <c r="K26" s="4">
        <v>1.68</v>
      </c>
      <c r="L26" s="3"/>
      <c r="M26" s="4"/>
      <c r="N26" s="3"/>
      <c r="O26" s="4"/>
      <c r="P26" s="3"/>
      <c r="Q26" s="4"/>
    </row>
    <row r="27" spans="2:17" x14ac:dyDescent="0.25">
      <c r="B27">
        <v>1.58</v>
      </c>
      <c r="C27">
        <v>2.56</v>
      </c>
      <c r="D27">
        <f t="shared" si="0"/>
        <v>2.4824144780082569</v>
      </c>
      <c r="E27">
        <f t="shared" si="1"/>
        <v>0.23090603214080924</v>
      </c>
      <c r="F27">
        <f t="shared" si="2"/>
        <v>16.037546570470187</v>
      </c>
      <c r="G27">
        <f t="shared" si="3"/>
        <v>6.2422121479488339</v>
      </c>
      <c r="H27">
        <f t="shared" si="4"/>
        <v>0.23090603214080924</v>
      </c>
      <c r="I27" t="s">
        <v>13</v>
      </c>
      <c r="J27" s="3">
        <v>0.13</v>
      </c>
      <c r="K27" s="4">
        <v>4.99</v>
      </c>
      <c r="L27" s="3"/>
      <c r="M27" s="4"/>
      <c r="N27" s="3"/>
      <c r="O27" s="4"/>
      <c r="P27" s="3"/>
      <c r="Q27" s="4"/>
    </row>
    <row r="28" spans="2:17" x14ac:dyDescent="0.25">
      <c r="B28">
        <v>0.89</v>
      </c>
      <c r="C28">
        <v>10.77</v>
      </c>
      <c r="D28">
        <f t="shared" si="0"/>
        <v>6.5392751234846349</v>
      </c>
      <c r="E28">
        <f t="shared" si="1"/>
        <v>8.2111940420184339</v>
      </c>
      <c r="F28">
        <f t="shared" si="2"/>
        <v>18.299609285446508</v>
      </c>
      <c r="G28">
        <f t="shared" si="3"/>
        <v>10.928632691238185</v>
      </c>
      <c r="H28">
        <f t="shared" si="4"/>
        <v>6.5392751234846349</v>
      </c>
      <c r="I28" t="s">
        <v>12</v>
      </c>
      <c r="J28" s="3">
        <v>7.9000000000000001E-2</v>
      </c>
      <c r="K28" s="4">
        <v>2.95</v>
      </c>
      <c r="L28" s="3"/>
      <c r="M28" s="4"/>
      <c r="N28" s="3"/>
      <c r="O28" s="4"/>
      <c r="P28" s="3"/>
      <c r="Q28" s="4"/>
    </row>
    <row r="29" spans="2:17" x14ac:dyDescent="0.25">
      <c r="B29">
        <v>4.3099999999999996</v>
      </c>
      <c r="C29">
        <v>3.81</v>
      </c>
      <c r="D29">
        <f t="shared" si="0"/>
        <v>1.5095095695705278</v>
      </c>
      <c r="E29">
        <f t="shared" si="1"/>
        <v>3.2091568356312865</v>
      </c>
      <c r="F29">
        <f t="shared" si="2"/>
        <v>13.299402242206229</v>
      </c>
      <c r="G29">
        <f t="shared" si="3"/>
        <v>3.8118384671966354</v>
      </c>
      <c r="H29">
        <f t="shared" si="4"/>
        <v>1.5095095695705278</v>
      </c>
      <c r="I29" t="s">
        <v>12</v>
      </c>
      <c r="J29" s="3">
        <v>0.88</v>
      </c>
      <c r="K29" s="4">
        <v>3.08</v>
      </c>
      <c r="L29" s="3"/>
      <c r="M29" s="4"/>
      <c r="N29" s="3"/>
      <c r="O29" s="4"/>
      <c r="P29" s="3"/>
      <c r="Q29" s="4"/>
    </row>
    <row r="30" spans="2:17" x14ac:dyDescent="0.25">
      <c r="B30">
        <v>3.61</v>
      </c>
      <c r="C30">
        <v>3.49</v>
      </c>
      <c r="D30">
        <f t="shared" si="0"/>
        <v>1.2467634661895581</v>
      </c>
      <c r="E30">
        <f t="shared" si="1"/>
        <v>2.4400202267174191</v>
      </c>
      <c r="F30">
        <f t="shared" si="2"/>
        <v>13.991157922059205</v>
      </c>
      <c r="G30">
        <f t="shared" si="3"/>
        <v>4.3678155295296062</v>
      </c>
      <c r="H30">
        <f t="shared" si="4"/>
        <v>1.2467634661895581</v>
      </c>
      <c r="I30" t="s">
        <v>12</v>
      </c>
      <c r="J30" s="3">
        <v>1.1200000000000001</v>
      </c>
      <c r="K30" s="4">
        <v>1.22</v>
      </c>
      <c r="L30" s="3"/>
      <c r="M30" s="4"/>
      <c r="N30" s="3"/>
      <c r="O30" s="4"/>
      <c r="P30" s="3"/>
      <c r="Q30" s="4"/>
    </row>
    <row r="31" spans="2:17" x14ac:dyDescent="0.25">
      <c r="B31">
        <v>0.67</v>
      </c>
      <c r="C31">
        <v>2.62</v>
      </c>
      <c r="D31">
        <f t="shared" si="0"/>
        <v>3.0598540227639952</v>
      </c>
      <c r="E31">
        <f t="shared" si="1"/>
        <v>0.68110599282108064</v>
      </c>
      <c r="F31">
        <f t="shared" si="2"/>
        <v>16.944055004632155</v>
      </c>
      <c r="G31">
        <f t="shared" si="3"/>
        <v>7.1538984127537057</v>
      </c>
      <c r="H31">
        <f t="shared" si="4"/>
        <v>0.68110599282108064</v>
      </c>
      <c r="I31" t="s">
        <v>13</v>
      </c>
      <c r="J31" s="7">
        <f xml:space="preserve"> AVERAGE(J8:J30)</f>
        <v>1.7103913043478263</v>
      </c>
      <c r="K31" s="7">
        <f xml:space="preserve"> AVERAGE(K8:K30)</f>
        <v>2.0456521739130435</v>
      </c>
      <c r="L31" s="3"/>
      <c r="M31" s="4"/>
      <c r="N31" s="3"/>
      <c r="O31" s="4"/>
      <c r="P31" s="3"/>
      <c r="Q31" s="4"/>
    </row>
    <row r="32" spans="2:17" x14ac:dyDescent="0.25">
      <c r="B32">
        <v>0.77</v>
      </c>
      <c r="C32">
        <v>2.2400000000000002</v>
      </c>
      <c r="D32">
        <f t="shared" si="0"/>
        <v>3.2468417948253969</v>
      </c>
      <c r="E32">
        <f t="shared" si="1"/>
        <v>0.66760337202988906</v>
      </c>
      <c r="F32">
        <f t="shared" si="2"/>
        <v>16.863979364313753</v>
      </c>
      <c r="G32">
        <f t="shared" si="3"/>
        <v>7.0479261134038564</v>
      </c>
      <c r="H32">
        <f t="shared" si="4"/>
        <v>0.66760337202988906</v>
      </c>
      <c r="I32" t="s">
        <v>13</v>
      </c>
      <c r="J32" s="3"/>
      <c r="K32" s="4"/>
      <c r="L32" s="3"/>
      <c r="M32" s="4"/>
      <c r="N32" s="3"/>
      <c r="O32" s="4"/>
      <c r="P32" s="3"/>
      <c r="Q32" s="4"/>
    </row>
    <row r="33" spans="2:17" x14ac:dyDescent="0.25">
      <c r="B33">
        <v>3</v>
      </c>
      <c r="C33">
        <v>1.56</v>
      </c>
      <c r="D33">
        <f t="shared" si="0"/>
        <v>3.0256621821718643</v>
      </c>
      <c r="E33">
        <f t="shared" si="1"/>
        <v>1.9359717158491496</v>
      </c>
      <c r="F33">
        <f t="shared" si="2"/>
        <v>14.704506112073267</v>
      </c>
      <c r="G33">
        <f t="shared" si="3"/>
        <v>4.876690732453719</v>
      </c>
      <c r="H33">
        <f t="shared" si="4"/>
        <v>1.9359717158491496</v>
      </c>
      <c r="I33" t="s">
        <v>13</v>
      </c>
      <c r="J33" s="3"/>
      <c r="K33" s="4"/>
      <c r="L33" s="3"/>
      <c r="M33" s="4"/>
      <c r="N33" s="3"/>
      <c r="O33" s="4"/>
      <c r="P33" s="3"/>
      <c r="Q33" s="4"/>
    </row>
    <row r="34" spans="2:17" x14ac:dyDescent="0.25">
      <c r="B34">
        <v>5.55</v>
      </c>
      <c r="C34">
        <v>1.31</v>
      </c>
      <c r="D34">
        <f t="shared" si="0"/>
        <v>4.141973459671731</v>
      </c>
      <c r="E34">
        <f t="shared" si="1"/>
        <v>4.38599321528977</v>
      </c>
      <c r="F34">
        <f t="shared" si="2"/>
        <v>12.214847522584963</v>
      </c>
      <c r="G34">
        <f t="shared" si="3"/>
        <v>2.4812522040292468</v>
      </c>
      <c r="H34">
        <f t="shared" si="4"/>
        <v>2.4812522040292468</v>
      </c>
      <c r="I34" t="s">
        <v>15</v>
      </c>
      <c r="J34" s="3"/>
      <c r="K34" s="4"/>
      <c r="L34" s="3"/>
      <c r="M34" s="4"/>
      <c r="N34" s="3"/>
      <c r="O34" s="4"/>
      <c r="P34" s="3"/>
      <c r="Q34" s="4"/>
    </row>
    <row r="35" spans="2:17" x14ac:dyDescent="0.25">
      <c r="B35">
        <v>6.96</v>
      </c>
      <c r="C35">
        <v>2.92</v>
      </c>
      <c r="D35">
        <f t="shared" si="0"/>
        <v>4.2822110691353137</v>
      </c>
      <c r="E35">
        <f t="shared" si="1"/>
        <v>5.6214138035937689</v>
      </c>
      <c r="F35">
        <f t="shared" si="2"/>
        <v>10.647145157271034</v>
      </c>
      <c r="G35">
        <f t="shared" si="3"/>
        <v>1.0480040553356644</v>
      </c>
      <c r="H35">
        <f t="shared" si="4"/>
        <v>1.0480040553356644</v>
      </c>
      <c r="I35" t="s">
        <v>15</v>
      </c>
      <c r="J35" s="3"/>
      <c r="K35" s="4"/>
      <c r="L35" s="3"/>
      <c r="M35" s="4"/>
      <c r="N35" s="3"/>
      <c r="O35" s="4"/>
      <c r="P35" s="3"/>
      <c r="Q35" s="4"/>
    </row>
    <row r="36" spans="2:17" x14ac:dyDescent="0.25">
      <c r="B36">
        <v>1.97</v>
      </c>
      <c r="C36">
        <v>10.09</v>
      </c>
      <c r="D36">
        <f t="shared" si="0"/>
        <v>5.6026930257354799</v>
      </c>
      <c r="E36">
        <f t="shared" si="1"/>
        <v>7.5439044441420178</v>
      </c>
      <c r="F36">
        <f t="shared" si="2"/>
        <v>17.037174061445754</v>
      </c>
      <c r="G36">
        <f t="shared" si="3"/>
        <v>9.726510808095572</v>
      </c>
      <c r="H36">
        <f t="shared" si="4"/>
        <v>5.6026930257354799</v>
      </c>
      <c r="I36" t="s">
        <v>12</v>
      </c>
      <c r="J36" s="3"/>
      <c r="K36" s="4"/>
      <c r="L36" s="3"/>
      <c r="M36" s="4"/>
      <c r="N36" s="3"/>
      <c r="O36" s="4"/>
      <c r="P36" s="3"/>
      <c r="Q36" s="4"/>
    </row>
    <row r="37" spans="2:17" x14ac:dyDescent="0.25">
      <c r="B37">
        <v>4.03</v>
      </c>
      <c r="C37">
        <v>1.51</v>
      </c>
      <c r="D37">
        <f t="shared" si="0"/>
        <v>3.2387797301800272</v>
      </c>
      <c r="E37">
        <f t="shared" si="1"/>
        <v>2.8831947627802492</v>
      </c>
      <c r="F37">
        <f t="shared" si="2"/>
        <v>13.688860434674613</v>
      </c>
      <c r="G37">
        <f t="shared" si="3"/>
        <v>3.8726234647845623</v>
      </c>
      <c r="H37">
        <f t="shared" si="4"/>
        <v>2.8831947627802492</v>
      </c>
      <c r="I37" t="s">
        <v>13</v>
      </c>
      <c r="J37" s="3"/>
      <c r="K37" s="4"/>
      <c r="L37" s="3"/>
      <c r="M37" s="4"/>
      <c r="N37" s="3"/>
      <c r="O37" s="4"/>
      <c r="P37" s="3"/>
      <c r="Q37" s="4"/>
    </row>
    <row r="38" spans="2:17" x14ac:dyDescent="0.25">
      <c r="B38">
        <v>0.35</v>
      </c>
      <c r="C38">
        <v>1.68</v>
      </c>
      <c r="D38">
        <f t="shared" si="0"/>
        <v>3.942699790831786</v>
      </c>
      <c r="E38">
        <f t="shared" si="1"/>
        <v>1.3393459581747398</v>
      </c>
      <c r="F38">
        <f t="shared" si="2"/>
        <v>17.326840450584175</v>
      </c>
      <c r="G38">
        <f t="shared" si="3"/>
        <v>7.4946622672405994</v>
      </c>
      <c r="H38">
        <f t="shared" si="4"/>
        <v>1.3393459581747398</v>
      </c>
      <c r="I38" t="s">
        <v>13</v>
      </c>
      <c r="J38" s="3"/>
      <c r="K38" s="4"/>
      <c r="L38" s="3"/>
      <c r="M38" s="4"/>
      <c r="N38" s="3"/>
      <c r="O38" s="4"/>
      <c r="P38" s="3"/>
      <c r="Q38" s="4"/>
    </row>
    <row r="39" spans="2:17" x14ac:dyDescent="0.25">
      <c r="B39">
        <v>0.13</v>
      </c>
      <c r="C39">
        <v>4.99</v>
      </c>
      <c r="D39">
        <f t="shared" si="0"/>
        <v>2.9132016992692078</v>
      </c>
      <c r="E39">
        <f t="shared" si="1"/>
        <v>2.7083658123408649</v>
      </c>
      <c r="F39">
        <f t="shared" si="2"/>
        <v>17.550592582588205</v>
      </c>
      <c r="G39">
        <f t="shared" si="3"/>
        <v>8.1387906042605618</v>
      </c>
      <c r="H39">
        <f t="shared" si="4"/>
        <v>2.7083658123408649</v>
      </c>
      <c r="I39" t="s">
        <v>13</v>
      </c>
      <c r="J39" s="3"/>
      <c r="K39" s="4"/>
      <c r="L39" s="3"/>
      <c r="M39" s="4"/>
      <c r="N39" s="3"/>
      <c r="O39" s="4"/>
      <c r="P39" s="3"/>
      <c r="Q39" s="4"/>
    </row>
    <row r="40" spans="2:17" x14ac:dyDescent="0.25">
      <c r="B40">
        <v>7.9000000000000001E-2</v>
      </c>
      <c r="C40">
        <v>2.95</v>
      </c>
      <c r="D40">
        <f t="shared" si="0"/>
        <v>3.3608577983343779</v>
      </c>
      <c r="E40">
        <f t="shared" si="1"/>
        <v>1.3255278345336461</v>
      </c>
      <c r="F40">
        <f t="shared" si="2"/>
        <v>17.524698028782122</v>
      </c>
      <c r="G40">
        <f t="shared" si="3"/>
        <v>7.7643054100157594</v>
      </c>
      <c r="H40">
        <f t="shared" si="4"/>
        <v>1.3255278345336461</v>
      </c>
      <c r="I40" t="s">
        <v>13</v>
      </c>
      <c r="J40" s="3"/>
      <c r="K40" s="4"/>
      <c r="L40" s="3"/>
      <c r="M40" s="4"/>
      <c r="N40" s="3"/>
      <c r="O40" s="4"/>
      <c r="P40" s="3"/>
      <c r="Q40" s="4"/>
    </row>
    <row r="41" spans="2:17" x14ac:dyDescent="0.25">
      <c r="B41">
        <v>0.88</v>
      </c>
      <c r="C41">
        <v>3.08</v>
      </c>
      <c r="D41">
        <f t="shared" si="0"/>
        <v>2.6124952900675256</v>
      </c>
      <c r="E41">
        <f t="shared" si="1"/>
        <v>0.69190223788489347</v>
      </c>
      <c r="F41">
        <f t="shared" si="2"/>
        <v>16.721581862969785</v>
      </c>
      <c r="G41">
        <f t="shared" si="3"/>
        <v>6.9792773623062141</v>
      </c>
      <c r="H41">
        <f t="shared" si="4"/>
        <v>0.69190223788489347</v>
      </c>
      <c r="I41" t="s">
        <v>13</v>
      </c>
      <c r="J41" s="3"/>
      <c r="K41" s="4"/>
      <c r="L41" s="3"/>
      <c r="M41" s="4"/>
      <c r="N41" s="3"/>
      <c r="O41" s="4"/>
      <c r="P41" s="3"/>
      <c r="Q41" s="4"/>
    </row>
    <row r="42" spans="2:17" x14ac:dyDescent="0.25">
      <c r="B42">
        <v>1.1200000000000001</v>
      </c>
      <c r="C42">
        <v>1.22</v>
      </c>
      <c r="D42">
        <f t="shared" si="0"/>
        <v>3.8624417977006473</v>
      </c>
      <c r="E42">
        <f t="shared" si="1"/>
        <v>1.3709930853667556</v>
      </c>
      <c r="F42">
        <f t="shared" si="2"/>
        <v>16.6119986756561</v>
      </c>
      <c r="G42">
        <f t="shared" si="3"/>
        <v>6.7868263938309186</v>
      </c>
      <c r="H42">
        <f t="shared" si="4"/>
        <v>1.3709930853667556</v>
      </c>
      <c r="I42" t="s">
        <v>13</v>
      </c>
      <c r="J42" s="3"/>
      <c r="K42" s="4"/>
      <c r="L42" s="3"/>
      <c r="M42" s="4"/>
      <c r="N42" s="3"/>
      <c r="O42" s="4"/>
      <c r="P42" s="3"/>
      <c r="Q42" s="4"/>
    </row>
    <row r="43" spans="2:17" x14ac:dyDescent="0.25">
      <c r="B43">
        <v>5.39</v>
      </c>
      <c r="C43">
        <v>3.05</v>
      </c>
      <c r="D43">
        <f t="shared" si="0"/>
        <v>2.8282095291235057</v>
      </c>
      <c r="E43">
        <f t="shared" si="1"/>
        <v>4.0688254974884757</v>
      </c>
      <c r="F43">
        <f t="shared" si="2"/>
        <v>12.212767909036838</v>
      </c>
      <c r="G43">
        <f t="shared" si="3"/>
        <v>2.5356089012306287</v>
      </c>
      <c r="H43">
        <f t="shared" si="4"/>
        <v>2.5356089012306287</v>
      </c>
      <c r="I43" t="s">
        <v>15</v>
      </c>
      <c r="J43" s="3"/>
      <c r="K43" s="4"/>
      <c r="L43" s="3"/>
      <c r="M43" s="4"/>
      <c r="N43" s="3"/>
      <c r="O43" s="4"/>
      <c r="P43" s="3"/>
      <c r="Q43" s="4"/>
    </row>
    <row r="44" spans="2:17" x14ac:dyDescent="0.25">
      <c r="B44">
        <v>8.69</v>
      </c>
      <c r="C44">
        <v>1.89</v>
      </c>
      <c r="D44">
        <f t="shared" si="0"/>
        <v>6.2826761129812354</v>
      </c>
      <c r="E44">
        <f t="shared" si="1"/>
        <v>7.3721937663773014</v>
      </c>
      <c r="F44">
        <f t="shared" si="2"/>
        <v>9.0224442364583251</v>
      </c>
      <c r="G44">
        <f t="shared" si="3"/>
        <v>0.9716030568086953</v>
      </c>
      <c r="H44">
        <f t="shared" si="4"/>
        <v>0.9716030568086953</v>
      </c>
      <c r="I44" t="s">
        <v>15</v>
      </c>
      <c r="J44" s="3"/>
      <c r="K44" s="4"/>
      <c r="L44" s="3"/>
      <c r="M44" s="4"/>
      <c r="N44" s="3"/>
      <c r="O44" s="4"/>
      <c r="P44" s="3"/>
      <c r="Q44" s="4"/>
    </row>
    <row r="45" spans="2:17" x14ac:dyDescent="0.25">
      <c r="B45">
        <v>8.77</v>
      </c>
      <c r="C45">
        <v>1.48</v>
      </c>
      <c r="D45">
        <f t="shared" si="0"/>
        <v>6.5394901667198031</v>
      </c>
      <c r="E45">
        <f t="shared" si="1"/>
        <v>7.5004803428485021</v>
      </c>
      <c r="F45">
        <f t="shared" si="2"/>
        <v>9.0176382717427757</v>
      </c>
      <c r="G45">
        <f t="shared" si="3"/>
        <v>1.2683305957044484</v>
      </c>
      <c r="H45">
        <f t="shared" si="4"/>
        <v>1.2683305957044484</v>
      </c>
      <c r="I45" t="s">
        <v>15</v>
      </c>
      <c r="J45" s="5"/>
      <c r="K45" s="6"/>
      <c r="L45" s="5"/>
      <c r="M45" s="6"/>
      <c r="N45" s="5"/>
      <c r="O45" s="6"/>
      <c r="P45" s="5"/>
      <c r="Q45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5"/>
  <sheetViews>
    <sheetView topLeftCell="A22" workbookViewId="0">
      <selection activeCell="L13" sqref="L13:M13"/>
    </sheetView>
  </sheetViews>
  <sheetFormatPr defaultRowHeight="15" x14ac:dyDescent="0.25"/>
  <cols>
    <col min="3" max="3" width="12.42578125" customWidth="1"/>
    <col min="7" max="7" width="11.42578125" customWidth="1"/>
    <col min="8" max="8" width="10.42578125" customWidth="1"/>
    <col min="12" max="12" width="9.7109375" customWidth="1"/>
    <col min="13" max="13" width="10.140625" customWidth="1"/>
    <col min="14" max="14" width="12.140625" customWidth="1"/>
    <col min="15" max="15" width="12.42578125" customWidth="1"/>
  </cols>
  <sheetData>
    <row r="2" spans="2:17" x14ac:dyDescent="0.25">
      <c r="B2" t="s">
        <v>0</v>
      </c>
      <c r="C2" t="s">
        <v>1</v>
      </c>
      <c r="D2" t="s">
        <v>13</v>
      </c>
      <c r="E2" t="s">
        <v>12</v>
      </c>
      <c r="F2" t="s">
        <v>14</v>
      </c>
      <c r="G2" t="s">
        <v>15</v>
      </c>
      <c r="H2" t="s">
        <v>30</v>
      </c>
      <c r="I2" t="s">
        <v>31</v>
      </c>
      <c r="L2">
        <v>1.7103913043478263</v>
      </c>
      <c r="M2">
        <v>2.0456521739130435</v>
      </c>
    </row>
    <row r="3" spans="2:17" x14ac:dyDescent="0.25">
      <c r="B3">
        <v>1.47</v>
      </c>
      <c r="C3">
        <v>4.67</v>
      </c>
      <c r="D3">
        <f xml:space="preserve"> SQRT((B3 - $L$2) ^ 2 + (C3 - $M$2) ^ 2 )</f>
        <v>2.6353347968509393</v>
      </c>
      <c r="E3">
        <f xml:space="preserve"> SQRT((B3 - $L$3) ^ 2 + (C3 - $M$3) ^ 2)</f>
        <v>2.7862860806917853</v>
      </c>
      <c r="F3">
        <f xml:space="preserve"> SQRT((B3 - $L$4) ^ 2 + (C3 - $M$4) ^ 2)</f>
        <v>16.187232623274433</v>
      </c>
      <c r="G3">
        <f xml:space="preserve"> SQRT((B3 - $L$5) ^ 2 + (C3 - $M$5) ^ 2)</f>
        <v>6.3019350996340799</v>
      </c>
      <c r="H3">
        <f xml:space="preserve"> MIN(D3:G3)</f>
        <v>2.6353347968509393</v>
      </c>
      <c r="I3" t="s">
        <v>13</v>
      </c>
      <c r="L3">
        <v>2.4088888888888889</v>
      </c>
      <c r="M3">
        <v>7.293333333333333</v>
      </c>
    </row>
    <row r="4" spans="2:17" x14ac:dyDescent="0.25">
      <c r="B4">
        <v>0.15</v>
      </c>
      <c r="C4">
        <v>1.2</v>
      </c>
      <c r="D4">
        <f t="shared" ref="D4:D45" si="0" xml:space="preserve"> SQRT((B4 - $L$2) ^ 2 + (C4 - $M$2) ^ 2 )</f>
        <v>1.7748094607388611</v>
      </c>
      <c r="E4">
        <f t="shared" ref="E4:E45" si="1" xml:space="preserve"> SQRT((B4 - $L$3) ^ 2 + (C4 - $M$3) ^ 2)</f>
        <v>6.4985606193569341</v>
      </c>
      <c r="F4">
        <f t="shared" ref="F4:F45" si="2" xml:space="preserve"> SQRT((B4 - $L$4) ^ 2 + (C4 - $M$4) ^ 2)</f>
        <v>17.577104425928638</v>
      </c>
      <c r="G4">
        <f t="shared" ref="G4:G45" si="3" xml:space="preserve"> SQRT((B4 - $L$5) ^ 2 + (C4 - $M$5) ^ 2)</f>
        <v>7.3797172032537928</v>
      </c>
      <c r="H4">
        <f t="shared" ref="H4:H45" si="4" xml:space="preserve"> MIN(D4:G4)</f>
        <v>1.7748094607388611</v>
      </c>
      <c r="I4" t="s">
        <v>13</v>
      </c>
      <c r="L4">
        <v>17.600000000000001</v>
      </c>
      <c r="M4">
        <v>3.31</v>
      </c>
    </row>
    <row r="5" spans="2:17" x14ac:dyDescent="0.25">
      <c r="B5">
        <v>17.600000000000001</v>
      </c>
      <c r="C5">
        <v>3.31</v>
      </c>
      <c r="D5">
        <f t="shared" si="0"/>
        <v>15.939831866311389</v>
      </c>
      <c r="E5">
        <f t="shared" si="1"/>
        <v>15.704674502662192</v>
      </c>
      <c r="F5">
        <f t="shared" si="2"/>
        <v>0</v>
      </c>
      <c r="G5">
        <f t="shared" si="3"/>
        <v>10.223214073861509</v>
      </c>
      <c r="H5">
        <f t="shared" si="4"/>
        <v>0</v>
      </c>
      <c r="I5" t="s">
        <v>33</v>
      </c>
      <c r="L5">
        <v>7.4049999999999994</v>
      </c>
      <c r="M5">
        <v>2.5509999999999997</v>
      </c>
    </row>
    <row r="6" spans="2:17" x14ac:dyDescent="0.25">
      <c r="B6">
        <v>3.07</v>
      </c>
      <c r="C6">
        <v>1.65</v>
      </c>
      <c r="D6">
        <f t="shared" si="0"/>
        <v>1.4160072203259142</v>
      </c>
      <c r="E6">
        <f t="shared" si="1"/>
        <v>5.6819256429792944</v>
      </c>
      <c r="F6">
        <f t="shared" si="2"/>
        <v>14.624517086044245</v>
      </c>
      <c r="G6">
        <f t="shared" si="3"/>
        <v>4.4276433912409869</v>
      </c>
      <c r="H6">
        <f t="shared" si="4"/>
        <v>1.4160072203259142</v>
      </c>
      <c r="I6" t="s">
        <v>13</v>
      </c>
      <c r="J6" t="s">
        <v>22</v>
      </c>
      <c r="K6" t="s">
        <v>25</v>
      </c>
      <c r="L6" t="s">
        <v>32</v>
      </c>
      <c r="M6" t="s">
        <v>23</v>
      </c>
      <c r="N6" t="s">
        <v>28</v>
      </c>
      <c r="O6" t="s">
        <v>29</v>
      </c>
      <c r="P6" t="s">
        <v>26</v>
      </c>
      <c r="Q6" t="s">
        <v>27</v>
      </c>
    </row>
    <row r="7" spans="2:17" x14ac:dyDescent="0.25">
      <c r="B7">
        <v>6.12</v>
      </c>
      <c r="C7">
        <v>3.92</v>
      </c>
      <c r="D7">
        <f t="shared" si="0"/>
        <v>4.7914328360030431</v>
      </c>
      <c r="E7">
        <f t="shared" si="1"/>
        <v>5.015149395261334</v>
      </c>
      <c r="F7">
        <f t="shared" si="2"/>
        <v>11.496195022702077</v>
      </c>
      <c r="G7">
        <f t="shared" si="3"/>
        <v>1.8776011291006403</v>
      </c>
      <c r="H7">
        <f t="shared" si="4"/>
        <v>1.8776011291006403</v>
      </c>
      <c r="I7" t="s">
        <v>16</v>
      </c>
      <c r="J7">
        <v>1.47</v>
      </c>
      <c r="K7">
        <v>4.67</v>
      </c>
      <c r="L7">
        <v>4.8</v>
      </c>
      <c r="M7">
        <v>5.17</v>
      </c>
      <c r="N7">
        <v>6.12</v>
      </c>
      <c r="O7">
        <v>3.92</v>
      </c>
      <c r="P7">
        <v>17.600000000000001</v>
      </c>
      <c r="Q7">
        <v>3.31</v>
      </c>
    </row>
    <row r="8" spans="2:17" x14ac:dyDescent="0.25">
      <c r="B8">
        <v>3.86</v>
      </c>
      <c r="C8">
        <v>1.22</v>
      </c>
      <c r="D8">
        <f t="shared" si="0"/>
        <v>2.3027199258074731</v>
      </c>
      <c r="E8">
        <f t="shared" si="1"/>
        <v>6.2442854863120969</v>
      </c>
      <c r="F8">
        <f t="shared" si="2"/>
        <v>13.898046625335521</v>
      </c>
      <c r="G8">
        <f t="shared" si="3"/>
        <v>3.7866325409260395</v>
      </c>
      <c r="H8">
        <f t="shared" si="4"/>
        <v>2.3027199258074731</v>
      </c>
      <c r="I8" t="s">
        <v>13</v>
      </c>
      <c r="J8">
        <v>0.15</v>
      </c>
      <c r="K8">
        <v>1.2</v>
      </c>
      <c r="L8">
        <v>1.86</v>
      </c>
      <c r="M8">
        <v>4.9800000000000004</v>
      </c>
      <c r="N8">
        <v>6.2</v>
      </c>
      <c r="O8">
        <v>2.5299999999999998</v>
      </c>
    </row>
    <row r="9" spans="2:17" x14ac:dyDescent="0.25">
      <c r="B9">
        <v>4.8</v>
      </c>
      <c r="C9">
        <v>5.17</v>
      </c>
      <c r="D9">
        <f t="shared" si="0"/>
        <v>4.393999457285334</v>
      </c>
      <c r="E9">
        <f t="shared" si="1"/>
        <v>3.1978049956373913</v>
      </c>
      <c r="F9">
        <f t="shared" si="2"/>
        <v>12.934434661012441</v>
      </c>
      <c r="G9">
        <f t="shared" si="3"/>
        <v>3.6939390899147213</v>
      </c>
      <c r="H9">
        <f t="shared" si="4"/>
        <v>3.1978049956373913</v>
      </c>
      <c r="I9" t="s">
        <v>12</v>
      </c>
      <c r="J9">
        <v>3.07</v>
      </c>
      <c r="K9">
        <v>1.65</v>
      </c>
      <c r="L9">
        <v>1.62</v>
      </c>
      <c r="M9">
        <v>17.87</v>
      </c>
      <c r="N9">
        <v>8.7799999999999994</v>
      </c>
      <c r="O9">
        <v>5.51</v>
      </c>
    </row>
    <row r="10" spans="2:17" x14ac:dyDescent="0.25">
      <c r="B10">
        <v>3.2</v>
      </c>
      <c r="C10">
        <v>2.41</v>
      </c>
      <c r="D10">
        <f t="shared" si="0"/>
        <v>1.5335199393998313</v>
      </c>
      <c r="E10">
        <f t="shared" si="1"/>
        <v>4.9469992151371818</v>
      </c>
      <c r="F10">
        <f t="shared" si="2"/>
        <v>14.42809758769326</v>
      </c>
      <c r="G10">
        <f t="shared" si="3"/>
        <v>4.2073633073458243</v>
      </c>
      <c r="H10">
        <f t="shared" si="4"/>
        <v>1.5335199393998313</v>
      </c>
      <c r="I10" t="s">
        <v>13</v>
      </c>
      <c r="J10">
        <v>3.86</v>
      </c>
      <c r="K10">
        <v>1.22</v>
      </c>
      <c r="L10">
        <v>0.89</v>
      </c>
      <c r="M10">
        <v>10.77</v>
      </c>
      <c r="N10">
        <v>6.03</v>
      </c>
      <c r="O10">
        <v>1.54</v>
      </c>
    </row>
    <row r="11" spans="2:17" x14ac:dyDescent="0.25">
      <c r="B11">
        <v>2.23</v>
      </c>
      <c r="C11">
        <v>1.75</v>
      </c>
      <c r="D11">
        <f t="shared" si="0"/>
        <v>0.59783225451364019</v>
      </c>
      <c r="E11">
        <f t="shared" si="1"/>
        <v>5.546219043547806</v>
      </c>
      <c r="F11">
        <f t="shared" si="2"/>
        <v>15.448964366584578</v>
      </c>
      <c r="G11">
        <f t="shared" si="3"/>
        <v>5.2366235304822117</v>
      </c>
      <c r="H11">
        <f t="shared" si="4"/>
        <v>0.59783225451364019</v>
      </c>
      <c r="I11" t="s">
        <v>13</v>
      </c>
      <c r="J11">
        <v>3.2</v>
      </c>
      <c r="K11">
        <v>2.41</v>
      </c>
      <c r="L11">
        <v>1.97</v>
      </c>
      <c r="M11">
        <v>10.09</v>
      </c>
      <c r="N11">
        <v>11.56</v>
      </c>
      <c r="O11">
        <v>1.36</v>
      </c>
    </row>
    <row r="12" spans="2:17" x14ac:dyDescent="0.25">
      <c r="B12">
        <v>6.2</v>
      </c>
      <c r="C12">
        <v>2.5299999999999998</v>
      </c>
      <c r="D12">
        <f t="shared" si="0"/>
        <v>4.5156593158375857</v>
      </c>
      <c r="E12">
        <f t="shared" si="1"/>
        <v>6.0878459163512479</v>
      </c>
      <c r="F12">
        <f t="shared" si="2"/>
        <v>11.426653053278551</v>
      </c>
      <c r="G12">
        <f t="shared" si="3"/>
        <v>1.2051829736600157</v>
      </c>
      <c r="H12">
        <f t="shared" si="4"/>
        <v>1.2051829736600157</v>
      </c>
      <c r="I12" t="s">
        <v>16</v>
      </c>
      <c r="J12">
        <v>2.23</v>
      </c>
      <c r="K12">
        <v>1.75</v>
      </c>
      <c r="L12">
        <v>0.13</v>
      </c>
      <c r="M12">
        <v>4.99</v>
      </c>
      <c r="N12">
        <v>5.55</v>
      </c>
      <c r="O12">
        <v>1.31</v>
      </c>
    </row>
    <row r="13" spans="2:17" x14ac:dyDescent="0.25">
      <c r="B13">
        <v>8.7799999999999994</v>
      </c>
      <c r="C13">
        <v>5.51</v>
      </c>
      <c r="D13">
        <f t="shared" si="0"/>
        <v>7.872805914650395</v>
      </c>
      <c r="E13">
        <f t="shared" si="1"/>
        <v>6.6159908228398576</v>
      </c>
      <c r="F13">
        <f t="shared" si="2"/>
        <v>9.0902365205752513</v>
      </c>
      <c r="G13">
        <f t="shared" si="3"/>
        <v>3.2628677570505369</v>
      </c>
      <c r="H13">
        <f t="shared" si="4"/>
        <v>3.2628677570505369</v>
      </c>
      <c r="I13" t="s">
        <v>16</v>
      </c>
      <c r="J13">
        <v>0.52</v>
      </c>
      <c r="K13">
        <v>1.63</v>
      </c>
      <c r="L13">
        <f xml:space="preserve"> AVERAGE(L7:L12)</f>
        <v>1.8783333333333339</v>
      </c>
      <c r="M13">
        <f xml:space="preserve"> AVERAGE(M7:M12)</f>
        <v>8.9783333333333353</v>
      </c>
      <c r="N13">
        <v>6.96</v>
      </c>
      <c r="O13">
        <v>2.92</v>
      </c>
    </row>
    <row r="14" spans="2:17" x14ac:dyDescent="0.25">
      <c r="B14">
        <v>0.52</v>
      </c>
      <c r="C14">
        <v>1.63</v>
      </c>
      <c r="D14">
        <f t="shared" si="0"/>
        <v>1.2608719947502831</v>
      </c>
      <c r="E14">
        <f t="shared" si="1"/>
        <v>5.9700289512708684</v>
      </c>
      <c r="F14">
        <f t="shared" si="2"/>
        <v>17.162424071208591</v>
      </c>
      <c r="G14">
        <f t="shared" si="3"/>
        <v>6.9463275189124216</v>
      </c>
      <c r="H14">
        <f t="shared" si="4"/>
        <v>1.2608719947502831</v>
      </c>
      <c r="I14" t="s">
        <v>13</v>
      </c>
      <c r="J14">
        <v>2.65</v>
      </c>
      <c r="K14">
        <v>1.38</v>
      </c>
      <c r="N14">
        <v>5.39</v>
      </c>
      <c r="O14">
        <v>3.05</v>
      </c>
    </row>
    <row r="15" spans="2:17" x14ac:dyDescent="0.25">
      <c r="B15">
        <v>1.86</v>
      </c>
      <c r="C15">
        <v>4.9800000000000004</v>
      </c>
      <c r="D15">
        <f t="shared" si="0"/>
        <v>2.9381592751714454</v>
      </c>
      <c r="E15">
        <f t="shared" si="1"/>
        <v>2.3775596992413854</v>
      </c>
      <c r="F15">
        <f t="shared" si="2"/>
        <v>15.828344828187188</v>
      </c>
      <c r="G15">
        <f t="shared" si="3"/>
        <v>6.0536820200601875</v>
      </c>
      <c r="H15">
        <f t="shared" si="4"/>
        <v>2.3775596992413854</v>
      </c>
      <c r="I15" t="s">
        <v>12</v>
      </c>
      <c r="J15">
        <v>3.59</v>
      </c>
      <c r="K15">
        <v>1.38</v>
      </c>
      <c r="N15">
        <v>8.69</v>
      </c>
      <c r="O15">
        <v>1.89</v>
      </c>
    </row>
    <row r="16" spans="2:17" x14ac:dyDescent="0.25">
      <c r="B16">
        <v>2.65</v>
      </c>
      <c r="C16">
        <v>1.38</v>
      </c>
      <c r="D16">
        <f t="shared" si="0"/>
        <v>1.1515022004235771</v>
      </c>
      <c r="E16">
        <f t="shared" si="1"/>
        <v>5.9182468416763712</v>
      </c>
      <c r="F16">
        <f t="shared" si="2"/>
        <v>15.074063818360329</v>
      </c>
      <c r="G16">
        <f t="shared" si="3"/>
        <v>4.8970670814274122</v>
      </c>
      <c r="H16">
        <f t="shared" si="4"/>
        <v>1.1515022004235771</v>
      </c>
      <c r="I16" t="s">
        <v>13</v>
      </c>
      <c r="J16">
        <v>1.77</v>
      </c>
      <c r="K16">
        <v>2.66</v>
      </c>
      <c r="N16">
        <v>8.77</v>
      </c>
      <c r="O16">
        <v>1.48</v>
      </c>
    </row>
    <row r="17" spans="2:15" x14ac:dyDescent="0.25">
      <c r="B17">
        <v>3.59</v>
      </c>
      <c r="C17">
        <v>1.38</v>
      </c>
      <c r="D17">
        <f t="shared" si="0"/>
        <v>1.9939964055650718</v>
      </c>
      <c r="E17">
        <f t="shared" si="1"/>
        <v>6.0301355347870276</v>
      </c>
      <c r="F17">
        <f t="shared" si="2"/>
        <v>14.142312399321407</v>
      </c>
      <c r="G17">
        <f t="shared" si="3"/>
        <v>3.9906723744251416</v>
      </c>
      <c r="H17">
        <f t="shared" si="4"/>
        <v>1.9939964055650718</v>
      </c>
      <c r="I17" t="s">
        <v>13</v>
      </c>
      <c r="J17">
        <v>4.2699999999999996</v>
      </c>
      <c r="K17">
        <v>1.19</v>
      </c>
      <c r="N17">
        <f xml:space="preserve"> AVERAGE(N7:N16)</f>
        <v>7.4049999999999994</v>
      </c>
      <c r="O17">
        <f xml:space="preserve"> AVERAGE(O7:O16)</f>
        <v>2.5509999999999997</v>
      </c>
    </row>
    <row r="18" spans="2:15" x14ac:dyDescent="0.25">
      <c r="B18">
        <v>1.77</v>
      </c>
      <c r="C18">
        <v>2.66</v>
      </c>
      <c r="D18">
        <f t="shared" si="0"/>
        <v>0.6172328960895741</v>
      </c>
      <c r="E18">
        <f t="shared" si="1"/>
        <v>4.6771740175156467</v>
      </c>
      <c r="F18">
        <f t="shared" si="2"/>
        <v>15.843339294479559</v>
      </c>
      <c r="G18">
        <f t="shared" si="3"/>
        <v>5.6360541161347975</v>
      </c>
      <c r="H18">
        <f t="shared" si="4"/>
        <v>0.6172328960895741</v>
      </c>
      <c r="I18" t="s">
        <v>13</v>
      </c>
      <c r="J18">
        <v>0.08</v>
      </c>
      <c r="K18">
        <v>3.16</v>
      </c>
    </row>
    <row r="19" spans="2:15" x14ac:dyDescent="0.25">
      <c r="B19">
        <v>6.03</v>
      </c>
      <c r="C19">
        <v>1.54</v>
      </c>
      <c r="D19">
        <f t="shared" si="0"/>
        <v>4.3491037472721734</v>
      </c>
      <c r="E19">
        <f t="shared" si="1"/>
        <v>6.7980357547939381</v>
      </c>
      <c r="F19">
        <f t="shared" si="2"/>
        <v>11.704605930999984</v>
      </c>
      <c r="G19">
        <f t="shared" si="3"/>
        <v>1.7066768879902243</v>
      </c>
      <c r="H19">
        <f t="shared" si="4"/>
        <v>1.7066768879902243</v>
      </c>
      <c r="I19" t="s">
        <v>16</v>
      </c>
      <c r="J19">
        <v>1.1000000000000001</v>
      </c>
      <c r="K19">
        <v>1.86</v>
      </c>
    </row>
    <row r="20" spans="2:15" x14ac:dyDescent="0.25">
      <c r="B20">
        <v>11.56</v>
      </c>
      <c r="C20">
        <v>1.36</v>
      </c>
      <c r="D20">
        <f t="shared" si="0"/>
        <v>9.8734447059300745</v>
      </c>
      <c r="E20">
        <f t="shared" si="1"/>
        <v>10.906295384425716</v>
      </c>
      <c r="F20">
        <f t="shared" si="2"/>
        <v>6.3469756577444043</v>
      </c>
      <c r="G20">
        <f t="shared" si="3"/>
        <v>4.3223264568979527</v>
      </c>
      <c r="H20">
        <f t="shared" si="4"/>
        <v>4.3223264568979527</v>
      </c>
      <c r="I20" t="s">
        <v>16</v>
      </c>
      <c r="J20">
        <v>0.24</v>
      </c>
      <c r="K20">
        <v>1.1499999999999999</v>
      </c>
    </row>
    <row r="21" spans="2:15" x14ac:dyDescent="0.25">
      <c r="B21">
        <v>4.2699999999999996</v>
      </c>
      <c r="C21">
        <v>1.19</v>
      </c>
      <c r="D21">
        <f t="shared" si="0"/>
        <v>2.6988399948089432</v>
      </c>
      <c r="E21">
        <f t="shared" si="1"/>
        <v>6.3807846183427168</v>
      </c>
      <c r="F21">
        <f t="shared" si="2"/>
        <v>13.497529403561233</v>
      </c>
      <c r="G21">
        <f t="shared" si="3"/>
        <v>3.4176813777764594</v>
      </c>
      <c r="H21">
        <f t="shared" si="4"/>
        <v>2.6988399948089432</v>
      </c>
      <c r="I21" t="s">
        <v>13</v>
      </c>
      <c r="J21">
        <v>1.1499999999999999</v>
      </c>
      <c r="K21">
        <v>4.79</v>
      </c>
    </row>
    <row r="22" spans="2:15" x14ac:dyDescent="0.25">
      <c r="B22">
        <v>0.08</v>
      </c>
      <c r="C22">
        <v>3.16</v>
      </c>
      <c r="D22">
        <f t="shared" si="0"/>
        <v>1.9748283172969068</v>
      </c>
      <c r="E22">
        <f t="shared" si="1"/>
        <v>4.7442773845164838</v>
      </c>
      <c r="F22">
        <f t="shared" si="2"/>
        <v>17.520642111520917</v>
      </c>
      <c r="G22">
        <f t="shared" si="3"/>
        <v>7.3502725119549126</v>
      </c>
      <c r="H22">
        <f t="shared" si="4"/>
        <v>1.9748283172969068</v>
      </c>
      <c r="I22" t="s">
        <v>13</v>
      </c>
      <c r="J22">
        <v>1.58</v>
      </c>
      <c r="K22">
        <v>2.56</v>
      </c>
    </row>
    <row r="23" spans="2:15" x14ac:dyDescent="0.25">
      <c r="B23">
        <v>1.1000000000000001</v>
      </c>
      <c r="C23">
        <v>1.86</v>
      </c>
      <c r="D23">
        <f t="shared" si="0"/>
        <v>0.63800021481350577</v>
      </c>
      <c r="E23">
        <f t="shared" si="1"/>
        <v>5.5887656270922559</v>
      </c>
      <c r="F23">
        <f t="shared" si="2"/>
        <v>16.563589586801527</v>
      </c>
      <c r="G23">
        <f t="shared" si="3"/>
        <v>6.3427522417322901</v>
      </c>
      <c r="H23">
        <f t="shared" si="4"/>
        <v>0.63800021481350577</v>
      </c>
      <c r="I23" t="s">
        <v>13</v>
      </c>
      <c r="J23">
        <v>4.3099999999999996</v>
      </c>
      <c r="K23">
        <v>3.81</v>
      </c>
    </row>
    <row r="24" spans="2:15" x14ac:dyDescent="0.25">
      <c r="B24">
        <v>0.24</v>
      </c>
      <c r="C24">
        <v>1.1499999999999999</v>
      </c>
      <c r="D24">
        <f t="shared" si="0"/>
        <v>1.7216978261404825</v>
      </c>
      <c r="E24">
        <f t="shared" si="1"/>
        <v>6.5149538338187876</v>
      </c>
      <c r="F24">
        <f t="shared" si="2"/>
        <v>17.493861780636088</v>
      </c>
      <c r="G24">
        <f t="shared" si="3"/>
        <v>7.3006866800322276</v>
      </c>
      <c r="H24">
        <f t="shared" si="4"/>
        <v>1.7216978261404825</v>
      </c>
      <c r="I24" t="s">
        <v>13</v>
      </c>
      <c r="J24">
        <v>3.61</v>
      </c>
      <c r="K24">
        <v>3.49</v>
      </c>
    </row>
    <row r="25" spans="2:15" x14ac:dyDescent="0.25">
      <c r="B25">
        <v>1.62</v>
      </c>
      <c r="C25">
        <v>17.87</v>
      </c>
      <c r="D25">
        <f t="shared" si="0"/>
        <v>15.824605989056558</v>
      </c>
      <c r="E25">
        <f t="shared" si="1"/>
        <v>10.606046551698242</v>
      </c>
      <c r="F25">
        <f t="shared" si="2"/>
        <v>21.618371816582304</v>
      </c>
      <c r="G25">
        <f t="shared" si="3"/>
        <v>16.374919419649064</v>
      </c>
      <c r="H25">
        <f t="shared" si="4"/>
        <v>10.606046551698242</v>
      </c>
      <c r="I25" t="s">
        <v>12</v>
      </c>
      <c r="J25">
        <v>0.67</v>
      </c>
      <c r="K25">
        <v>2.62</v>
      </c>
    </row>
    <row r="26" spans="2:15" x14ac:dyDescent="0.25">
      <c r="B26">
        <v>1.1499999999999999</v>
      </c>
      <c r="C26">
        <v>4.79</v>
      </c>
      <c r="D26">
        <f t="shared" si="0"/>
        <v>2.8009790082285271</v>
      </c>
      <c r="E26">
        <f t="shared" si="1"/>
        <v>2.8020490738646382</v>
      </c>
      <c r="F26">
        <f t="shared" si="2"/>
        <v>16.516443321732439</v>
      </c>
      <c r="G26">
        <f t="shared" si="3"/>
        <v>6.6436545665770428</v>
      </c>
      <c r="H26">
        <f t="shared" si="4"/>
        <v>2.8009790082285271</v>
      </c>
      <c r="I26" t="s">
        <v>13</v>
      </c>
      <c r="J26">
        <v>0.77</v>
      </c>
      <c r="K26">
        <v>2.2400000000000002</v>
      </c>
    </row>
    <row r="27" spans="2:15" x14ac:dyDescent="0.25">
      <c r="B27">
        <v>1.58</v>
      </c>
      <c r="C27">
        <v>2.56</v>
      </c>
      <c r="D27">
        <f t="shared" si="0"/>
        <v>0.53061810980205482</v>
      </c>
      <c r="E27">
        <f t="shared" si="1"/>
        <v>4.8053617173494745</v>
      </c>
      <c r="F27">
        <f t="shared" si="2"/>
        <v>16.037546570470187</v>
      </c>
      <c r="G27">
        <f t="shared" si="3"/>
        <v>5.8250069527855493</v>
      </c>
      <c r="H27">
        <f t="shared" si="4"/>
        <v>0.53061810980205482</v>
      </c>
      <c r="I27" t="s">
        <v>13</v>
      </c>
      <c r="J27">
        <v>3</v>
      </c>
      <c r="K27">
        <v>1.56</v>
      </c>
    </row>
    <row r="28" spans="2:15" x14ac:dyDescent="0.25">
      <c r="B28">
        <v>0.89</v>
      </c>
      <c r="C28">
        <v>10.77</v>
      </c>
      <c r="D28">
        <f t="shared" si="0"/>
        <v>8.7628355503682549</v>
      </c>
      <c r="E28">
        <f t="shared" si="1"/>
        <v>3.7939734537686518</v>
      </c>
      <c r="F28">
        <f t="shared" si="2"/>
        <v>18.299609285446508</v>
      </c>
      <c r="G28">
        <f t="shared" si="3"/>
        <v>10.487954328657233</v>
      </c>
      <c r="H28">
        <f t="shared" si="4"/>
        <v>3.7939734537686518</v>
      </c>
      <c r="I28" t="s">
        <v>12</v>
      </c>
      <c r="J28">
        <v>4.03</v>
      </c>
      <c r="K28">
        <v>1.51</v>
      </c>
    </row>
    <row r="29" spans="2:15" x14ac:dyDescent="0.25">
      <c r="B29">
        <v>4.3099999999999996</v>
      </c>
      <c r="C29">
        <v>3.81</v>
      </c>
      <c r="D29">
        <f t="shared" si="0"/>
        <v>3.1417970370359956</v>
      </c>
      <c r="E29">
        <f t="shared" si="1"/>
        <v>3.9683541384182472</v>
      </c>
      <c r="F29">
        <f t="shared" si="2"/>
        <v>13.299402242206229</v>
      </c>
      <c r="G29">
        <f t="shared" si="3"/>
        <v>3.3412731106570739</v>
      </c>
      <c r="H29">
        <f t="shared" si="4"/>
        <v>3.1417970370359956</v>
      </c>
      <c r="I29" t="s">
        <v>13</v>
      </c>
      <c r="J29">
        <v>0.35</v>
      </c>
      <c r="K29">
        <v>1.68</v>
      </c>
    </row>
    <row r="30" spans="2:15" x14ac:dyDescent="0.25">
      <c r="B30">
        <v>3.61</v>
      </c>
      <c r="C30">
        <v>3.49</v>
      </c>
      <c r="D30">
        <f t="shared" si="0"/>
        <v>2.3863473844600809</v>
      </c>
      <c r="E30">
        <f t="shared" si="1"/>
        <v>3.9884849687166941</v>
      </c>
      <c r="F30">
        <f t="shared" si="2"/>
        <v>13.991157922059205</v>
      </c>
      <c r="G30">
        <f t="shared" si="3"/>
        <v>3.9094431828586531</v>
      </c>
      <c r="H30">
        <f t="shared" si="4"/>
        <v>2.3863473844600809</v>
      </c>
      <c r="I30" t="s">
        <v>13</v>
      </c>
      <c r="J30">
        <v>7.9000000000000001E-2</v>
      </c>
      <c r="K30">
        <v>2.95</v>
      </c>
    </row>
    <row r="31" spans="2:15" x14ac:dyDescent="0.25">
      <c r="B31">
        <v>0.67</v>
      </c>
      <c r="C31">
        <v>2.62</v>
      </c>
      <c r="D31">
        <f t="shared" si="0"/>
        <v>1.1883978675062421</v>
      </c>
      <c r="E31">
        <f t="shared" si="1"/>
        <v>4.9863592943495032</v>
      </c>
      <c r="F31">
        <f t="shared" si="2"/>
        <v>16.944055004632155</v>
      </c>
      <c r="G31">
        <f t="shared" si="3"/>
        <v>6.7353534428417339</v>
      </c>
      <c r="H31">
        <f t="shared" si="4"/>
        <v>1.1883978675062421</v>
      </c>
      <c r="I31" t="s">
        <v>13</v>
      </c>
      <c r="J31">
        <v>0.88</v>
      </c>
      <c r="K31">
        <v>3.08</v>
      </c>
    </row>
    <row r="32" spans="2:15" x14ac:dyDescent="0.25">
      <c r="B32">
        <v>0.77</v>
      </c>
      <c r="C32">
        <v>2.2400000000000002</v>
      </c>
      <c r="D32">
        <f t="shared" si="0"/>
        <v>0.96026396516673052</v>
      </c>
      <c r="E32">
        <f t="shared" si="1"/>
        <v>5.3124509002814539</v>
      </c>
      <c r="F32">
        <f t="shared" si="2"/>
        <v>16.863979364313753</v>
      </c>
      <c r="G32">
        <f t="shared" si="3"/>
        <v>6.6422846973010721</v>
      </c>
      <c r="H32">
        <f t="shared" si="4"/>
        <v>0.96026396516673052</v>
      </c>
      <c r="I32" t="s">
        <v>13</v>
      </c>
      <c r="J32">
        <v>1.1200000000000001</v>
      </c>
      <c r="K32">
        <v>1.22</v>
      </c>
    </row>
    <row r="33" spans="2:11" x14ac:dyDescent="0.25">
      <c r="B33">
        <v>3</v>
      </c>
      <c r="C33">
        <v>1.56</v>
      </c>
      <c r="D33">
        <f t="shared" si="0"/>
        <v>1.3780234475248112</v>
      </c>
      <c r="E33">
        <f t="shared" si="1"/>
        <v>5.7637247901673891</v>
      </c>
      <c r="F33">
        <f t="shared" si="2"/>
        <v>14.704506112073267</v>
      </c>
      <c r="G33">
        <f t="shared" si="3"/>
        <v>4.5150975626225396</v>
      </c>
      <c r="H33">
        <f t="shared" si="4"/>
        <v>1.3780234475248112</v>
      </c>
      <c r="I33" t="s">
        <v>13</v>
      </c>
      <c r="J33">
        <f xml:space="preserve"> AVERAGE(J7:J32)</f>
        <v>1.9134230769230771</v>
      </c>
      <c r="K33">
        <f xml:space="preserve"> AVERAGE(K7:K32)</f>
        <v>2.2623076923076928</v>
      </c>
    </row>
    <row r="34" spans="2:11" x14ac:dyDescent="0.25">
      <c r="B34">
        <v>5.55</v>
      </c>
      <c r="C34">
        <v>1.31</v>
      </c>
      <c r="D34">
        <f t="shared" si="0"/>
        <v>3.9094474106593085</v>
      </c>
      <c r="E34">
        <f t="shared" si="1"/>
        <v>6.7577257113709086</v>
      </c>
      <c r="F34">
        <f t="shared" si="2"/>
        <v>12.214847522584963</v>
      </c>
      <c r="G34">
        <f t="shared" si="3"/>
        <v>2.2318391519103695</v>
      </c>
      <c r="H34">
        <f t="shared" si="4"/>
        <v>2.2318391519103695</v>
      </c>
      <c r="I34" t="s">
        <v>16</v>
      </c>
    </row>
    <row r="35" spans="2:11" x14ac:dyDescent="0.25">
      <c r="B35">
        <v>6.96</v>
      </c>
      <c r="C35">
        <v>2.92</v>
      </c>
      <c r="D35">
        <f t="shared" si="0"/>
        <v>5.3219240485420212</v>
      </c>
      <c r="E35">
        <f t="shared" si="1"/>
        <v>6.3117871312428981</v>
      </c>
      <c r="F35">
        <f t="shared" si="2"/>
        <v>10.647145157271034</v>
      </c>
      <c r="G35">
        <f t="shared" si="3"/>
        <v>0.57808822856031206</v>
      </c>
      <c r="H35">
        <f t="shared" si="4"/>
        <v>0.57808822856031206</v>
      </c>
      <c r="I35" t="s">
        <v>16</v>
      </c>
    </row>
    <row r="36" spans="2:11" x14ac:dyDescent="0.25">
      <c r="B36">
        <v>1.97</v>
      </c>
      <c r="C36">
        <v>10.09</v>
      </c>
      <c r="D36">
        <f t="shared" si="0"/>
        <v>8.0485358060909533</v>
      </c>
      <c r="E36">
        <f t="shared" si="1"/>
        <v>2.8308952473086264</v>
      </c>
      <c r="F36">
        <f t="shared" si="2"/>
        <v>17.037174061445754</v>
      </c>
      <c r="G36">
        <f t="shared" si="3"/>
        <v>9.2938552818515525</v>
      </c>
      <c r="H36">
        <f t="shared" si="4"/>
        <v>2.8308952473086264</v>
      </c>
      <c r="I36" t="s">
        <v>12</v>
      </c>
    </row>
    <row r="37" spans="2:11" x14ac:dyDescent="0.25">
      <c r="B37">
        <v>4.03</v>
      </c>
      <c r="C37">
        <v>1.51</v>
      </c>
      <c r="D37">
        <f t="shared" si="0"/>
        <v>2.3806527996251252</v>
      </c>
      <c r="E37">
        <f t="shared" si="1"/>
        <v>6.0062422261354351</v>
      </c>
      <c r="F37">
        <f t="shared" si="2"/>
        <v>13.688860434674613</v>
      </c>
      <c r="G37">
        <f t="shared" si="3"/>
        <v>3.5318983564083486</v>
      </c>
      <c r="H37">
        <f t="shared" si="4"/>
        <v>2.3806527996251252</v>
      </c>
      <c r="I37" t="s">
        <v>13</v>
      </c>
    </row>
    <row r="38" spans="2:11" x14ac:dyDescent="0.25">
      <c r="B38">
        <v>0.35</v>
      </c>
      <c r="C38">
        <v>1.68</v>
      </c>
      <c r="D38">
        <f t="shared" si="0"/>
        <v>1.4086752689078186</v>
      </c>
      <c r="E38">
        <f t="shared" si="1"/>
        <v>5.9790078247064731</v>
      </c>
      <c r="F38">
        <f t="shared" si="2"/>
        <v>17.326840450584175</v>
      </c>
      <c r="G38">
        <f t="shared" si="3"/>
        <v>7.1085628646020984</v>
      </c>
      <c r="H38">
        <f t="shared" si="4"/>
        <v>1.4086752689078186</v>
      </c>
      <c r="I38" t="s">
        <v>13</v>
      </c>
    </row>
    <row r="39" spans="2:11" x14ac:dyDescent="0.25">
      <c r="B39">
        <v>0.13</v>
      </c>
      <c r="C39">
        <v>4.99</v>
      </c>
      <c r="D39">
        <f t="shared" si="0"/>
        <v>3.3416793376745786</v>
      </c>
      <c r="E39">
        <f t="shared" si="1"/>
        <v>3.2401665099722385</v>
      </c>
      <c r="F39">
        <f t="shared" si="2"/>
        <v>17.550592582588205</v>
      </c>
      <c r="G39">
        <f t="shared" si="3"/>
        <v>7.6729620095501572</v>
      </c>
      <c r="H39">
        <f t="shared" si="4"/>
        <v>3.2401665099722385</v>
      </c>
      <c r="I39" t="s">
        <v>12</v>
      </c>
    </row>
    <row r="40" spans="2:11" x14ac:dyDescent="0.25">
      <c r="B40">
        <v>7.9000000000000001E-2</v>
      </c>
      <c r="C40">
        <v>2.95</v>
      </c>
      <c r="D40">
        <f t="shared" si="0"/>
        <v>1.8652835115472142</v>
      </c>
      <c r="E40">
        <f t="shared" si="1"/>
        <v>4.9287855176516189</v>
      </c>
      <c r="F40">
        <f t="shared" si="2"/>
        <v>17.524698028782122</v>
      </c>
      <c r="G40">
        <f t="shared" si="3"/>
        <v>7.3368574335337877</v>
      </c>
      <c r="H40">
        <f t="shared" si="4"/>
        <v>1.8652835115472142</v>
      </c>
      <c r="I40" t="s">
        <v>13</v>
      </c>
    </row>
    <row r="41" spans="2:11" x14ac:dyDescent="0.25">
      <c r="B41">
        <v>0.88</v>
      </c>
      <c r="C41">
        <v>3.08</v>
      </c>
      <c r="D41">
        <f t="shared" si="0"/>
        <v>1.3264332413157087</v>
      </c>
      <c r="E41">
        <f t="shared" si="1"/>
        <v>4.4821511590246121</v>
      </c>
      <c r="F41">
        <f t="shared" si="2"/>
        <v>16.721581862969785</v>
      </c>
      <c r="G41">
        <f t="shared" si="3"/>
        <v>6.5464086337472081</v>
      </c>
      <c r="H41">
        <f t="shared" si="4"/>
        <v>1.3264332413157087</v>
      </c>
      <c r="I41" t="s">
        <v>13</v>
      </c>
    </row>
    <row r="42" spans="2:11" x14ac:dyDescent="0.25">
      <c r="B42">
        <v>1.1200000000000001</v>
      </c>
      <c r="C42">
        <v>1.22</v>
      </c>
      <c r="D42">
        <f t="shared" si="0"/>
        <v>1.0150189183147584</v>
      </c>
      <c r="E42">
        <f t="shared" si="1"/>
        <v>6.2085918166424028</v>
      </c>
      <c r="F42">
        <f t="shared" si="2"/>
        <v>16.6119986756561</v>
      </c>
      <c r="G42">
        <f t="shared" si="3"/>
        <v>6.4243899321258509</v>
      </c>
      <c r="H42">
        <f t="shared" si="4"/>
        <v>1.0150189183147584</v>
      </c>
      <c r="I42" t="s">
        <v>13</v>
      </c>
    </row>
    <row r="43" spans="2:11" x14ac:dyDescent="0.25">
      <c r="B43">
        <v>5.39</v>
      </c>
      <c r="C43">
        <v>3.05</v>
      </c>
      <c r="D43">
        <f t="shared" si="0"/>
        <v>3.8142148220681911</v>
      </c>
      <c r="E43">
        <f t="shared" si="1"/>
        <v>5.1858365992931068</v>
      </c>
      <c r="F43">
        <f t="shared" si="2"/>
        <v>12.212767909036838</v>
      </c>
      <c r="G43">
        <f t="shared" si="3"/>
        <v>2.0758675294921876</v>
      </c>
      <c r="H43">
        <f t="shared" si="4"/>
        <v>2.0758675294921876</v>
      </c>
      <c r="I43" t="s">
        <v>16</v>
      </c>
    </row>
    <row r="44" spans="2:11" x14ac:dyDescent="0.25">
      <c r="B44">
        <v>8.69</v>
      </c>
      <c r="C44">
        <v>1.89</v>
      </c>
      <c r="D44">
        <f t="shared" si="0"/>
        <v>6.9813440785902596</v>
      </c>
      <c r="E44">
        <f t="shared" si="1"/>
        <v>8.2854310630910781</v>
      </c>
      <c r="F44">
        <f t="shared" si="2"/>
        <v>9.0224442364583251</v>
      </c>
      <c r="G44">
        <f t="shared" si="3"/>
        <v>1.4450418679055634</v>
      </c>
      <c r="H44">
        <f t="shared" si="4"/>
        <v>1.4450418679055634</v>
      </c>
      <c r="I44" t="s">
        <v>16</v>
      </c>
    </row>
    <row r="45" spans="2:11" x14ac:dyDescent="0.25">
      <c r="B45">
        <v>8.77</v>
      </c>
      <c r="C45">
        <v>1.48</v>
      </c>
      <c r="D45">
        <f t="shared" si="0"/>
        <v>7.0822339214106966</v>
      </c>
      <c r="E45">
        <f t="shared" si="1"/>
        <v>8.6173417602150177</v>
      </c>
      <c r="F45">
        <f t="shared" si="2"/>
        <v>9.0176382717427757</v>
      </c>
      <c r="G45">
        <f t="shared" si="3"/>
        <v>1.7350118155217271</v>
      </c>
      <c r="H45">
        <f t="shared" si="4"/>
        <v>1.7350118155217271</v>
      </c>
      <c r="I45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4"/>
  <sheetViews>
    <sheetView tabSelected="1" topLeftCell="A7" workbookViewId="0">
      <selection activeCell="Q33" sqref="Q33"/>
    </sheetView>
  </sheetViews>
  <sheetFormatPr defaultRowHeight="15" x14ac:dyDescent="0.25"/>
  <sheetData>
    <row r="1" spans="2:16" x14ac:dyDescent="0.25">
      <c r="B1">
        <f xml:space="preserve"> AVERAGE(B2:B30)</f>
        <v>1.9496206896551724</v>
      </c>
      <c r="C1">
        <f xml:space="preserve"> AVERAGE(C2:C30)</f>
        <v>2.5503448275862071</v>
      </c>
      <c r="J1" t="s">
        <v>18</v>
      </c>
      <c r="K1" t="s">
        <v>12</v>
      </c>
    </row>
    <row r="2" spans="2:16" x14ac:dyDescent="0.25">
      <c r="B2">
        <v>0.13</v>
      </c>
      <c r="C2">
        <v>4.99</v>
      </c>
      <c r="D2" t="s">
        <v>13</v>
      </c>
      <c r="E2" t="s">
        <v>12</v>
      </c>
      <c r="F2" t="s">
        <v>30</v>
      </c>
      <c r="G2" t="s">
        <v>31</v>
      </c>
      <c r="H2">
        <v>0.13</v>
      </c>
      <c r="I2">
        <v>4.99</v>
      </c>
      <c r="J2">
        <f xml:space="preserve"> SQRT((H2 - $O$6) ^ 2 + (I2 - $P$6) ^ 2)</f>
        <v>3.0435073212506882</v>
      </c>
      <c r="K2">
        <f xml:space="preserve"> SQRT((H2 - O7) ^ 2 + (I2 - P7) ^ 2)</f>
        <v>8.0364841677052912</v>
      </c>
      <c r="L2">
        <f xml:space="preserve"> MIN(J2:K2)</f>
        <v>3.0435073212506882</v>
      </c>
    </row>
    <row r="3" spans="2:16" x14ac:dyDescent="0.25">
      <c r="B3">
        <v>1.47</v>
      </c>
      <c r="C3">
        <v>4.67</v>
      </c>
      <c r="D3">
        <f xml:space="preserve"> SQRT((B3 - $O$3) ^ 2 + (C3 - $P$3) ^ 2)</f>
        <v>2.448184280986347</v>
      </c>
      <c r="E3">
        <f xml:space="preserve"> SQRT((B3 - $O$4) ^ 2 + (C3 - $P$4) ^ 2 )</f>
        <v>4.3276404913326889</v>
      </c>
      <c r="F3">
        <f xml:space="preserve"> MIN(D3:E3)</f>
        <v>2.448184280986347</v>
      </c>
      <c r="G3" t="s">
        <v>13</v>
      </c>
      <c r="H3">
        <v>1.47</v>
      </c>
      <c r="I3">
        <v>4.67</v>
      </c>
      <c r="J3">
        <f t="shared" ref="J3:J33" si="0" xml:space="preserve"> SQRT((H3 - $O$6) ^ 2 + (I3 - $P$6) ^ 2)</f>
        <v>2.1732404505451872</v>
      </c>
      <c r="K3">
        <f t="shared" ref="K3:K33" si="1" xml:space="preserve"> SQRT((H3 - O8) ^ 2 + (I3 - P8) ^ 2)</f>
        <v>4.8958962407305977</v>
      </c>
      <c r="L3">
        <f t="shared" ref="L3:L33" si="2" xml:space="preserve"> MIN(J3:K3)</f>
        <v>2.1732404505451872</v>
      </c>
      <c r="O3">
        <v>1.9134230769230771</v>
      </c>
      <c r="P3">
        <v>2.2623076923076928</v>
      </c>
    </row>
    <row r="4" spans="2:16" x14ac:dyDescent="0.25">
      <c r="B4">
        <v>0.15</v>
      </c>
      <c r="C4">
        <v>1.2</v>
      </c>
      <c r="D4">
        <f t="shared" ref="D4:D34" si="3" xml:space="preserve"> SQRT((B4 - $O$3) ^ 2 + (C4 - $P$3) ^ 2)</f>
        <v>2.0586788436667214</v>
      </c>
      <c r="E4">
        <f t="shared" ref="E4:E34" si="4" xml:space="preserve"> SQRT((B4 - $O$4) ^ 2 + (C4 - $P$4) ^ 2 )</f>
        <v>7.9680364931114358</v>
      </c>
      <c r="F4">
        <f t="shared" ref="F4:F34" si="5" xml:space="preserve"> MIN(D4:E4)</f>
        <v>2.0586788436667214</v>
      </c>
      <c r="G4" t="s">
        <v>13</v>
      </c>
      <c r="H4">
        <v>0.15</v>
      </c>
      <c r="I4">
        <v>1.2</v>
      </c>
      <c r="J4">
        <f t="shared" si="0"/>
        <v>2.2499035046027602</v>
      </c>
      <c r="K4">
        <f t="shared" si="1"/>
        <v>1.2093386622447824</v>
      </c>
      <c r="L4">
        <f t="shared" si="2"/>
        <v>1.2093386622447824</v>
      </c>
      <c r="O4">
        <v>1.8783333333333339</v>
      </c>
      <c r="P4">
        <v>8.9783333333333353</v>
      </c>
    </row>
    <row r="5" spans="2:16" x14ac:dyDescent="0.25">
      <c r="B5">
        <v>3.07</v>
      </c>
      <c r="C5">
        <v>1.65</v>
      </c>
      <c r="D5">
        <f t="shared" si="3"/>
        <v>1.3086599592916619</v>
      </c>
      <c r="E5">
        <f t="shared" si="4"/>
        <v>7.424590149556332</v>
      </c>
      <c r="F5">
        <f t="shared" si="5"/>
        <v>1.3086599592916619</v>
      </c>
      <c r="G5" t="s">
        <v>13</v>
      </c>
      <c r="H5">
        <v>3.07</v>
      </c>
      <c r="I5">
        <v>1.65</v>
      </c>
      <c r="J5">
        <f t="shared" si="0"/>
        <v>1.4373136775283215</v>
      </c>
      <c r="K5">
        <f t="shared" si="1"/>
        <v>3.4853120376804139</v>
      </c>
      <c r="L5">
        <f t="shared" si="2"/>
        <v>1.4373136775283215</v>
      </c>
    </row>
    <row r="6" spans="2:16" x14ac:dyDescent="0.25">
      <c r="B6">
        <v>3.86</v>
      </c>
      <c r="C6">
        <v>1.22</v>
      </c>
      <c r="D6">
        <f t="shared" si="3"/>
        <v>2.2080686227786059</v>
      </c>
      <c r="E6">
        <f t="shared" si="4"/>
        <v>8.0074177416248826</v>
      </c>
      <c r="F6">
        <f t="shared" si="5"/>
        <v>2.2080686227786059</v>
      </c>
      <c r="G6" t="s">
        <v>13</v>
      </c>
      <c r="H6">
        <v>3.86</v>
      </c>
      <c r="I6">
        <v>1.22</v>
      </c>
      <c r="J6">
        <f t="shared" si="0"/>
        <v>2.3279532791013984</v>
      </c>
      <c r="K6">
        <f t="shared" si="1"/>
        <v>4.0482094807457774</v>
      </c>
      <c r="L6">
        <f t="shared" si="2"/>
        <v>2.3279532791013984</v>
      </c>
      <c r="O6">
        <v>1.9496206896551724</v>
      </c>
      <c r="P6">
        <v>2.5503448275862071</v>
      </c>
    </row>
    <row r="7" spans="2:16" x14ac:dyDescent="0.25">
      <c r="B7">
        <v>3.2</v>
      </c>
      <c r="C7">
        <v>2.41</v>
      </c>
      <c r="D7">
        <f t="shared" si="3"/>
        <v>1.2950263305221104</v>
      </c>
      <c r="E7">
        <f t="shared" si="4"/>
        <v>6.6999854892048516</v>
      </c>
      <c r="F7">
        <f t="shared" si="5"/>
        <v>1.2950263305221104</v>
      </c>
      <c r="G7" t="s">
        <v>13</v>
      </c>
      <c r="H7">
        <v>3.2</v>
      </c>
      <c r="I7">
        <v>2.41</v>
      </c>
      <c r="J7">
        <f t="shared" si="0"/>
        <v>1.2582309368190758</v>
      </c>
      <c r="K7">
        <f t="shared" si="1"/>
        <v>4.0060079880100092</v>
      </c>
      <c r="L7">
        <f t="shared" si="2"/>
        <v>1.2582309368190758</v>
      </c>
      <c r="O7">
        <v>1.4933333333333334</v>
      </c>
      <c r="P7">
        <v>12.910000000000002</v>
      </c>
    </row>
    <row r="8" spans="2:16" x14ac:dyDescent="0.25">
      <c r="B8">
        <v>2.23</v>
      </c>
      <c r="C8">
        <v>1.75</v>
      </c>
      <c r="D8">
        <f t="shared" si="3"/>
        <v>0.60222929173404183</v>
      </c>
      <c r="E8">
        <f t="shared" si="4"/>
        <v>7.2368827696890499</v>
      </c>
      <c r="F8">
        <f t="shared" si="5"/>
        <v>0.60222929173404183</v>
      </c>
      <c r="G8" t="s">
        <v>13</v>
      </c>
      <c r="H8">
        <v>2.23</v>
      </c>
      <c r="I8">
        <v>1.75</v>
      </c>
      <c r="J8">
        <f t="shared" si="0"/>
        <v>0.84803561288040052</v>
      </c>
      <c r="K8">
        <f t="shared" si="1"/>
        <v>2.8346781122377895</v>
      </c>
      <c r="L8">
        <f t="shared" si="2"/>
        <v>0.84803561288040052</v>
      </c>
    </row>
    <row r="9" spans="2:16" x14ac:dyDescent="0.25">
      <c r="B9">
        <v>0.52</v>
      </c>
      <c r="C9">
        <v>1.63</v>
      </c>
      <c r="D9">
        <f t="shared" si="3"/>
        <v>1.5301767509190745</v>
      </c>
      <c r="E9">
        <f t="shared" si="4"/>
        <v>7.4728222394368684</v>
      </c>
      <c r="F9">
        <f t="shared" si="5"/>
        <v>1.5301767509190745</v>
      </c>
      <c r="G9" t="s">
        <v>13</v>
      </c>
      <c r="H9">
        <v>0.52</v>
      </c>
      <c r="I9">
        <v>1.63</v>
      </c>
      <c r="J9">
        <f t="shared" si="0"/>
        <v>1.7002499574929613</v>
      </c>
      <c r="K9">
        <f t="shared" si="1"/>
        <v>1.7109354166653983</v>
      </c>
      <c r="L9">
        <f t="shared" si="2"/>
        <v>1.7002499574929613</v>
      </c>
    </row>
    <row r="10" spans="2:16" x14ac:dyDescent="0.25">
      <c r="B10">
        <v>2.65</v>
      </c>
      <c r="C10">
        <v>1.38</v>
      </c>
      <c r="D10">
        <f t="shared" si="3"/>
        <v>1.1493530473769986</v>
      </c>
      <c r="E10">
        <f t="shared" si="4"/>
        <v>7.6374170299184874</v>
      </c>
      <c r="F10">
        <f t="shared" si="5"/>
        <v>1.1493530473769986</v>
      </c>
      <c r="G10" t="s">
        <v>17</v>
      </c>
      <c r="H10">
        <v>2.65</v>
      </c>
      <c r="I10">
        <v>1.38</v>
      </c>
      <c r="J10">
        <f t="shared" si="0"/>
        <v>1.3639054929931491</v>
      </c>
      <c r="K10">
        <f t="shared" si="1"/>
        <v>2.9877918267509869</v>
      </c>
      <c r="L10">
        <f t="shared" si="2"/>
        <v>1.3639054929931491</v>
      </c>
    </row>
    <row r="11" spans="2:16" x14ac:dyDescent="0.25">
      <c r="B11">
        <v>3.59</v>
      </c>
      <c r="C11">
        <v>1.38</v>
      </c>
      <c r="D11">
        <f t="shared" si="3"/>
        <v>1.894565132926131</v>
      </c>
      <c r="E11">
        <f t="shared" si="4"/>
        <v>7.7887400920959129</v>
      </c>
      <c r="F11">
        <f t="shared" si="5"/>
        <v>1.894565132926131</v>
      </c>
      <c r="G11" t="s">
        <v>17</v>
      </c>
      <c r="H11">
        <v>3.59</v>
      </c>
      <c r="I11">
        <v>1.38</v>
      </c>
      <c r="J11">
        <f t="shared" si="0"/>
        <v>2.0150809654366646</v>
      </c>
      <c r="K11">
        <f t="shared" si="1"/>
        <v>3.8461019227264375</v>
      </c>
      <c r="L11">
        <f t="shared" si="2"/>
        <v>2.0150809654366646</v>
      </c>
    </row>
    <row r="12" spans="2:16" x14ac:dyDescent="0.25">
      <c r="B12">
        <v>1.77</v>
      </c>
      <c r="C12">
        <v>2.66</v>
      </c>
      <c r="D12">
        <f t="shared" si="3"/>
        <v>0.42276394192470546</v>
      </c>
      <c r="E12">
        <f t="shared" si="4"/>
        <v>6.3192619998083828</v>
      </c>
      <c r="F12">
        <f t="shared" si="5"/>
        <v>0.42276394192470546</v>
      </c>
      <c r="G12" t="s">
        <v>17</v>
      </c>
      <c r="H12">
        <v>1.77</v>
      </c>
      <c r="I12">
        <v>2.66</v>
      </c>
      <c r="J12">
        <f t="shared" si="0"/>
        <v>0.2104467842218038</v>
      </c>
      <c r="K12">
        <f t="shared" si="1"/>
        <v>3.1950743340335608</v>
      </c>
      <c r="L12">
        <f t="shared" si="2"/>
        <v>0.2104467842218038</v>
      </c>
    </row>
    <row r="13" spans="2:16" x14ac:dyDescent="0.25">
      <c r="B13">
        <v>4.2699999999999996</v>
      </c>
      <c r="C13">
        <v>1.19</v>
      </c>
      <c r="D13">
        <f t="shared" si="3"/>
        <v>2.589072919282295</v>
      </c>
      <c r="E13">
        <f t="shared" si="4"/>
        <v>8.1472820962303487</v>
      </c>
      <c r="F13">
        <f t="shared" si="5"/>
        <v>2.589072919282295</v>
      </c>
      <c r="G13" t="s">
        <v>13</v>
      </c>
      <c r="H13">
        <v>4.2699999999999996</v>
      </c>
      <c r="I13">
        <v>1.19</v>
      </c>
      <c r="J13">
        <f t="shared" si="0"/>
        <v>2.6897394286095602</v>
      </c>
      <c r="K13">
        <f t="shared" si="1"/>
        <v>4.4327192557165178</v>
      </c>
      <c r="L13">
        <f t="shared" si="2"/>
        <v>2.6897394286095602</v>
      </c>
    </row>
    <row r="14" spans="2:16" x14ac:dyDescent="0.25">
      <c r="B14">
        <v>0.08</v>
      </c>
      <c r="C14">
        <v>3.16</v>
      </c>
      <c r="D14">
        <f t="shared" si="3"/>
        <v>2.041394537634512</v>
      </c>
      <c r="E14">
        <f t="shared" si="4"/>
        <v>6.0899101434713776</v>
      </c>
      <c r="F14">
        <f t="shared" si="5"/>
        <v>2.041394537634512</v>
      </c>
      <c r="G14" t="s">
        <v>13</v>
      </c>
      <c r="H14">
        <v>0.08</v>
      </c>
      <c r="I14">
        <v>3.16</v>
      </c>
      <c r="J14">
        <f t="shared" si="0"/>
        <v>1.9665098404120875</v>
      </c>
      <c r="K14">
        <f t="shared" si="1"/>
        <v>3.1610124960208559</v>
      </c>
      <c r="L14">
        <f t="shared" si="2"/>
        <v>1.9665098404120875</v>
      </c>
    </row>
    <row r="15" spans="2:16" x14ac:dyDescent="0.25">
      <c r="B15">
        <v>1.1000000000000001</v>
      </c>
      <c r="C15">
        <v>1.86</v>
      </c>
      <c r="D15">
        <f t="shared" si="3"/>
        <v>0.90747373590696667</v>
      </c>
      <c r="E15">
        <f t="shared" si="4"/>
        <v>7.160759193145811</v>
      </c>
      <c r="F15">
        <f t="shared" si="5"/>
        <v>0.90747373590696667</v>
      </c>
      <c r="G15" t="s">
        <v>13</v>
      </c>
      <c r="H15">
        <v>1.1000000000000001</v>
      </c>
      <c r="I15">
        <v>1.86</v>
      </c>
      <c r="J15">
        <f t="shared" si="0"/>
        <v>1.0947288692937447</v>
      </c>
      <c r="K15">
        <f t="shared" si="1"/>
        <v>2.1609257275528932</v>
      </c>
      <c r="L15">
        <f t="shared" si="2"/>
        <v>1.0947288692937447</v>
      </c>
    </row>
    <row r="16" spans="2:16" x14ac:dyDescent="0.25">
      <c r="B16">
        <v>0.24</v>
      </c>
      <c r="C16">
        <v>1.1499999999999999</v>
      </c>
      <c r="D16">
        <f t="shared" si="3"/>
        <v>2.0093713436658649</v>
      </c>
      <c r="E16">
        <f t="shared" si="4"/>
        <v>7.9979334136318565</v>
      </c>
      <c r="F16">
        <f t="shared" si="5"/>
        <v>2.0093713436658649</v>
      </c>
      <c r="G16" t="s">
        <v>13</v>
      </c>
      <c r="H16">
        <v>0.24</v>
      </c>
      <c r="I16">
        <v>1.1499999999999999</v>
      </c>
      <c r="J16">
        <f t="shared" si="0"/>
        <v>2.209925007470722</v>
      </c>
      <c r="K16">
        <f t="shared" si="1"/>
        <v>1.1747765745025731</v>
      </c>
      <c r="L16">
        <f t="shared" si="2"/>
        <v>1.1747765745025731</v>
      </c>
    </row>
    <row r="17" spans="2:12" x14ac:dyDescent="0.25">
      <c r="B17">
        <v>1.1499999999999999</v>
      </c>
      <c r="C17">
        <v>4.79</v>
      </c>
      <c r="D17">
        <f t="shared" si="3"/>
        <v>2.6404626861111975</v>
      </c>
      <c r="E17">
        <f t="shared" si="4"/>
        <v>4.2511887226463578</v>
      </c>
      <c r="F17">
        <f t="shared" si="5"/>
        <v>2.6404626861111975</v>
      </c>
      <c r="G17" t="s">
        <v>13</v>
      </c>
      <c r="H17">
        <v>1.1499999999999999</v>
      </c>
      <c r="I17">
        <v>4.79</v>
      </c>
      <c r="J17">
        <f t="shared" si="0"/>
        <v>2.37811869734134</v>
      </c>
      <c r="K17">
        <f t="shared" si="1"/>
        <v>4.9261140871888056</v>
      </c>
      <c r="L17">
        <f t="shared" si="2"/>
        <v>2.37811869734134</v>
      </c>
    </row>
    <row r="18" spans="2:12" x14ac:dyDescent="0.25">
      <c r="B18">
        <v>1.58</v>
      </c>
      <c r="C18">
        <v>2.56</v>
      </c>
      <c r="D18">
        <f t="shared" si="3"/>
        <v>0.44698060168649772</v>
      </c>
      <c r="E18">
        <f t="shared" si="4"/>
        <v>6.4252630728675673</v>
      </c>
      <c r="F18">
        <f t="shared" si="5"/>
        <v>0.44698060168649772</v>
      </c>
      <c r="G18" t="s">
        <v>13</v>
      </c>
      <c r="H18">
        <v>1.58</v>
      </c>
      <c r="I18">
        <v>2.56</v>
      </c>
      <c r="J18">
        <f t="shared" si="0"/>
        <v>0.36974677358363156</v>
      </c>
      <c r="K18">
        <f t="shared" si="1"/>
        <v>3.0083217912982647</v>
      </c>
      <c r="L18">
        <f t="shared" si="2"/>
        <v>0.36974677358363156</v>
      </c>
    </row>
    <row r="19" spans="2:12" x14ac:dyDescent="0.25">
      <c r="B19">
        <v>4.3099999999999996</v>
      </c>
      <c r="C19">
        <v>3.81</v>
      </c>
      <c r="D19">
        <f t="shared" si="3"/>
        <v>2.8528814254214612</v>
      </c>
      <c r="E19">
        <f t="shared" si="4"/>
        <v>5.7118011364386829</v>
      </c>
      <c r="F19">
        <f t="shared" si="5"/>
        <v>2.8528814254214612</v>
      </c>
      <c r="G19" t="s">
        <v>13</v>
      </c>
      <c r="H19">
        <v>4.3099999999999996</v>
      </c>
      <c r="I19">
        <v>3.81</v>
      </c>
      <c r="J19">
        <f t="shared" si="0"/>
        <v>2.6754666213751843</v>
      </c>
      <c r="K19">
        <f t="shared" si="1"/>
        <v>5.752582028967514</v>
      </c>
      <c r="L19">
        <f t="shared" si="2"/>
        <v>2.6754666213751843</v>
      </c>
    </row>
    <row r="20" spans="2:12" x14ac:dyDescent="0.25">
      <c r="B20">
        <v>3.61</v>
      </c>
      <c r="C20">
        <v>3.49</v>
      </c>
      <c r="D20">
        <f t="shared" si="3"/>
        <v>2.0941828139596654</v>
      </c>
      <c r="E20">
        <f t="shared" si="4"/>
        <v>5.7550388549706808</v>
      </c>
      <c r="F20">
        <f t="shared" si="5"/>
        <v>2.0941828139596654</v>
      </c>
      <c r="G20" t="s">
        <v>13</v>
      </c>
      <c r="H20">
        <v>3.61</v>
      </c>
      <c r="I20">
        <v>3.49</v>
      </c>
      <c r="J20">
        <f t="shared" si="0"/>
        <v>1.9078289486390441</v>
      </c>
      <c r="K20">
        <f t="shared" si="1"/>
        <v>5.0211751612545843</v>
      </c>
      <c r="L20">
        <f t="shared" si="2"/>
        <v>1.9078289486390441</v>
      </c>
    </row>
    <row r="21" spans="2:12" x14ac:dyDescent="0.25">
      <c r="B21">
        <v>0.67</v>
      </c>
      <c r="C21">
        <v>2.62</v>
      </c>
      <c r="D21">
        <f t="shared" si="3"/>
        <v>1.2938488069349914</v>
      </c>
      <c r="E21">
        <f t="shared" si="4"/>
        <v>6.4721304237648241</v>
      </c>
      <c r="F21">
        <f t="shared" si="5"/>
        <v>1.2938488069349914</v>
      </c>
      <c r="G21" t="s">
        <v>13</v>
      </c>
      <c r="H21">
        <v>0.67</v>
      </c>
      <c r="I21">
        <v>2.62</v>
      </c>
      <c r="J21">
        <f t="shared" si="0"/>
        <v>1.2815151003548786</v>
      </c>
      <c r="K21">
        <f t="shared" si="1"/>
        <v>2.7043113726048635</v>
      </c>
      <c r="L21">
        <f t="shared" si="2"/>
        <v>1.2815151003548786</v>
      </c>
    </row>
    <row r="22" spans="2:12" x14ac:dyDescent="0.25">
      <c r="B22">
        <v>0.77</v>
      </c>
      <c r="C22">
        <v>2.2400000000000002</v>
      </c>
      <c r="D22">
        <f t="shared" si="3"/>
        <v>1.1436406629603251</v>
      </c>
      <c r="E22">
        <f t="shared" si="4"/>
        <v>6.8288753751177005</v>
      </c>
      <c r="F22">
        <f t="shared" si="5"/>
        <v>1.1436406629603251</v>
      </c>
      <c r="G22" t="s">
        <v>13</v>
      </c>
      <c r="H22">
        <v>0.77</v>
      </c>
      <c r="I22">
        <v>2.2400000000000002</v>
      </c>
      <c r="J22">
        <f t="shared" si="0"/>
        <v>1.2197618142375408</v>
      </c>
      <c r="K22">
        <f t="shared" si="1"/>
        <v>2.3686494041964083</v>
      </c>
      <c r="L22">
        <f t="shared" si="2"/>
        <v>1.2197618142375408</v>
      </c>
    </row>
    <row r="23" spans="2:12" x14ac:dyDescent="0.25">
      <c r="B23">
        <v>3</v>
      </c>
      <c r="C23">
        <v>1.56</v>
      </c>
      <c r="D23">
        <f t="shared" si="3"/>
        <v>1.2937872717096386</v>
      </c>
      <c r="E23">
        <f t="shared" si="4"/>
        <v>7.5026532343935219</v>
      </c>
      <c r="F23">
        <f t="shared" si="5"/>
        <v>1.2937872717096386</v>
      </c>
      <c r="G23" t="s">
        <v>13</v>
      </c>
      <c r="H23">
        <v>3</v>
      </c>
      <c r="I23">
        <v>1.56</v>
      </c>
      <c r="J23">
        <f t="shared" si="0"/>
        <v>1.4436341548769307</v>
      </c>
      <c r="K23">
        <f t="shared" si="1"/>
        <v>3.3813606728652892</v>
      </c>
      <c r="L23">
        <f t="shared" si="2"/>
        <v>1.4436341548769307</v>
      </c>
    </row>
    <row r="24" spans="2:12" x14ac:dyDescent="0.25">
      <c r="B24">
        <v>4.03</v>
      </c>
      <c r="C24">
        <v>1.51</v>
      </c>
      <c r="D24">
        <f t="shared" si="3"/>
        <v>2.2463002326508139</v>
      </c>
      <c r="E24">
        <f t="shared" si="4"/>
        <v>7.7721086084937241</v>
      </c>
      <c r="F24">
        <f t="shared" si="5"/>
        <v>2.2463002326508139</v>
      </c>
      <c r="G24" t="s">
        <v>13</v>
      </c>
      <c r="H24">
        <v>4.03</v>
      </c>
      <c r="I24">
        <v>1.51</v>
      </c>
      <c r="J24">
        <f t="shared" si="0"/>
        <v>2.3260041778114235</v>
      </c>
      <c r="K24">
        <f t="shared" si="1"/>
        <v>4.3036031415547606</v>
      </c>
      <c r="L24">
        <f t="shared" si="2"/>
        <v>2.3260041778114235</v>
      </c>
    </row>
    <row r="25" spans="2:12" x14ac:dyDescent="0.25">
      <c r="B25">
        <v>0.35</v>
      </c>
      <c r="C25">
        <v>1.68</v>
      </c>
      <c r="D25">
        <f t="shared" si="3"/>
        <v>1.6683446784092106</v>
      </c>
      <c r="E25">
        <f t="shared" si="4"/>
        <v>7.456639472458237</v>
      </c>
      <c r="F25">
        <f t="shared" si="5"/>
        <v>1.6683446784092106</v>
      </c>
      <c r="G25" t="s">
        <v>13</v>
      </c>
      <c r="H25">
        <v>0.35</v>
      </c>
      <c r="I25">
        <v>1.68</v>
      </c>
      <c r="J25">
        <f t="shared" si="0"/>
        <v>1.8210673984449215</v>
      </c>
      <c r="K25">
        <f t="shared" si="1"/>
        <v>1.7160710940983768</v>
      </c>
      <c r="L25">
        <f t="shared" si="2"/>
        <v>1.7160710940983768</v>
      </c>
    </row>
    <row r="26" spans="2:12" x14ac:dyDescent="0.25">
      <c r="B26">
        <v>7.9000000000000001E-2</v>
      </c>
      <c r="C26">
        <v>2.95</v>
      </c>
      <c r="D26">
        <f t="shared" si="3"/>
        <v>1.9590887512328534</v>
      </c>
      <c r="E26">
        <f t="shared" si="4"/>
        <v>6.2911368783569035</v>
      </c>
      <c r="F26">
        <f t="shared" si="5"/>
        <v>1.9590887512328534</v>
      </c>
      <c r="G26" t="s">
        <v>13</v>
      </c>
      <c r="H26">
        <v>7.9000000000000001E-2</v>
      </c>
      <c r="I26">
        <v>2.95</v>
      </c>
      <c r="J26">
        <f t="shared" si="0"/>
        <v>1.9128371654176661</v>
      </c>
      <c r="K26">
        <f t="shared" si="1"/>
        <v>2.9510576070283685</v>
      </c>
      <c r="L26">
        <f t="shared" si="2"/>
        <v>1.9128371654176661</v>
      </c>
    </row>
    <row r="27" spans="2:12" x14ac:dyDescent="0.25">
      <c r="B27">
        <v>0.88</v>
      </c>
      <c r="C27">
        <v>3.08</v>
      </c>
      <c r="D27">
        <f t="shared" si="3"/>
        <v>1.3177951153257215</v>
      </c>
      <c r="E27">
        <f t="shared" si="4"/>
        <v>5.9822241311702431</v>
      </c>
      <c r="F27">
        <f t="shared" si="5"/>
        <v>1.3177951153257215</v>
      </c>
      <c r="G27" t="s">
        <v>13</v>
      </c>
      <c r="H27">
        <v>0.88</v>
      </c>
      <c r="I27">
        <v>3.08</v>
      </c>
      <c r="J27">
        <f t="shared" si="0"/>
        <v>1.1935757292283937</v>
      </c>
      <c r="K27">
        <f t="shared" si="1"/>
        <v>3.203248351283428</v>
      </c>
      <c r="L27">
        <f t="shared" si="2"/>
        <v>1.1935757292283937</v>
      </c>
    </row>
    <row r="28" spans="2:12" x14ac:dyDescent="0.25">
      <c r="B28">
        <v>1.1200000000000001</v>
      </c>
      <c r="C28">
        <v>1.22</v>
      </c>
      <c r="D28">
        <f t="shared" si="3"/>
        <v>1.3099333969472917</v>
      </c>
      <c r="E28">
        <f t="shared" si="4"/>
        <v>7.7953066364034447</v>
      </c>
      <c r="F28">
        <f t="shared" si="5"/>
        <v>1.3099333969472917</v>
      </c>
      <c r="G28" t="s">
        <v>13</v>
      </c>
      <c r="H28">
        <v>1.1200000000000001</v>
      </c>
      <c r="I28">
        <v>1.22</v>
      </c>
      <c r="J28">
        <f t="shared" si="0"/>
        <v>1.5678290241570663</v>
      </c>
      <c r="K28">
        <f t="shared" si="1"/>
        <v>1.6561400906928132</v>
      </c>
      <c r="L28">
        <f t="shared" si="2"/>
        <v>1.5678290241570663</v>
      </c>
    </row>
    <row r="29" spans="2:12" x14ac:dyDescent="0.25">
      <c r="B29">
        <v>4.8</v>
      </c>
      <c r="C29">
        <v>5.17</v>
      </c>
      <c r="D29">
        <f t="shared" si="3"/>
        <v>4.0971942703578561</v>
      </c>
      <c r="E29">
        <f t="shared" si="4"/>
        <v>4.7999519673522668</v>
      </c>
      <c r="F29">
        <f t="shared" si="5"/>
        <v>4.0971942703578561</v>
      </c>
      <c r="G29" t="s">
        <v>13</v>
      </c>
      <c r="H29">
        <v>4.8</v>
      </c>
      <c r="I29">
        <v>5.17</v>
      </c>
      <c r="J29">
        <f t="shared" si="0"/>
        <v>3.8713376803368873</v>
      </c>
      <c r="K29">
        <f t="shared" si="1"/>
        <v>7.0547076480886153</v>
      </c>
      <c r="L29">
        <f t="shared" si="2"/>
        <v>3.8713376803368873</v>
      </c>
    </row>
    <row r="30" spans="2:12" x14ac:dyDescent="0.25">
      <c r="B30">
        <v>1.86</v>
      </c>
      <c r="C30">
        <v>4.9800000000000004</v>
      </c>
      <c r="D30">
        <f t="shared" si="3"/>
        <v>2.7182173394410296</v>
      </c>
      <c r="E30">
        <f t="shared" si="4"/>
        <v>3.9983753645143882</v>
      </c>
      <c r="F30">
        <f t="shared" si="5"/>
        <v>2.7182173394410296</v>
      </c>
      <c r="G30" t="s">
        <v>13</v>
      </c>
      <c r="H30">
        <v>1.86</v>
      </c>
      <c r="I30">
        <v>4.9800000000000004</v>
      </c>
      <c r="J30">
        <f t="shared" si="0"/>
        <v>2.4313074928629179</v>
      </c>
      <c r="K30">
        <f t="shared" si="1"/>
        <v>5.3160135440008052</v>
      </c>
      <c r="L30">
        <f t="shared" si="2"/>
        <v>2.4313074928629179</v>
      </c>
    </row>
    <row r="31" spans="2:12" x14ac:dyDescent="0.25">
      <c r="B31">
        <v>1.62</v>
      </c>
      <c r="C31">
        <v>17.87</v>
      </c>
      <c r="D31">
        <f t="shared" si="3"/>
        <v>15.6104502264883</v>
      </c>
      <c r="E31">
        <f t="shared" si="4"/>
        <v>8.8954186085997211</v>
      </c>
      <c r="F31">
        <f t="shared" si="5"/>
        <v>8.8954186085997211</v>
      </c>
      <c r="G31" t="s">
        <v>34</v>
      </c>
      <c r="H31">
        <v>1.62</v>
      </c>
      <c r="I31">
        <v>17.87</v>
      </c>
      <c r="J31">
        <f t="shared" si="0"/>
        <v>15.323200853630858</v>
      </c>
      <c r="K31">
        <f t="shared" si="1"/>
        <v>17.943280079182848</v>
      </c>
      <c r="L31">
        <f t="shared" si="2"/>
        <v>15.323200853630858</v>
      </c>
    </row>
    <row r="32" spans="2:12" x14ac:dyDescent="0.25">
      <c r="B32">
        <v>0.89</v>
      </c>
      <c r="C32">
        <v>10.77</v>
      </c>
      <c r="D32">
        <f t="shared" si="3"/>
        <v>8.5690269690756331</v>
      </c>
      <c r="E32">
        <f t="shared" si="4"/>
        <v>2.046184796694134</v>
      </c>
      <c r="F32">
        <f t="shared" si="5"/>
        <v>2.046184796694134</v>
      </c>
      <c r="G32" t="s">
        <v>34</v>
      </c>
      <c r="H32">
        <v>0.89</v>
      </c>
      <c r="I32">
        <v>10.77</v>
      </c>
      <c r="J32">
        <f t="shared" si="0"/>
        <v>8.2876732053896838</v>
      </c>
      <c r="K32">
        <f t="shared" si="1"/>
        <v>10.806710877968374</v>
      </c>
      <c r="L32">
        <f t="shared" si="2"/>
        <v>8.2876732053896838</v>
      </c>
    </row>
    <row r="33" spans="2:12" x14ac:dyDescent="0.25">
      <c r="B33">
        <v>1.97</v>
      </c>
      <c r="C33">
        <v>10.09</v>
      </c>
      <c r="D33">
        <f t="shared" si="3"/>
        <v>7.8278967681063714</v>
      </c>
      <c r="E33">
        <f t="shared" si="4"/>
        <v>1.1154396243434921</v>
      </c>
      <c r="F33">
        <f t="shared" si="5"/>
        <v>1.1154396243434921</v>
      </c>
      <c r="G33" t="s">
        <v>34</v>
      </c>
      <c r="H33">
        <v>1.97</v>
      </c>
      <c r="I33">
        <v>10.09</v>
      </c>
      <c r="J33">
        <f t="shared" si="0"/>
        <v>7.5396827144911214</v>
      </c>
      <c r="K33">
        <f t="shared" si="1"/>
        <v>10.280515551274654</v>
      </c>
      <c r="L33">
        <f t="shared" si="2"/>
        <v>7.5396827144911214</v>
      </c>
    </row>
    <row r="34" spans="2:12" x14ac:dyDescent="0.25">
      <c r="B34">
        <f xml:space="preserve"> AVERAGE(B31:B33)</f>
        <v>1.4933333333333334</v>
      </c>
      <c r="C34">
        <f xml:space="preserve"> AVERAGE(C31:C33)</f>
        <v>12.910000000000002</v>
      </c>
      <c r="D34">
        <f t="shared" si="3"/>
        <v>10.655976110707048</v>
      </c>
      <c r="E34">
        <f t="shared" si="4"/>
        <v>3.9504718424231018</v>
      </c>
      <c r="F34">
        <f t="shared" si="5"/>
        <v>3.9504718424231018</v>
      </c>
      <c r="G34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stockratios20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2021-01-17T17:58:00Z</dcterms:created>
  <dcterms:modified xsi:type="dcterms:W3CDTF">2021-01-17T18:38:22Z</dcterms:modified>
</cp:coreProperties>
</file>