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530" activeTab="1"/>
  </bookViews>
  <sheets>
    <sheet name="Disclaimer" sheetId="1" r:id="rId1"/>
    <sheet name="Index" sheetId="2" r:id="rId2"/>
    <sheet name="Shortcuts" sheetId="3" r:id="rId3"/>
    <sheet name="Formatting" sheetId="4" r:id="rId4"/>
    <sheet name="Conditional Formatting_practice" sheetId="14" r:id="rId5"/>
    <sheet name="Functions_Simple" sheetId="5" r:id="rId6"/>
    <sheet name="Magic" sheetId="6" r:id="rId7"/>
    <sheet name="Functions_DateTime" sheetId="7" r:id="rId8"/>
    <sheet name="Functions_Logical" sheetId="12" r:id="rId9"/>
    <sheet name="Functions_Text" sheetId="8" r:id="rId10"/>
    <sheet name="Data_Handling1" sheetId="9" r:id="rId11"/>
    <sheet name="Data_Handling2" sheetId="10" r:id="rId12"/>
  </sheets>
  <definedNames>
    <definedName name="_xlnm._FilterDatabase" localSheetId="10" hidden="1">Data_Handling1!$B$12:$F$2516</definedName>
  </definedNames>
  <calcPr calcId="171027"/>
</workbook>
</file>

<file path=xl/calcChain.xml><?xml version="1.0" encoding="utf-8"?>
<calcChain xmlns="http://schemas.openxmlformats.org/spreadsheetml/2006/main">
  <c r="B8" i="7" l="1"/>
  <c r="G50" i="4" l="1"/>
  <c r="G49" i="4"/>
  <c r="G48" i="4"/>
  <c r="G47" i="4"/>
  <c r="G46" i="4"/>
  <c r="G45" i="4"/>
  <c r="G44" i="4"/>
  <c r="G43" i="4"/>
  <c r="G42" i="4"/>
  <c r="G41" i="4"/>
  <c r="G40" i="4"/>
  <c r="G39" i="4"/>
  <c r="G38" i="4"/>
  <c r="H37" i="4"/>
  <c r="G37" i="4"/>
  <c r="D11" i="6"/>
  <c r="C11" i="6"/>
  <c r="E25" i="10"/>
  <c r="D25" i="10"/>
  <c r="E24" i="10"/>
  <c r="D24" i="10"/>
  <c r="E23" i="10"/>
  <c r="D23" i="10"/>
  <c r="D17" i="10"/>
  <c r="D16" i="10"/>
  <c r="D15" i="10"/>
  <c r="D18" i="10" l="1"/>
</calcChain>
</file>

<file path=xl/sharedStrings.xml><?xml version="1.0" encoding="utf-8"?>
<sst xmlns="http://schemas.openxmlformats.org/spreadsheetml/2006/main" count="13306" uniqueCount="831">
  <si>
    <t>Copyright:</t>
  </si>
  <si>
    <t>AnalytixLabs</t>
  </si>
  <si>
    <t>Website: www.analytixlabs.co.in</t>
  </si>
  <si>
    <t xml:space="preserve">Email: info@analytixlabs.co.in </t>
  </si>
  <si>
    <t>Features in Microsoft Excel - Level 1</t>
  </si>
  <si>
    <t>Time :- 3 hours</t>
  </si>
  <si>
    <t>TOPICS</t>
  </si>
  <si>
    <t>Save Time using Keyboard</t>
  </si>
  <si>
    <t>Basic Functions in Excel</t>
  </si>
  <si>
    <t>Magic of Formulae in Excel - Cell Referencing</t>
  </si>
  <si>
    <t>Date and Time Functions</t>
  </si>
  <si>
    <t>Text Manipulating Functions</t>
  </si>
  <si>
    <t>Logical Functions (If, AND, OR, Nested If)</t>
  </si>
  <si>
    <t>Key Combination</t>
  </si>
  <si>
    <t>Shift</t>
  </si>
  <si>
    <t>Ctrl</t>
  </si>
  <si>
    <t>Alt</t>
  </si>
  <si>
    <t>Shift Ctrl</t>
  </si>
  <si>
    <t>Left Arrow</t>
  </si>
  <si>
    <t>Select Left</t>
  </si>
  <si>
    <t>Move Left Area</t>
  </si>
  <si>
    <t>Right Arrow</t>
  </si>
  <si>
    <t>Select Right</t>
  </si>
  <si>
    <t>Move Right Area</t>
  </si>
  <si>
    <t>Up Arrow</t>
  </si>
  <si>
    <t>Select Up</t>
  </si>
  <si>
    <t>Move Up Area</t>
  </si>
  <si>
    <t>Down Arrow</t>
  </si>
  <si>
    <t>Select Down</t>
  </si>
  <si>
    <t>Move Down Area</t>
  </si>
  <si>
    <t>Drop down list</t>
  </si>
  <si>
    <t>Space Bar</t>
  </si>
  <si>
    <t>Select Row</t>
  </si>
  <si>
    <t>Select Column</t>
  </si>
  <si>
    <t>Select All</t>
  </si>
  <si>
    <t>Home</t>
  </si>
  <si>
    <t>Start Of Worksheet</t>
  </si>
  <si>
    <t>End</t>
  </si>
  <si>
    <t>End Of Worksheet</t>
  </si>
  <si>
    <t>Page Up</t>
  </si>
  <si>
    <t>Previous Worksheet</t>
  </si>
  <si>
    <t>Left 1 screen</t>
  </si>
  <si>
    <t>Page Down</t>
  </si>
  <si>
    <t>Next Worksheet</t>
  </si>
  <si>
    <t>Right 1 screen</t>
  </si>
  <si>
    <t>+</t>
  </si>
  <si>
    <t>Insert Cell / Row / Column</t>
  </si>
  <si>
    <t>-</t>
  </si>
  <si>
    <t>Delete Cell / Row / Column</t>
  </si>
  <si>
    <t>Employee ID</t>
  </si>
  <si>
    <t>Department</t>
  </si>
  <si>
    <t>Employee Designation</t>
  </si>
  <si>
    <t>Year of Joining</t>
  </si>
  <si>
    <t>Salary before Tax (INR)</t>
  </si>
  <si>
    <t>Income Tax (INR)</t>
  </si>
  <si>
    <t>Salary after Tax (INR)</t>
  </si>
  <si>
    <t>HR_00001</t>
  </si>
  <si>
    <t>HR</t>
  </si>
  <si>
    <t>Executive</t>
  </si>
  <si>
    <t>Ac_00002</t>
  </si>
  <si>
    <t>Accounts</t>
  </si>
  <si>
    <t>Asst. Manager</t>
  </si>
  <si>
    <t>Ad_00003</t>
  </si>
  <si>
    <t>Admin</t>
  </si>
  <si>
    <t>Senior Executive</t>
  </si>
  <si>
    <t>Ma_00004</t>
  </si>
  <si>
    <t>Manufacturing</t>
  </si>
  <si>
    <t>Engineer</t>
  </si>
  <si>
    <t>Op_00005</t>
  </si>
  <si>
    <t>Operations</t>
  </si>
  <si>
    <t>Associate</t>
  </si>
  <si>
    <t>Sa_00006</t>
  </si>
  <si>
    <t>Sales</t>
  </si>
  <si>
    <t>Sales Asst.</t>
  </si>
  <si>
    <t>Pa_00007</t>
  </si>
  <si>
    <t>Packaging</t>
  </si>
  <si>
    <t>Senior Manager</t>
  </si>
  <si>
    <t>Ma_00008</t>
  </si>
  <si>
    <t>Labor</t>
  </si>
  <si>
    <t>Ac_00009</t>
  </si>
  <si>
    <t>Ad_00010</t>
  </si>
  <si>
    <t>Sa_00011</t>
  </si>
  <si>
    <t>Ma_00012</t>
  </si>
  <si>
    <t>Pa_00013</t>
  </si>
  <si>
    <t>Sa_00014</t>
  </si>
  <si>
    <t>Sales VP</t>
  </si>
  <si>
    <t>Ma_00015</t>
  </si>
  <si>
    <t>Senior Engineer</t>
  </si>
  <si>
    <t>Ac_00016</t>
  </si>
  <si>
    <t>Ad_00017</t>
  </si>
  <si>
    <t>Ma_00018</t>
  </si>
  <si>
    <t>Op_00019</t>
  </si>
  <si>
    <t>Senior Associate</t>
  </si>
  <si>
    <t>Pa_00020</t>
  </si>
  <si>
    <t>Sa_00021</t>
  </si>
  <si>
    <t>Ma_00022</t>
  </si>
  <si>
    <t>Ac_00023</t>
  </si>
  <si>
    <t>Ad_00024</t>
  </si>
  <si>
    <t>Manager</t>
  </si>
  <si>
    <t>Ma_00025</t>
  </si>
  <si>
    <t>Op_00026</t>
  </si>
  <si>
    <t>Pa_00027</t>
  </si>
  <si>
    <t>Ac_00028</t>
  </si>
  <si>
    <t>Ma_00029</t>
  </si>
  <si>
    <t>Ac_00030</t>
  </si>
  <si>
    <t>Ad_00031</t>
  </si>
  <si>
    <t>Ma_00032</t>
  </si>
  <si>
    <t>Op_00033</t>
  </si>
  <si>
    <t>Ma_00034</t>
  </si>
  <si>
    <t>Op_00035</t>
  </si>
  <si>
    <t>Pa_00036</t>
  </si>
  <si>
    <t>Sa_00037</t>
  </si>
  <si>
    <t>Ma_00038</t>
  </si>
  <si>
    <t>Ac_00039</t>
  </si>
  <si>
    <t>Ad_00040</t>
  </si>
  <si>
    <t>Ma_00041</t>
  </si>
  <si>
    <t>Op_00042</t>
  </si>
  <si>
    <t>Pa_00043</t>
  </si>
  <si>
    <t>Sa_00044</t>
  </si>
  <si>
    <t>Ma_00045</t>
  </si>
  <si>
    <t>Ac_00046</t>
  </si>
  <si>
    <t>Ad_00047</t>
  </si>
  <si>
    <t>Ma_00048</t>
  </si>
  <si>
    <t>Op_00049</t>
  </si>
  <si>
    <t>Pa_00050</t>
  </si>
  <si>
    <t>Sa_00051</t>
  </si>
  <si>
    <t>Ma_00052</t>
  </si>
  <si>
    <t>Ac_00053</t>
  </si>
  <si>
    <t>Ad_00054</t>
  </si>
  <si>
    <t>Ma_00055</t>
  </si>
  <si>
    <t>Op_00056</t>
  </si>
  <si>
    <t>Pa_00057</t>
  </si>
  <si>
    <t>Sa_00058</t>
  </si>
  <si>
    <t>Ma_00059</t>
  </si>
  <si>
    <t>Ac_00060</t>
  </si>
  <si>
    <t>Ad_00061</t>
  </si>
  <si>
    <t>Ma_00062</t>
  </si>
  <si>
    <t>Op_00063</t>
  </si>
  <si>
    <t>Ma_00064</t>
  </si>
  <si>
    <t>Op_00065</t>
  </si>
  <si>
    <t>Pa_00066</t>
  </si>
  <si>
    <t>Sa_00067</t>
  </si>
  <si>
    <t>Ma_00068</t>
  </si>
  <si>
    <t>Ac_00069</t>
  </si>
  <si>
    <t>Ad_00070</t>
  </si>
  <si>
    <t>Ma_00071</t>
  </si>
  <si>
    <t>Op_00072</t>
  </si>
  <si>
    <t>Pa_00073</t>
  </si>
  <si>
    <t>Sa_00074</t>
  </si>
  <si>
    <t>Sales Head</t>
  </si>
  <si>
    <t>Ma_00075</t>
  </si>
  <si>
    <t>Ac_00076</t>
  </si>
  <si>
    <t>Ad_00077</t>
  </si>
  <si>
    <t>Receptionist</t>
  </si>
  <si>
    <t>Ma_00078</t>
  </si>
  <si>
    <t>Op_00079</t>
  </si>
  <si>
    <t>Pa_00080</t>
  </si>
  <si>
    <t>Sa_00081</t>
  </si>
  <si>
    <t>Ma_00082</t>
  </si>
  <si>
    <t>Ac_00083</t>
  </si>
  <si>
    <t>Ad_00084</t>
  </si>
  <si>
    <t>Ma_00085</t>
  </si>
  <si>
    <t>Op_00086</t>
  </si>
  <si>
    <t>Pa_00087</t>
  </si>
  <si>
    <t>Sa_00088</t>
  </si>
  <si>
    <t>Ma_00089</t>
  </si>
  <si>
    <t>Ac_00090</t>
  </si>
  <si>
    <t>Ad_00091</t>
  </si>
  <si>
    <t>Ma_00092</t>
  </si>
  <si>
    <t>Op_00093</t>
  </si>
  <si>
    <t>Ma_00094</t>
  </si>
  <si>
    <t>Op_00095</t>
  </si>
  <si>
    <t>Pa_00096</t>
  </si>
  <si>
    <t>Sa_00097</t>
  </si>
  <si>
    <t>Ma_00098</t>
  </si>
  <si>
    <t>Ac_00099</t>
  </si>
  <si>
    <t>Ad_00100</t>
  </si>
  <si>
    <t>Ma_00101</t>
  </si>
  <si>
    <t>Op_00102</t>
  </si>
  <si>
    <t>Pa_00103</t>
  </si>
  <si>
    <t>Sa_00104</t>
  </si>
  <si>
    <t>Ma_00105</t>
  </si>
  <si>
    <t>Ac_00106</t>
  </si>
  <si>
    <t>Ad_00107</t>
  </si>
  <si>
    <t>Ma_00108</t>
  </si>
  <si>
    <t>Op_00109</t>
  </si>
  <si>
    <t>Pa_00110</t>
  </si>
  <si>
    <t>Sa_00111</t>
  </si>
  <si>
    <t>Ma_00112</t>
  </si>
  <si>
    <t>Ac_00113</t>
  </si>
  <si>
    <t>Ad_00114</t>
  </si>
  <si>
    <t>Ma_00115</t>
  </si>
  <si>
    <t>Op_00116</t>
  </si>
  <si>
    <t>Pa_00117</t>
  </si>
  <si>
    <t>Sa_00118</t>
  </si>
  <si>
    <t>Ma_00119</t>
  </si>
  <si>
    <t>Ac_00120</t>
  </si>
  <si>
    <t>Ad_00121</t>
  </si>
  <si>
    <t>Ma_00122</t>
  </si>
  <si>
    <t>Op_00123</t>
  </si>
  <si>
    <t>Ma_00124</t>
  </si>
  <si>
    <t>Op_00125</t>
  </si>
  <si>
    <t>Pa_00126</t>
  </si>
  <si>
    <t>Sa_00127</t>
  </si>
  <si>
    <t>Ma_00128</t>
  </si>
  <si>
    <t>Ac_00129</t>
  </si>
  <si>
    <t>Ad_00130</t>
  </si>
  <si>
    <t>Ma_00131</t>
  </si>
  <si>
    <t>Op_00132</t>
  </si>
  <si>
    <t>Pa_00133</t>
  </si>
  <si>
    <t>Sa_00134</t>
  </si>
  <si>
    <t>Ma_00135</t>
  </si>
  <si>
    <t>Ac_00136</t>
  </si>
  <si>
    <t>Ad_00137</t>
  </si>
  <si>
    <t>Ma_00138</t>
  </si>
  <si>
    <t>Op_00139</t>
  </si>
  <si>
    <t>Pa_00140</t>
  </si>
  <si>
    <t>Sa_00141</t>
  </si>
  <si>
    <t>Ma_00142</t>
  </si>
  <si>
    <t>Ac_00143</t>
  </si>
  <si>
    <t>Ad_00144</t>
  </si>
  <si>
    <t>Ma_00145</t>
  </si>
  <si>
    <t>Op_00146</t>
  </si>
  <si>
    <t>Pa_00147</t>
  </si>
  <si>
    <t>Ma_00148</t>
  </si>
  <si>
    <t>Ac_00149</t>
  </si>
  <si>
    <t>Ad_00150</t>
  </si>
  <si>
    <t>Question : Find &amp; correct the errors in the report below. Ensure that such errors do not occur in the future.</t>
  </si>
  <si>
    <t>Device profile Report</t>
  </si>
  <si>
    <t>Standard Model Name</t>
  </si>
  <si>
    <t>Sostice</t>
  </si>
  <si>
    <t xml:space="preserve">Device Category : </t>
  </si>
  <si>
    <t>OEM Price :</t>
  </si>
  <si>
    <t>Realized Price :</t>
  </si>
  <si>
    <t>Subsidy Rate :</t>
  </si>
  <si>
    <t>3 Week sale trends</t>
  </si>
  <si>
    <t>Net Qty</t>
  </si>
  <si>
    <t>Mobile handset inventory records for January 2010 (week 1 - 3).</t>
  </si>
  <si>
    <t>Week</t>
  </si>
  <si>
    <t>Sale</t>
  </si>
  <si>
    <t>Upgrade</t>
  </si>
  <si>
    <t>Cluster</t>
  </si>
  <si>
    <t>Sales Channel</t>
  </si>
  <si>
    <t>Device Category</t>
  </si>
  <si>
    <t>TransType</t>
  </si>
  <si>
    <t>Realized Price</t>
  </si>
  <si>
    <t>OEM Standard Cost</t>
  </si>
  <si>
    <t>LVS</t>
  </si>
  <si>
    <t>External - Agents</t>
  </si>
  <si>
    <t>2G Basic</t>
  </si>
  <si>
    <t>3G Feature</t>
  </si>
  <si>
    <t>A237</t>
  </si>
  <si>
    <t>A777</t>
  </si>
  <si>
    <t>A837</t>
  </si>
  <si>
    <t>3G Premium</t>
  </si>
  <si>
    <t>BOLD 9700</t>
  </si>
  <si>
    <t>Blackberry</t>
  </si>
  <si>
    <t>c520 Breeze</t>
  </si>
  <si>
    <t>C905a</t>
  </si>
  <si>
    <t>CF360</t>
  </si>
  <si>
    <t>Curve 8900</t>
  </si>
  <si>
    <t>E71x</t>
  </si>
  <si>
    <t>Other Smartphones</t>
  </si>
  <si>
    <t>Flight</t>
  </si>
  <si>
    <t>Quick Messaging</t>
  </si>
  <si>
    <t>Impact</t>
  </si>
  <si>
    <t>Impression</t>
  </si>
  <si>
    <t>Lightning</t>
  </si>
  <si>
    <t>Laptop cards</t>
  </si>
  <si>
    <t>Mural</t>
  </si>
  <si>
    <t>Mythic</t>
  </si>
  <si>
    <t>Touch</t>
  </si>
  <si>
    <t>Neon</t>
  </si>
  <si>
    <t>PURE</t>
  </si>
  <si>
    <t>Windows Mobile Smartphones</t>
  </si>
  <si>
    <t>Reveal</t>
  </si>
  <si>
    <t>Solstice</t>
  </si>
  <si>
    <t>Tilt 2</t>
  </si>
  <si>
    <t>Tundra</t>
  </si>
  <si>
    <t>W518a</t>
  </si>
  <si>
    <t>Xenon</t>
  </si>
  <si>
    <t>Internal - COR Company Owned Retail</t>
  </si>
  <si>
    <t>ASPIRE ONE</t>
  </si>
  <si>
    <t>Netbooks</t>
  </si>
  <si>
    <t>AT&amp;T USBConnect Mercury</t>
  </si>
  <si>
    <t>AT&amp;T USBConnect Quicksilver</t>
  </si>
  <si>
    <t>BOLD</t>
  </si>
  <si>
    <t>Curve 8310</t>
  </si>
  <si>
    <t>Curve 8520</t>
  </si>
  <si>
    <t>GO</t>
  </si>
  <si>
    <t>HP Mini 100</t>
  </si>
  <si>
    <t>iPhone 3G</t>
  </si>
  <si>
    <t>iPhone</t>
  </si>
  <si>
    <t>iPhone 3GS</t>
  </si>
  <si>
    <t>Jack</t>
  </si>
  <si>
    <t>Karma</t>
  </si>
  <si>
    <t>Nuvifone G60</t>
  </si>
  <si>
    <t>Pearl 8110</t>
  </si>
  <si>
    <t>Propel</t>
  </si>
  <si>
    <t>Vu</t>
  </si>
  <si>
    <t>NFL</t>
  </si>
  <si>
    <t>Magnet</t>
  </si>
  <si>
    <t>Shine II</t>
  </si>
  <si>
    <t>Surge</t>
  </si>
  <si>
    <t>Propel Pro</t>
  </si>
  <si>
    <t>NWT</t>
  </si>
  <si>
    <t>PHL</t>
  </si>
  <si>
    <t>Curve 8320</t>
  </si>
  <si>
    <t>GT Ultra Express</t>
  </si>
  <si>
    <t>Aircard 881</t>
  </si>
  <si>
    <t>w350</t>
  </si>
  <si>
    <t>2G Feature</t>
  </si>
  <si>
    <t>Matrix</t>
  </si>
  <si>
    <t>FILTER, SORTING</t>
  </si>
  <si>
    <t>Question 1 : Paste the rows containing "Accessory" in Itemdesc in a new sheet.</t>
  </si>
  <si>
    <t>Question 2 : Create a new sheet and paste records with duration above average call duration to the new sheet.</t>
  </si>
  <si>
    <t>Agent performance in terms of what they sold and duration on call   (per customer)</t>
  </si>
  <si>
    <t>Wireless #</t>
  </si>
  <si>
    <t>AgentID</t>
  </si>
  <si>
    <t>Item Dsecription</t>
  </si>
  <si>
    <t>Accepted</t>
  </si>
  <si>
    <t>Duration</t>
  </si>
  <si>
    <t>Agent 1</t>
  </si>
  <si>
    <t>Voice Mail</t>
  </si>
  <si>
    <t>Accessory Double</t>
  </si>
  <si>
    <t>Voice Browsing</t>
  </si>
  <si>
    <t>Other</t>
  </si>
  <si>
    <t>Agent 10</t>
  </si>
  <si>
    <t>Accessory Single</t>
  </si>
  <si>
    <t>Agent 11</t>
  </si>
  <si>
    <t>Roadside Assistance</t>
  </si>
  <si>
    <t>Agent 12</t>
  </si>
  <si>
    <t>Agent 13</t>
  </si>
  <si>
    <t>Price Plan Upgrade</t>
  </si>
  <si>
    <t>Agent 14</t>
  </si>
  <si>
    <t>Agent 15</t>
  </si>
  <si>
    <t>Agent 16</t>
  </si>
  <si>
    <t>Agent 17</t>
  </si>
  <si>
    <t>Agent 18</t>
  </si>
  <si>
    <t>Agent 19</t>
  </si>
  <si>
    <t>Agent 2</t>
  </si>
  <si>
    <t>Agent 20</t>
  </si>
  <si>
    <t>Agent 21</t>
  </si>
  <si>
    <t>Agent 22</t>
  </si>
  <si>
    <t>Agent 23</t>
  </si>
  <si>
    <t>Agent 24</t>
  </si>
  <si>
    <t>Agent 25</t>
  </si>
  <si>
    <t>Agent 26</t>
  </si>
  <si>
    <t>Agent 27</t>
  </si>
  <si>
    <t>Agent 28</t>
  </si>
  <si>
    <t>Agent 29</t>
  </si>
  <si>
    <t>Agent 3</t>
  </si>
  <si>
    <t>Agent 30</t>
  </si>
  <si>
    <t>Agent 31</t>
  </si>
  <si>
    <t>Agent 32</t>
  </si>
  <si>
    <t>Agent 33</t>
  </si>
  <si>
    <t>Agent 34</t>
  </si>
  <si>
    <t>Agent 35</t>
  </si>
  <si>
    <t>Agent 37</t>
  </si>
  <si>
    <t>Agent 38</t>
  </si>
  <si>
    <t>Agent 39</t>
  </si>
  <si>
    <t>Agent 4</t>
  </si>
  <si>
    <t>Agent 40</t>
  </si>
  <si>
    <t>Agent 41</t>
  </si>
  <si>
    <t>Agent 42</t>
  </si>
  <si>
    <t>Agent 43</t>
  </si>
  <si>
    <t>Agent 44</t>
  </si>
  <si>
    <t>Agent 45</t>
  </si>
  <si>
    <t>Agent 46</t>
  </si>
  <si>
    <t>Agent 47</t>
  </si>
  <si>
    <t>Agent 48</t>
  </si>
  <si>
    <t>Agent 49</t>
  </si>
  <si>
    <t>Agent 5</t>
  </si>
  <si>
    <t>Agent 50</t>
  </si>
  <si>
    <t>Agent 52</t>
  </si>
  <si>
    <t>Agent 53</t>
  </si>
  <si>
    <t>Agent 54</t>
  </si>
  <si>
    <t>Agent 55</t>
  </si>
  <si>
    <t>Agent 57</t>
  </si>
  <si>
    <t>Agent 58</t>
  </si>
  <si>
    <t>Agent 59</t>
  </si>
  <si>
    <t>Agent 6</t>
  </si>
  <si>
    <t>Agent 7</t>
  </si>
  <si>
    <t>Agent 8</t>
  </si>
  <si>
    <t>Agent 9</t>
  </si>
  <si>
    <t>Mr. Sherlock Holmes, a first year MBA student, has just received his results of his semester, which is shown in the table below</t>
  </si>
  <si>
    <t>Subject name</t>
  </si>
  <si>
    <t>Score obtained by Sherlock Holmes</t>
  </si>
  <si>
    <t>Maximum score</t>
  </si>
  <si>
    <t>Module 1</t>
  </si>
  <si>
    <t>Module 2</t>
  </si>
  <si>
    <t>Module 3</t>
  </si>
  <si>
    <t>Module 4</t>
  </si>
  <si>
    <t>Module 5</t>
  </si>
  <si>
    <t>Module 6</t>
  </si>
  <si>
    <t>Module 7</t>
  </si>
  <si>
    <t>Module 8</t>
  </si>
  <si>
    <t>Module 9</t>
  </si>
  <si>
    <t>Unable to decide whether his scores are good or not, he asks his senior, Mr James Bond to help him out.  
Bond  takes out a high-tech, fancy digital device (called the iScore)  that asks a set of questions and based on the answer, 
provides a text message as shown in the table below. What would be the reponse of the iScore when Sherlock Holmes enters his scores ?</t>
  </si>
  <si>
    <t>Criteria</t>
  </si>
  <si>
    <t>Message displayed if criteria met</t>
  </si>
  <si>
    <t>Message displayed if criteria not met</t>
  </si>
  <si>
    <t>What should be the response based on Sherlock Holmes score?</t>
  </si>
  <si>
    <t>Score in module 3 is greater than 75</t>
  </si>
  <si>
    <t>"Well done"</t>
  </si>
  <si>
    <t>"NA"</t>
  </si>
  <si>
    <t>Score in module 7 is greater than 80 and maximum score is less than 100</t>
  </si>
  <si>
    <t>"Great success!!!"</t>
  </si>
  <si>
    <t>Score in both module 4 and module 5 is greater than 80</t>
  </si>
  <si>
    <t>"Super"</t>
  </si>
  <si>
    <t>Score in either module 1 or module 2 is less than 75</t>
  </si>
  <si>
    <t>"Unimpressive"</t>
  </si>
  <si>
    <t>"You're doomed!!!"</t>
  </si>
  <si>
    <t>TEXT TO COLUMNS and DATA CLEANING FUNCTIONS :</t>
  </si>
  <si>
    <t>LEFT / RIGHT / MID</t>
  </si>
  <si>
    <t>LEN</t>
  </si>
  <si>
    <t>PROPER</t>
  </si>
  <si>
    <t>UPPER / LOWER</t>
  </si>
  <si>
    <t>FIND / SUBSTITUTE</t>
  </si>
  <si>
    <t>TRIM</t>
  </si>
  <si>
    <t>VALUE</t>
  </si>
  <si>
    <t>RANK</t>
  </si>
  <si>
    <t>Please use Datacleaning functions to fill up the table below</t>
  </si>
  <si>
    <t>Code</t>
  </si>
  <si>
    <t>Actual</t>
  </si>
  <si>
    <t>Name</t>
  </si>
  <si>
    <t>First name</t>
  </si>
  <si>
    <t>Last name</t>
  </si>
  <si>
    <t>Office</t>
  </si>
  <si>
    <t>Rank By Actuals</t>
  </si>
  <si>
    <t>13217200000 Std. Cost Of Goods Sold</t>
  </si>
  <si>
    <t>Nichols, KregFI</t>
  </si>
  <si>
    <t>13217200250 Cost of Goods Sold Other Material</t>
  </si>
  <si>
    <t>Reddy, RamanaBT</t>
  </si>
  <si>
    <t>13217200265 Cost of Goods Sold Laundry Overhead</t>
  </si>
  <si>
    <t>Strehle, FlorianGE</t>
  </si>
  <si>
    <t>13217200270 Cost of Goods Sold Refrig. Mat</t>
  </si>
  <si>
    <t>Debergh, ChristopherFI</t>
  </si>
  <si>
    <t>13217000005 Gas &amp; Elec</t>
  </si>
  <si>
    <t>Tan, GinAS</t>
  </si>
  <si>
    <t>13217000006 Purchase Discount</t>
  </si>
  <si>
    <t>Degeratu, AlexFI</t>
  </si>
  <si>
    <t>13217201160 Sub Advertising Maytag</t>
  </si>
  <si>
    <t>Mok, BenjaminCF</t>
  </si>
  <si>
    <t>13217010010 Cycle Count Adj</t>
  </si>
  <si>
    <t>Bahadur, KanikaBT</t>
  </si>
  <si>
    <t>13217010060 Scrap Steel Sales</t>
  </si>
  <si>
    <t>Beyer v. Morgenstern, IngoGE</t>
  </si>
  <si>
    <t>13217112000 Rate Variance</t>
  </si>
  <si>
    <t>Bäte, OliverGE</t>
  </si>
  <si>
    <t>13219110000 Depreciation Exp</t>
  </si>
  <si>
    <t>Baumgartner, ThomasGE</t>
  </si>
  <si>
    <t>13219111000 Depreciation CL .</t>
  </si>
  <si>
    <t>Bender, MichaelBT</t>
  </si>
  <si>
    <t>13218111000 Maintenance  Materials</t>
  </si>
  <si>
    <t>13218112000 Maintenance  P&amp;E</t>
  </si>
  <si>
    <t>13218223000 Cleaning  And  Sundries</t>
  </si>
  <si>
    <t>Goland, AnthonyDC</t>
  </si>
  <si>
    <t>13218226000 Waste  Removal</t>
  </si>
  <si>
    <t>Kanarek, LarryDC</t>
  </si>
  <si>
    <t>13218227000 Canteen  Costs</t>
  </si>
  <si>
    <t>Lal, ShyamBT</t>
  </si>
  <si>
    <t>13218239000 Freight/Delivery Expenses</t>
  </si>
  <si>
    <t>Latoff, RobertCL</t>
  </si>
  <si>
    <t>13218240100 Electricity</t>
  </si>
  <si>
    <t>Mendonca, LennySF</t>
  </si>
  <si>
    <t>13218241000 Vehicle Expenses</t>
  </si>
  <si>
    <t>Seth, RajatGC</t>
  </si>
  <si>
    <t>13218241100 Vehicle Leasing</t>
  </si>
  <si>
    <t>Ostrowski, KennethAT</t>
  </si>
  <si>
    <t>13218242000 Travel Expenses-Domestic</t>
  </si>
  <si>
    <t>Pinkus, GarySF</t>
  </si>
  <si>
    <t>13218243000 Travel Expenses-Overseas</t>
  </si>
  <si>
    <t>Rall, WilhelmGE</t>
  </si>
  <si>
    <t>13218244000 Wages &amp; Salaries General</t>
  </si>
  <si>
    <t>Schrader, JürgenGE</t>
  </si>
  <si>
    <t>13218244020 Wages &amp; Salaries Hoo</t>
  </si>
  <si>
    <t>Simensen, Simen VierSC</t>
  </si>
  <si>
    <t>13218244040 Wages &amp; Salaries Overtime</t>
  </si>
  <si>
    <t>Sitch, CharlesAU</t>
  </si>
  <si>
    <t>13218245000 Consultants</t>
  </si>
  <si>
    <t>Taraporevala, ZubinNY</t>
  </si>
  <si>
    <t>13218245100 Contractors</t>
  </si>
  <si>
    <t>Tyreman, MagnusSC</t>
  </si>
  <si>
    <t>13218245200 Tempory Staff</t>
  </si>
  <si>
    <t>Ewens, PeterFI</t>
  </si>
  <si>
    <t>13218245300 Employment Costs</t>
  </si>
  <si>
    <t>Wilson, GregoryFI</t>
  </si>
  <si>
    <t>13218246000 Training</t>
  </si>
  <si>
    <t>Allas, PetriBT</t>
  </si>
  <si>
    <t>13218247000 Ent.Exp. Deductable</t>
  </si>
  <si>
    <t>Bot, BernardNL</t>
  </si>
  <si>
    <t>13218248000 Ent.Exp. Non Ded</t>
  </si>
  <si>
    <t>Cunha, LuisPT</t>
  </si>
  <si>
    <t>13218251000 Fringe  Benefits  Tax</t>
  </si>
  <si>
    <t>Devine, TedCH</t>
  </si>
  <si>
    <t>13218252000 Office  Equipment  M</t>
  </si>
  <si>
    <t>Fischer, MarcGE</t>
  </si>
  <si>
    <t>13218253000 Bank  Charges</t>
  </si>
  <si>
    <t>Hardt, ChipCH</t>
  </si>
  <si>
    <t>13218254000 Donations</t>
  </si>
  <si>
    <t>Heel, JoeAT</t>
  </si>
  <si>
    <t>13218255000 Dues / Subscriptions</t>
  </si>
  <si>
    <t>Hilton Segel, LizNY</t>
  </si>
  <si>
    <t>13218256000 Printing &amp; Stationery</t>
  </si>
  <si>
    <t>Lancellotti, RobertoIT</t>
  </si>
  <si>
    <t>13218257000 Photo Copier Expenses</t>
  </si>
  <si>
    <t>Leukert, PeterBT</t>
  </si>
  <si>
    <t>13218258000 Communications PABX</t>
  </si>
  <si>
    <t>Merbecks, AndreasGE</t>
  </si>
  <si>
    <t>13218258100 Communications MP</t>
  </si>
  <si>
    <t>Mueller-Oerlinghausen, JensGE</t>
  </si>
  <si>
    <t>13218259000 Postage</t>
  </si>
  <si>
    <t>Nicli, SauroBT</t>
  </si>
  <si>
    <t>13218260000 Amenities</t>
  </si>
  <si>
    <t>Pietraszek, WayneBT</t>
  </si>
  <si>
    <t>13218261000 Sundry Expenses Deductible</t>
  </si>
  <si>
    <t>Portas, DavidFI</t>
  </si>
  <si>
    <t>13218261020 Sundry Exp.Non Ded</t>
  </si>
  <si>
    <t>Arora, AkshikaIN</t>
  </si>
  <si>
    <t>13218262000 Legal Expenses</t>
  </si>
  <si>
    <t>Sands, GeoffreyNY</t>
  </si>
  <si>
    <t>13218262500 Collection Expenses</t>
  </si>
  <si>
    <t>Schorling, ChristopherGE</t>
  </si>
  <si>
    <t>13218263000 External Accounting</t>
  </si>
  <si>
    <t>Schröder, JürgenGE</t>
  </si>
  <si>
    <t>13218264000 External Audit Expenses</t>
  </si>
  <si>
    <t>Sheng, PaulHO</t>
  </si>
  <si>
    <t>13218267000 Info. Sys.-Hardware Oper.</t>
  </si>
  <si>
    <t>Singham, SeelanAS</t>
  </si>
  <si>
    <t>13218268000 Info. Sys.-Processing Cost</t>
  </si>
  <si>
    <t>Stein, WolframBT</t>
  </si>
  <si>
    <t>13218269100 IS Hardware Maint.</t>
  </si>
  <si>
    <t>Arora, SandeepIN</t>
  </si>
  <si>
    <t>13218269200 IS Software Maint.</t>
  </si>
  <si>
    <t>Vardhan, DevCH</t>
  </si>
  <si>
    <t>13218269300 IS Software Purch.</t>
  </si>
  <si>
    <t>Winter, MatthiasSW</t>
  </si>
  <si>
    <t>13218273000 Bad and Doubtful Debts</t>
  </si>
  <si>
    <t>Woerner, JohnNY</t>
  </si>
  <si>
    <t>13218274000 Bad Debts Recovered</t>
  </si>
  <si>
    <t>Wood, CarterDA</t>
  </si>
  <si>
    <t>13218900000 Miscellaneous  Income</t>
  </si>
  <si>
    <t>Ritter, RonaldFI</t>
  </si>
  <si>
    <t>13219130000 Gain  On  Asset  Disposal</t>
  </si>
  <si>
    <t>Brunsman, BarryBT</t>
  </si>
  <si>
    <t>13219010000 Rates  And  Taxes</t>
  </si>
  <si>
    <t>De Ridder, GeoffroyBT</t>
  </si>
  <si>
    <t>13219020000 Equipment  Lease / R</t>
  </si>
  <si>
    <t>Delaney, JohnCL</t>
  </si>
  <si>
    <t>13219030000 Insurance</t>
  </si>
  <si>
    <t>Diaz, RamonBT</t>
  </si>
  <si>
    <t>13219051000 Site Fee Expenses In</t>
  </si>
  <si>
    <t>Doig, StephenFI</t>
  </si>
  <si>
    <t>13219053000 Site Fee Income Intr</t>
  </si>
  <si>
    <t>McGurk, MonicaAT</t>
  </si>
  <si>
    <t>13219140000 Loss  On  Asset  Disposal</t>
  </si>
  <si>
    <t>Simone, TonyAT</t>
  </si>
  <si>
    <t>13219001000 Prop. Lease/Rent Internal</t>
  </si>
  <si>
    <t>Snyder, LilaNY</t>
  </si>
  <si>
    <t>13218280000 Group  Charges</t>
  </si>
  <si>
    <t>Teinturier, CyrilleFR</t>
  </si>
  <si>
    <t>13218281000 Corporate  Charges</t>
  </si>
  <si>
    <t>Thede, BrianFI</t>
  </si>
  <si>
    <t>13219700000 Interest  Expenses</t>
  </si>
  <si>
    <t>Betz, MichaelDC</t>
  </si>
  <si>
    <t>13219707100 Interest on Capital Leases</t>
  </si>
  <si>
    <t>Buman, MichaelBT</t>
  </si>
  <si>
    <t>13219704000 Interest  Income / E</t>
  </si>
  <si>
    <t>Christensen, AndréBT</t>
  </si>
  <si>
    <t>Dvorin, DavidCL</t>
  </si>
  <si>
    <t>Freund, MichelBT</t>
  </si>
  <si>
    <t>Gomez Alonso, EnriqueBT</t>
  </si>
  <si>
    <t>Gursel, OzanDA</t>
  </si>
  <si>
    <t>Hülsebusch, DetlevBT</t>
  </si>
  <si>
    <t>Arora, MohitIN</t>
  </si>
  <si>
    <t>Mai, WolfgangBT</t>
  </si>
  <si>
    <t>Mehra, VijayBT</t>
  </si>
  <si>
    <t>13217010012 Cycle count/stocktak</t>
  </si>
  <si>
    <t>Naraschewski, MartinCF</t>
  </si>
  <si>
    <t>13217010034 Man Variance Settlement</t>
  </si>
  <si>
    <t>O'Sullivan, ShaneSA</t>
  </si>
  <si>
    <t>13217010040 Purchase Price Variance</t>
  </si>
  <si>
    <t>Perlitz, MichaelFI</t>
  </si>
  <si>
    <t>13217010050 Sub Contract work</t>
  </si>
  <si>
    <t>Rasmussen, AndersCF</t>
  </si>
  <si>
    <t>Saigal, SuneelBT</t>
  </si>
  <si>
    <t>Saldanha, DimitrijCF</t>
  </si>
  <si>
    <t>13217101000 Direct  Labour</t>
  </si>
  <si>
    <t>Tisnovsky, RossBT</t>
  </si>
  <si>
    <t>13219110000 Depreciation Expense</t>
  </si>
  <si>
    <t>Weber, ThomasBT</t>
  </si>
  <si>
    <t>Wirtz, ChristianGE</t>
  </si>
  <si>
    <t>13218002000 Labour Watchmen / Ga</t>
  </si>
  <si>
    <t>Arenas, ZanoniBT</t>
  </si>
  <si>
    <t>13218003000 Labour Cleaners  And</t>
  </si>
  <si>
    <t>Barnekow, ThomasBT</t>
  </si>
  <si>
    <t>Chui, MichaelBT</t>
  </si>
  <si>
    <t>Derraik, RenatoBT</t>
  </si>
  <si>
    <t>Gavankar, ArjaySF</t>
  </si>
  <si>
    <t>Hegstad, IngeborgSC</t>
  </si>
  <si>
    <t>Hermans, RobertBT</t>
  </si>
  <si>
    <t>Ismail, AymanBT</t>
  </si>
  <si>
    <t>Jemili, HoussemBT</t>
  </si>
  <si>
    <t>Kim, Stanley KBT</t>
  </si>
  <si>
    <t>LaBerge, LauraNY</t>
  </si>
  <si>
    <t>Magalhaes, MarioBT</t>
  </si>
  <si>
    <t>13218250000 FBT Expenses</t>
  </si>
  <si>
    <t>13218258000 Comms PABX</t>
  </si>
  <si>
    <t>13218258300 Communications Data</t>
  </si>
  <si>
    <t>13218265000 Fines  And  Penalties</t>
  </si>
  <si>
    <t>13218266000 IS Software Devel.</t>
  </si>
  <si>
    <t>13219900720 R&amp;D Costs Assessment</t>
  </si>
  <si>
    <t>13219035000 Security  Costs</t>
  </si>
  <si>
    <t>13219707000 Currency  Fluctuation</t>
  </si>
  <si>
    <t>13219900530 Admin Allocation</t>
  </si>
  <si>
    <t>13219003000 Property  Lease / Re</t>
  </si>
  <si>
    <t>13236500000 Plant Tfrs FG Mat.</t>
  </si>
  <si>
    <t>13236500200 Plant Trans FG OH</t>
  </si>
  <si>
    <t>13237000000 Std.Mat.Usage Parts</t>
  </si>
  <si>
    <t>13237000005 Gas &amp; Elec</t>
  </si>
  <si>
    <t>13237000060 Std Material Usage Laundry</t>
  </si>
  <si>
    <t>13237201000 Standard  Freight SD</t>
  </si>
  <si>
    <t>13237201002 I/state Freight Sydney</t>
  </si>
  <si>
    <t>13237201022 Freight &amp; Cartage Laundry</t>
  </si>
  <si>
    <t>13237201024 Freight &amp; Cartage Floorcare</t>
  </si>
  <si>
    <t>13237010000 Usage Variation</t>
  </si>
  <si>
    <t>13237010010 Cycle Count Adj</t>
  </si>
  <si>
    <t>13237010020 Scrap Write-Offs</t>
  </si>
  <si>
    <t>13237010025 Scrap Recovery in Standards</t>
  </si>
  <si>
    <t>13237010040 Purchase Price Variance</t>
  </si>
  <si>
    <t>13237010041 Purchase Price Variance</t>
  </si>
  <si>
    <t>13237010042 Purchases Rebates</t>
  </si>
  <si>
    <t>13237010044 Price Var Imp Prod</t>
  </si>
  <si>
    <t>13237010045 Price Var Imp Prod</t>
  </si>
  <si>
    <t>13237010046 Exchange Rate Variance</t>
  </si>
  <si>
    <t>13237010048 Period Burden Recovered</t>
  </si>
  <si>
    <t>13237010060 Scrap Steel Sales</t>
  </si>
  <si>
    <t>13237110000 Efficiency Variance</t>
  </si>
  <si>
    <t>13237111000 Overtime Premium</t>
  </si>
  <si>
    <t>13237112000 Rate Variance</t>
  </si>
  <si>
    <t>13237101000 Direct  Labour</t>
  </si>
  <si>
    <t>13237210000 Variation  From  Sta</t>
  </si>
  <si>
    <t>13237220001 Damage Allowance</t>
  </si>
  <si>
    <t>13239110000 Depreciation Expense</t>
  </si>
  <si>
    <t>13238000000 Labour Die  Setting</t>
  </si>
  <si>
    <t>13238001000 Labour Storemen</t>
  </si>
  <si>
    <t>13238002000 Labour Watchmen / Ga</t>
  </si>
  <si>
    <t>13238003000 Labour Cleaners  And</t>
  </si>
  <si>
    <t>13238004000 Ancillary  Wages</t>
  </si>
  <si>
    <t>13238005000 Labour Safety  And</t>
  </si>
  <si>
    <t>13238007000 Labour Supervisory</t>
  </si>
  <si>
    <t>13238009000 Labour Despatch / Delivery</t>
  </si>
  <si>
    <t>13238010000 Labour Toolmakers</t>
  </si>
  <si>
    <t>13238020000 Labour Material Handling</t>
  </si>
  <si>
    <t>13238030000 Labour Testing</t>
  </si>
  <si>
    <t>13238031000 Misc Ind Lab</t>
  </si>
  <si>
    <t>13238101000 Maintenance  Labour</t>
  </si>
  <si>
    <t>13238111000 Maintenance  Materials</t>
  </si>
  <si>
    <t>13238112000 Maintenance  P&amp;E</t>
  </si>
  <si>
    <t>13238113000 Maintenance  Tooling</t>
  </si>
  <si>
    <t>13238121000 Maintenance  Appropr</t>
  </si>
  <si>
    <t>13238130000 Spares for maintenance</t>
  </si>
  <si>
    <t>13238220000 Protective  Clothing</t>
  </si>
  <si>
    <t>13238221000 Production  Supplies</t>
  </si>
  <si>
    <t>13238222000 Engineering  Supplies</t>
  </si>
  <si>
    <t>13238223000 Cleaning  And  Sundries</t>
  </si>
  <si>
    <t>13238224000 Misc Equip Purchases</t>
  </si>
  <si>
    <t>13238225000 Safety  And  First  Aid</t>
  </si>
  <si>
    <t>13238226000 Waste  Removal</t>
  </si>
  <si>
    <t>Orr, SamanthaGC</t>
  </si>
  <si>
    <t>13238227000 Canteen  Costs</t>
  </si>
  <si>
    <t>13238230000 Hiring  Charges</t>
  </si>
  <si>
    <t>13238237000 Environ. Protection</t>
  </si>
  <si>
    <t>13238239000 Freight/Delivery Expenses</t>
  </si>
  <si>
    <t>13238240000 Gas</t>
  </si>
  <si>
    <t>13238240100 Electricity</t>
  </si>
  <si>
    <t>13238241000 Vehicle Expenses</t>
  </si>
  <si>
    <t>13238241100 Vehicle Leasing</t>
  </si>
  <si>
    <t>13238242000 Travel Expenses-Domestic</t>
  </si>
  <si>
    <t>13238243000 Travel Expenses-Overseas</t>
  </si>
  <si>
    <t>13238244000 Wages &amp; Salaries General</t>
  </si>
  <si>
    <t>13238244020 Wages &amp; Salaries Hoo</t>
  </si>
  <si>
    <t>13238244040 Wages &amp; Salaries Overtime</t>
  </si>
  <si>
    <t>13238245000 Consultants</t>
  </si>
  <si>
    <t>13238245100 Contractors</t>
  </si>
  <si>
    <t>13238245200 Tempory Staff</t>
  </si>
  <si>
    <t>13238245300 Employment Costs</t>
  </si>
  <si>
    <t>13238246000 Training</t>
  </si>
  <si>
    <t>13238247000 Ent.Exp. Deductable</t>
  </si>
  <si>
    <t>13238248000 Ent.Exp. Non Ded</t>
  </si>
  <si>
    <t>13238249000 Entertainment Tax Levy</t>
  </si>
  <si>
    <t>13238251000 Fringe  Benefits  Tax</t>
  </si>
  <si>
    <t>13238252000 Office  Equipment  M</t>
  </si>
  <si>
    <t>13238254000 Donations</t>
  </si>
  <si>
    <t>13238255000 Dues / Subscriptions</t>
  </si>
  <si>
    <t>13238256000 Printing &amp; Stationery</t>
  </si>
  <si>
    <t>Puri, MohitIN</t>
  </si>
  <si>
    <t>13238257000 Photo Copier Expenses</t>
  </si>
  <si>
    <t>13238258000 Communications PABX</t>
  </si>
  <si>
    <t>13238258100 Communications MP</t>
  </si>
  <si>
    <t>13238259000 Postage</t>
  </si>
  <si>
    <t>13238260000 Amenities</t>
  </si>
  <si>
    <t>13238261000 Sundry Expenses Deductible</t>
  </si>
  <si>
    <t>13238261020 Sundry Exp.Non Ded</t>
  </si>
  <si>
    <t>Singh, AnilIN</t>
  </si>
  <si>
    <t>13238262000 Legal Expenses</t>
  </si>
  <si>
    <t>13238264000 External Audit Expenses</t>
  </si>
  <si>
    <t>13238269100 IS Hardware Maint.</t>
  </si>
  <si>
    <t>13238269200 IS Software Maint.</t>
  </si>
  <si>
    <t>13238269300 IS Software Purch.</t>
  </si>
  <si>
    <t>13238270000 Advertising</t>
  </si>
  <si>
    <t>13238276000 External Storage</t>
  </si>
  <si>
    <t>13238277000 Area  Store  Costs</t>
  </si>
  <si>
    <t>13238510000 R&amp;D Expenses - Eligi</t>
  </si>
  <si>
    <t>13238510010 R&amp;D Expenses - PD .</t>
  </si>
  <si>
    <t>13238510040 R&amp;D Expenses - FT</t>
  </si>
  <si>
    <t>13238510050 R&amp;D Expenses - PM</t>
  </si>
  <si>
    <t>13238901000 Purchase  Discount</t>
  </si>
  <si>
    <t>13239130000 Gain  On  Asset  Disposal</t>
  </si>
  <si>
    <t>13239000000 Prop. Lease/Rent External</t>
  </si>
  <si>
    <t>13239010000 Rates  And  Taxes</t>
  </si>
  <si>
    <t>13239020000 Equipment  Lease / R</t>
  </si>
  <si>
    <t>13239030000 Insurance</t>
  </si>
  <si>
    <t>13239035000 Security  Costs</t>
  </si>
  <si>
    <t>13239050000 Site Fee Expenses In</t>
  </si>
  <si>
    <t>13239051000 Site Fee Expenses In</t>
  </si>
  <si>
    <t>13239053000 Site Fee Income Intra-Group</t>
  </si>
  <si>
    <t>13239001000 Prop. Lease/Rent Internal</t>
  </si>
  <si>
    <t>13238903000 Inv Absorp adj</t>
  </si>
  <si>
    <t>Aggarwal, GauravIN</t>
  </si>
  <si>
    <t>13239707100 Interest on Capital Leases</t>
  </si>
  <si>
    <t>13237200000 Std. Cost Of Goods Sold</t>
  </si>
  <si>
    <t>13237200250 Cost of Goods Sold Other Material</t>
  </si>
  <si>
    <t>13237200265 Cost of Goods Sold Laundry Overhead</t>
  </si>
  <si>
    <t>13237200270 Cost of Goods Sold Refrig. Mat</t>
  </si>
  <si>
    <t>13237000001 Std.Mat.Usage Steel</t>
  </si>
  <si>
    <t>13237000002 Std.Mat.Usage Misc</t>
  </si>
  <si>
    <t>13237000003 Std.Mat.Usage Import</t>
  </si>
  <si>
    <t>13237000006 Purchase Discount</t>
  </si>
  <si>
    <t>13237000012 Std.Mat.Usage Alum.</t>
  </si>
  <si>
    <t>13237000013 Std.Mat.Usage Copper</t>
  </si>
  <si>
    <t>13237000014 Std.Mat.Usage Brass</t>
  </si>
  <si>
    <t>13237001000 Semi-Finished Goods</t>
  </si>
  <si>
    <t>12228230000 Hiring  Charges</t>
  </si>
  <si>
    <t>January 1 1990</t>
  </si>
  <si>
    <t>DATE("year","month","day")</t>
  </si>
  <si>
    <t>DATEVALUE("date_text")</t>
  </si>
  <si>
    <t>DAY(serial_number)</t>
  </si>
  <si>
    <t>MONTH(serial_number)</t>
  </si>
  <si>
    <t>YEAR(serial_number)</t>
  </si>
  <si>
    <t>DAYS360(start_date,end_date,False)</t>
  </si>
  <si>
    <t>NOW()</t>
  </si>
  <si>
    <t>TIME("hour","minute","second")</t>
  </si>
  <si>
    <t>TIMEVALUE((time_text)</t>
  </si>
  <si>
    <t>TODAY()</t>
  </si>
  <si>
    <t>WEEKDAY(serial_number,[Return_type])</t>
  </si>
  <si>
    <t>WEEKNUM(serial_number,[Return_type])</t>
  </si>
  <si>
    <t>TRS FOR TECHNOLOGY &amp; STEEL COMPANIES</t>
  </si>
  <si>
    <t>Source:DataStream</t>
  </si>
  <si>
    <t>Currency: INR</t>
  </si>
  <si>
    <t>Product</t>
  </si>
  <si>
    <t>%age</t>
  </si>
  <si>
    <t>Exchange Rate&gt;&gt;</t>
  </si>
  <si>
    <t>A</t>
  </si>
  <si>
    <t>USD</t>
  </si>
  <si>
    <t>INR</t>
  </si>
  <si>
    <t>GBP</t>
  </si>
  <si>
    <t>B</t>
  </si>
  <si>
    <t>C</t>
  </si>
  <si>
    <t>D</t>
  </si>
  <si>
    <t>Total</t>
  </si>
  <si>
    <t>Convert the USD figures to appropriate currencies using the given exchange rate</t>
  </si>
  <si>
    <t>Calculate the Sum, Count, Average, Maximum and Minimum in the space provided below. The formulae should be draggable horizontally.</t>
  </si>
  <si>
    <t>Over-arching principle :</t>
  </si>
  <si>
    <t>Use one formula to populate the entire first table</t>
  </si>
  <si>
    <t>Date</t>
  </si>
  <si>
    <t>TATA STEEL</t>
  </si>
  <si>
    <t>RELIANCE</t>
  </si>
  <si>
    <t>JSW</t>
  </si>
  <si>
    <t>Descriptives</t>
  </si>
  <si>
    <t>Count</t>
  </si>
  <si>
    <t>Average</t>
  </si>
  <si>
    <t>Maximum</t>
  </si>
  <si>
    <t>Minimum</t>
  </si>
  <si>
    <t>Format the below table to make the data more readable :-</t>
  </si>
  <si>
    <t>00001</t>
  </si>
  <si>
    <t>00002</t>
  </si>
  <si>
    <t>CFO</t>
  </si>
  <si>
    <t>00003</t>
  </si>
  <si>
    <t>00004</t>
  </si>
  <si>
    <t>00005</t>
  </si>
  <si>
    <t>00006</t>
  </si>
  <si>
    <t>00007</t>
  </si>
  <si>
    <t>00008</t>
  </si>
  <si>
    <t>00009</t>
  </si>
  <si>
    <t>00010</t>
  </si>
  <si>
    <t>Conditonal Formatting, Paste Special :-</t>
  </si>
  <si>
    <t>00011</t>
  </si>
  <si>
    <t>00012</t>
  </si>
  <si>
    <t>00013</t>
  </si>
  <si>
    <t>00014</t>
  </si>
  <si>
    <r>
      <t>Disclaimer:</t>
    </r>
    <r>
      <rPr>
        <sz val="12"/>
        <color theme="1"/>
        <rFont val="Arial"/>
        <family val="2"/>
      </rPr>
      <t xml:space="preserve"> This material is protected under copyright act AnalytixLabs © 2011-2016.  Unauthorized use and/ or duplication of this material or any part of this material including data, in any form without explicit and written permission from AnalytixLabs is strictly prohibited. Any violation of this copyright will attract legal actions.</t>
    </r>
  </si>
  <si>
    <t>Rules</t>
  </si>
  <si>
    <t>Highlight Cells Rules</t>
  </si>
  <si>
    <t>Top/Bottom Rules</t>
  </si>
  <si>
    <t>Data Bars</t>
  </si>
  <si>
    <t>Color Scales</t>
  </si>
  <si>
    <t>Icon Sets</t>
  </si>
  <si>
    <t>Formula</t>
  </si>
  <si>
    <t>Criteria's</t>
  </si>
  <si>
    <t>Sales Greater than 6,000 in Green Color</t>
  </si>
  <si>
    <t>Top 5 in Green Color</t>
  </si>
  <si>
    <t>Bars as per the Range Ratio</t>
  </si>
  <si>
    <t>Color Scaling from Green to Red</t>
  </si>
  <si>
    <t>Greater 8K  (Upwards)
7K to 8K (Average)
Below 7K  (Downwards)</t>
  </si>
  <si>
    <t>If value Greater than 7000, hightlight it</t>
  </si>
  <si>
    <t>Product1</t>
  </si>
  <si>
    <t>Product2</t>
  </si>
  <si>
    <t>Product3</t>
  </si>
  <si>
    <t>Product4</t>
  </si>
  <si>
    <t>Product5</t>
  </si>
  <si>
    <t>Product6</t>
  </si>
  <si>
    <t>Product7</t>
  </si>
  <si>
    <t>Product8</t>
  </si>
  <si>
    <t>Product9</t>
  </si>
  <si>
    <t>Product10</t>
  </si>
  <si>
    <t>Score in both module 5 or module 6 is less than 70</t>
  </si>
  <si>
    <t>DATA VALIDATION / SECURITY</t>
  </si>
  <si>
    <t>Formatting in Excel, Paste Special and Conditional Formatting</t>
  </si>
  <si>
    <t>Data Handling (Sorting and Filter, Data Validation,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</si>
</sst>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_);_(* \(#,##0\);_(* &quot;-&quot;??_);_(@_)"/>
    <numFmt numFmtId="165" formatCode="[$-409]d\-mmm\-yy;@"/>
    <numFmt numFmtId="166" formatCode="0.0000000"/>
    <numFmt numFmtId="167" formatCode="0.00000"/>
    <numFmt numFmtId="168" formatCode="0.000000"/>
    <numFmt numFmtId="169" formatCode="_-* #,##0_-;\-* #,##0_-;_-*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Arial"/>
      <family val="2"/>
    </font>
    <font>
      <u/>
      <sz val="11"/>
      <color theme="10"/>
      <name val="Calibri"/>
      <family val="2"/>
    </font>
    <font>
      <sz val="14"/>
      <color theme="1"/>
      <name val="Arial"/>
      <family val="2"/>
    </font>
    <font>
      <b/>
      <sz val="12"/>
      <color theme="1"/>
      <name val="Arial"/>
      <family val="2"/>
    </font>
    <font>
      <sz val="12"/>
      <color theme="1"/>
      <name val="Arial"/>
      <family val="2"/>
    </font>
    <font>
      <b/>
      <sz val="14"/>
      <color theme="1"/>
      <name val="Calibri"/>
      <family val="2"/>
      <scheme val="minor"/>
    </font>
    <font>
      <b/>
      <sz val="12"/>
      <color theme="1"/>
      <name val="Calibri"/>
      <family val="2"/>
      <scheme val="minor"/>
    </font>
    <font>
      <b/>
      <u/>
      <sz val="13"/>
      <color theme="1"/>
      <name val="Calibri"/>
      <family val="2"/>
      <scheme val="minor"/>
    </font>
    <font>
      <b/>
      <sz val="13"/>
      <color theme="1"/>
      <name val="Calibri"/>
      <family val="2"/>
      <scheme val="minor"/>
    </font>
    <font>
      <sz val="10"/>
      <color indexed="8"/>
      <name val="Arial"/>
      <family val="2"/>
    </font>
    <font>
      <b/>
      <sz val="11"/>
      <color indexed="8"/>
      <name val="Arial"/>
      <family val="2"/>
    </font>
    <font>
      <b/>
      <sz val="10"/>
      <name val="Arial"/>
      <family val="2"/>
    </font>
    <font>
      <sz val="10"/>
      <name val="Arial"/>
      <family val="2"/>
    </font>
    <font>
      <b/>
      <sz val="11"/>
      <color rgb="FFFF0000"/>
      <name val="Calibri"/>
      <family val="2"/>
      <scheme val="minor"/>
    </font>
    <font>
      <b/>
      <sz val="11"/>
      <color theme="0" tint="-0.499984740745262"/>
      <name val="Calibri"/>
      <family val="2"/>
      <scheme val="minor"/>
    </font>
    <font>
      <b/>
      <sz val="12"/>
      <name val="Calibri"/>
      <family val="2"/>
      <scheme val="minor"/>
    </font>
    <font>
      <sz val="10"/>
      <color theme="1"/>
      <name val="Calibri"/>
      <family val="2"/>
      <scheme val="minor"/>
    </font>
    <font>
      <sz val="11"/>
      <color theme="1" tint="0.34998626667073579"/>
      <name val="Calibri"/>
      <family val="2"/>
      <scheme val="minor"/>
    </font>
  </fonts>
  <fills count="9">
    <fill>
      <patternFill patternType="none"/>
    </fill>
    <fill>
      <patternFill patternType="gray125"/>
    </fill>
    <fill>
      <patternFill patternType="solid">
        <fgColor rgb="FFD2D2D2"/>
        <bgColor indexed="64"/>
      </patternFill>
    </fill>
    <fill>
      <patternFill patternType="solid">
        <fgColor rgb="FFEBEBEB"/>
        <bgColor indexed="64"/>
      </patternFill>
    </fill>
    <fill>
      <patternFill patternType="solid">
        <fgColor theme="3" tint="0.59999389629810485"/>
        <bgColor indexed="64"/>
      </patternFill>
    </fill>
    <fill>
      <patternFill patternType="solid">
        <fgColor indexed="43"/>
        <bgColor indexed="64"/>
      </patternFill>
    </fill>
    <fill>
      <patternFill patternType="solid">
        <fgColor rgb="FFFFFF99"/>
        <bgColor indexed="64"/>
      </patternFill>
    </fill>
    <fill>
      <patternFill patternType="solid">
        <fgColor theme="6" tint="0.39997558519241921"/>
        <bgColor indexed="64"/>
      </patternFill>
    </fill>
    <fill>
      <patternFill patternType="solid">
        <fgColor theme="4" tint="0.79998168889431442"/>
        <bgColor indexed="64"/>
      </patternFill>
    </fill>
  </fills>
  <borders count="48">
    <border>
      <left/>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theme="4"/>
      </left>
      <right style="thin">
        <color theme="4"/>
      </right>
      <top style="thin">
        <color theme="4"/>
      </top>
      <bottom style="thin">
        <color theme="4"/>
      </bottom>
      <diagonal/>
    </border>
    <border>
      <left/>
      <right/>
      <top/>
      <bottom style="thin">
        <color theme="3" tint="0.59999389629810485"/>
      </bottom>
      <diagonal/>
    </border>
    <border>
      <left style="thin">
        <color theme="3" tint="0.59999389629810485"/>
      </left>
      <right style="hair">
        <color indexed="64"/>
      </right>
      <top style="thin">
        <color theme="3" tint="0.59999389629810485"/>
      </top>
      <bottom style="thin">
        <color theme="3" tint="0.59999389629810485"/>
      </bottom>
      <diagonal/>
    </border>
    <border>
      <left style="hair">
        <color indexed="64"/>
      </left>
      <right style="hair">
        <color indexed="64"/>
      </right>
      <top style="thin">
        <color theme="3" tint="0.59999389629810485"/>
      </top>
      <bottom style="thin">
        <color theme="3" tint="0.59999389629810485"/>
      </bottom>
      <diagonal/>
    </border>
    <border>
      <left style="hair">
        <color indexed="64"/>
      </left>
      <right style="thin">
        <color theme="3" tint="0.59999389629810485"/>
      </right>
      <top style="thin">
        <color theme="3" tint="0.59999389629810485"/>
      </top>
      <bottom style="thin">
        <color theme="3" tint="0.59999389629810485"/>
      </bottom>
      <diagonal/>
    </border>
    <border>
      <left style="thin">
        <color theme="3" tint="0.59999389629810485"/>
      </left>
      <right style="thin">
        <color theme="3" tint="0.59999389629810485"/>
      </right>
      <top style="thin">
        <color theme="3" tint="0.59999389629810485"/>
      </top>
      <bottom style="thin">
        <color theme="3" tint="0.59999389629810485"/>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style="thin">
        <color theme="3" tint="0.59999389629810485"/>
      </right>
      <top/>
      <bottom style="thin">
        <color theme="3" tint="0.59999389629810485"/>
      </bottom>
      <diagonal/>
    </border>
  </borders>
  <cellStyleXfs count="5">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xf numFmtId="0" fontId="12" fillId="0" borderId="0"/>
    <xf numFmtId="0" fontId="15" fillId="0" borderId="0"/>
  </cellStyleXfs>
  <cellXfs count="197">
    <xf numFmtId="0" fontId="0" fillId="0" borderId="0" xfId="0"/>
    <xf numFmtId="0" fontId="3" fillId="0" borderId="0" xfId="0" applyFont="1" applyAlignment="1">
      <alignment horizontal="center"/>
    </xf>
    <xf numFmtId="0" fontId="4" fillId="0" borderId="0" xfId="2" applyAlignment="1" applyProtection="1">
      <alignment horizontal="center"/>
    </xf>
    <xf numFmtId="0" fontId="5" fillId="0" borderId="0" xfId="0" applyFont="1" applyAlignment="1">
      <alignment horizontal="center"/>
    </xf>
    <xf numFmtId="0" fontId="6" fillId="0" borderId="0" xfId="0" applyFont="1" applyAlignment="1">
      <alignment vertical="top" wrapText="1"/>
    </xf>
    <xf numFmtId="0" fontId="0" fillId="2" borderId="0" xfId="0" applyFill="1"/>
    <xf numFmtId="0" fontId="0" fillId="3" borderId="0" xfId="0" applyFill="1"/>
    <xf numFmtId="0" fontId="8" fillId="3" borderId="0" xfId="0" applyFont="1" applyFill="1" applyAlignment="1"/>
    <xf numFmtId="0" fontId="9" fillId="3" borderId="0" xfId="0" applyFont="1" applyFill="1"/>
    <xf numFmtId="0" fontId="10" fillId="3" borderId="0" xfId="0" applyFont="1" applyFill="1"/>
    <xf numFmtId="0" fontId="2" fillId="3" borderId="0" xfId="0" applyFont="1" applyFill="1"/>
    <xf numFmtId="0" fontId="0" fillId="0" borderId="0" xfId="0" applyFill="1"/>
    <xf numFmtId="0" fontId="2" fillId="4" borderId="1" xfId="0" applyFont="1" applyFill="1" applyBorder="1"/>
    <xf numFmtId="0" fontId="2" fillId="0" borderId="2" xfId="0" applyFont="1" applyFill="1" applyBorder="1" applyAlignment="1">
      <alignment horizontal="center" vertical="top"/>
    </xf>
    <xf numFmtId="0" fontId="2" fillId="0" borderId="3" xfId="0" applyFont="1" applyFill="1" applyBorder="1" applyAlignment="1">
      <alignment horizontal="center" vertical="top"/>
    </xf>
    <xf numFmtId="0" fontId="2" fillId="0" borderId="4" xfId="0" applyFont="1" applyFill="1" applyBorder="1" applyAlignment="1">
      <alignment horizontal="center" vertical="top"/>
    </xf>
    <xf numFmtId="0" fontId="2" fillId="0" borderId="5" xfId="0" applyFont="1" applyFill="1" applyBorder="1"/>
    <xf numFmtId="0" fontId="0" fillId="0" borderId="6" xfId="0" applyFill="1" applyBorder="1" applyAlignment="1">
      <alignment horizontal="center"/>
    </xf>
    <xf numFmtId="0" fontId="0" fillId="0" borderId="7" xfId="0" applyFill="1" applyBorder="1" applyAlignment="1">
      <alignment horizontal="center"/>
    </xf>
    <xf numFmtId="0" fontId="0" fillId="0" borderId="8" xfId="0" applyFill="1" applyBorder="1" applyAlignment="1">
      <alignment horizontal="center" vertical="center"/>
    </xf>
    <xf numFmtId="0" fontId="2" fillId="0" borderId="9" xfId="0" applyFont="1" applyFill="1" applyBorder="1"/>
    <xf numFmtId="0" fontId="0" fillId="0" borderId="10"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vertical="center"/>
    </xf>
    <xf numFmtId="0" fontId="2" fillId="0" borderId="13" xfId="0" applyFont="1" applyFill="1" applyBorder="1"/>
    <xf numFmtId="0" fontId="0" fillId="0" borderId="14" xfId="0" applyFill="1" applyBorder="1" applyAlignment="1">
      <alignment horizontal="center"/>
    </xf>
    <xf numFmtId="0" fontId="0" fillId="0" borderId="15" xfId="0" applyFill="1" applyBorder="1" applyAlignment="1">
      <alignment horizontal="center"/>
    </xf>
    <xf numFmtId="0" fontId="0" fillId="0" borderId="16" xfId="0" applyFill="1" applyBorder="1" applyAlignment="1">
      <alignment horizontal="center" vertical="center"/>
    </xf>
    <xf numFmtId="0" fontId="2" fillId="4" borderId="17" xfId="0" applyFont="1" applyFill="1" applyBorder="1"/>
    <xf numFmtId="0" fontId="2" fillId="4" borderId="18" xfId="0" applyFont="1" applyFill="1" applyBorder="1"/>
    <xf numFmtId="0" fontId="2" fillId="4" borderId="19" xfId="0" applyFont="1" applyFill="1" applyBorder="1"/>
    <xf numFmtId="0" fontId="0" fillId="0" borderId="20" xfId="0" applyFill="1" applyBorder="1"/>
    <xf numFmtId="0" fontId="0" fillId="0" borderId="21" xfId="0" applyFill="1" applyBorder="1"/>
    <xf numFmtId="164" fontId="0" fillId="0" borderId="21" xfId="1" applyNumberFormat="1" applyFont="1" applyFill="1" applyBorder="1"/>
    <xf numFmtId="164" fontId="0" fillId="0" borderId="22" xfId="1" applyNumberFormat="1" applyFont="1" applyFill="1" applyBorder="1"/>
    <xf numFmtId="0" fontId="0" fillId="0" borderId="10" xfId="0" applyFill="1" applyBorder="1"/>
    <xf numFmtId="0" fontId="0" fillId="0" borderId="11" xfId="0" applyFill="1" applyBorder="1"/>
    <xf numFmtId="164" fontId="0" fillId="0" borderId="11" xfId="1" applyNumberFormat="1" applyFont="1" applyFill="1" applyBorder="1"/>
    <xf numFmtId="164" fontId="0" fillId="0" borderId="12" xfId="1" applyNumberFormat="1" applyFont="1" applyFill="1" applyBorder="1"/>
    <xf numFmtId="0" fontId="0" fillId="0" borderId="14" xfId="0" applyFill="1" applyBorder="1"/>
    <xf numFmtId="0" fontId="0" fillId="0" borderId="15" xfId="0" applyFill="1" applyBorder="1"/>
    <xf numFmtId="164" fontId="0" fillId="0" borderId="15" xfId="1" applyNumberFormat="1" applyFont="1" applyFill="1" applyBorder="1"/>
    <xf numFmtId="164" fontId="0" fillId="0" borderId="16" xfId="1" applyNumberFormat="1" applyFont="1" applyFill="1" applyBorder="1"/>
    <xf numFmtId="0" fontId="11" fillId="0" borderId="0" xfId="0" applyFont="1" applyFill="1"/>
    <xf numFmtId="0" fontId="13" fillId="0" borderId="0" xfId="3" applyFont="1" applyAlignment="1"/>
    <xf numFmtId="0" fontId="12" fillId="0" borderId="0" xfId="3" applyFont="1" applyAlignment="1"/>
    <xf numFmtId="0" fontId="0" fillId="0" borderId="23" xfId="0" applyBorder="1"/>
    <xf numFmtId="0" fontId="0" fillId="0" borderId="24" xfId="0" applyBorder="1"/>
    <xf numFmtId="0" fontId="0" fillId="0" borderId="25" xfId="0" applyBorder="1"/>
    <xf numFmtId="0" fontId="0" fillId="0" borderId="26" xfId="0" applyBorder="1"/>
    <xf numFmtId="0" fontId="14" fillId="0" borderId="0" xfId="0" applyFont="1" applyBorder="1"/>
    <xf numFmtId="0" fontId="0" fillId="0" borderId="0" xfId="0" applyBorder="1"/>
    <xf numFmtId="0" fontId="0" fillId="0" borderId="27" xfId="0" applyBorder="1"/>
    <xf numFmtId="0" fontId="15" fillId="0" borderId="0" xfId="0" applyFont="1" applyBorder="1"/>
    <xf numFmtId="0" fontId="15" fillId="5" borderId="11" xfId="0" applyFont="1" applyFill="1" applyBorder="1"/>
    <xf numFmtId="0" fontId="0" fillId="0" borderId="11" xfId="0" applyBorder="1"/>
    <xf numFmtId="0" fontId="15" fillId="0" borderId="0" xfId="0" applyFont="1" applyFill="1" applyBorder="1"/>
    <xf numFmtId="4" fontId="0" fillId="0" borderId="11" xfId="0" applyNumberFormat="1" applyBorder="1"/>
    <xf numFmtId="0" fontId="11" fillId="0" borderId="0" xfId="0" applyFont="1"/>
    <xf numFmtId="0" fontId="14" fillId="4" borderId="11" xfId="4" applyFont="1" applyFill="1" applyBorder="1"/>
    <xf numFmtId="0" fontId="14" fillId="4" borderId="17" xfId="4" applyFont="1" applyFill="1" applyBorder="1"/>
    <xf numFmtId="0" fontId="14" fillId="4" borderId="18" xfId="4" applyFont="1" applyFill="1" applyBorder="1"/>
    <xf numFmtId="0" fontId="14" fillId="4" borderId="19" xfId="4" applyFont="1" applyFill="1" applyBorder="1"/>
    <xf numFmtId="14" fontId="15" fillId="0" borderId="11" xfId="4" applyNumberFormat="1" applyBorder="1"/>
    <xf numFmtId="14" fontId="15" fillId="0" borderId="20" xfId="4" applyNumberFormat="1" applyBorder="1"/>
    <xf numFmtId="0" fontId="15" fillId="0" borderId="21" xfId="4" applyBorder="1"/>
    <xf numFmtId="0" fontId="15" fillId="0" borderId="21" xfId="4" applyFill="1" applyBorder="1"/>
    <xf numFmtId="4" fontId="15" fillId="0" borderId="21" xfId="4" applyNumberFormat="1" applyBorder="1"/>
    <xf numFmtId="4" fontId="15" fillId="0" borderId="22" xfId="4" applyNumberFormat="1" applyBorder="1"/>
    <xf numFmtId="14" fontId="15" fillId="0" borderId="10" xfId="4" applyNumberFormat="1" applyBorder="1"/>
    <xf numFmtId="0" fontId="15" fillId="0" borderId="11" xfId="4" applyBorder="1"/>
    <xf numFmtId="0" fontId="15" fillId="0" borderId="11" xfId="4" applyFill="1" applyBorder="1"/>
    <xf numFmtId="4" fontId="15" fillId="0" borderId="11" xfId="4" applyNumberFormat="1" applyBorder="1"/>
    <xf numFmtId="4" fontId="15" fillId="0" borderId="12" xfId="4" applyNumberFormat="1" applyBorder="1"/>
    <xf numFmtId="0" fontId="0" fillId="0" borderId="28" xfId="0" applyBorder="1"/>
    <xf numFmtId="0" fontId="0" fillId="0" borderId="29" xfId="0" applyBorder="1"/>
    <xf numFmtId="0" fontId="0" fillId="0" borderId="30" xfId="0" applyBorder="1"/>
    <xf numFmtId="14" fontId="15" fillId="0" borderId="14" xfId="4" applyNumberFormat="1" applyBorder="1"/>
    <xf numFmtId="0" fontId="15" fillId="0" borderId="15" xfId="4" applyBorder="1"/>
    <xf numFmtId="0" fontId="15" fillId="0" borderId="15" xfId="4" applyFill="1" applyBorder="1"/>
    <xf numFmtId="4" fontId="15" fillId="0" borderId="15" xfId="4" applyNumberFormat="1" applyBorder="1"/>
    <xf numFmtId="4" fontId="15" fillId="0" borderId="16" xfId="4" applyNumberFormat="1" applyBorder="1"/>
    <xf numFmtId="0" fontId="2" fillId="0" borderId="0" xfId="0" applyFont="1" applyFill="1"/>
    <xf numFmtId="0" fontId="0" fillId="0" borderId="22" xfId="0" applyFill="1" applyBorder="1"/>
    <xf numFmtId="0" fontId="0" fillId="0" borderId="12" xfId="0" applyFill="1" applyBorder="1"/>
    <xf numFmtId="0" fontId="0" fillId="0" borderId="16" xfId="0" applyFill="1" applyBorder="1"/>
    <xf numFmtId="0" fontId="0" fillId="0" borderId="0" xfId="0" applyFill="1" applyAlignment="1">
      <alignment wrapText="1"/>
    </xf>
    <xf numFmtId="0" fontId="2" fillId="4" borderId="17" xfId="0" applyFont="1" applyFill="1" applyBorder="1" applyAlignment="1">
      <alignment wrapText="1"/>
    </xf>
    <xf numFmtId="0" fontId="2" fillId="4" borderId="18" xfId="0" applyFont="1" applyFill="1" applyBorder="1" applyAlignment="1">
      <alignment wrapText="1"/>
    </xf>
    <xf numFmtId="0" fontId="2" fillId="4" borderId="19" xfId="0" applyFont="1" applyFill="1" applyBorder="1" applyAlignment="1">
      <alignment wrapText="1"/>
    </xf>
    <xf numFmtId="0" fontId="0" fillId="0" borderId="0" xfId="0" applyFill="1" applyAlignment="1">
      <alignment horizontal="left" wrapText="1"/>
    </xf>
    <xf numFmtId="0" fontId="0" fillId="0" borderId="20" xfId="0" applyFill="1" applyBorder="1" applyAlignment="1">
      <alignment wrapText="1"/>
    </xf>
    <xf numFmtId="0" fontId="0" fillId="6" borderId="22" xfId="0" applyFill="1" applyBorder="1"/>
    <xf numFmtId="0" fontId="0" fillId="0" borderId="10" xfId="0" applyFill="1" applyBorder="1" applyAlignment="1">
      <alignment wrapText="1"/>
    </xf>
    <xf numFmtId="0" fontId="0" fillId="6" borderId="12" xfId="0" applyFill="1" applyBorder="1"/>
    <xf numFmtId="0" fontId="0" fillId="0" borderId="14" xfId="0" applyFill="1" applyBorder="1" applyAlignment="1">
      <alignment wrapText="1"/>
    </xf>
    <xf numFmtId="0" fontId="0" fillId="6" borderId="16" xfId="0" applyFill="1" applyBorder="1"/>
    <xf numFmtId="0" fontId="0" fillId="0" borderId="0" xfId="0" applyFont="1" applyFill="1"/>
    <xf numFmtId="0" fontId="2" fillId="4" borderId="6" xfId="0" applyFont="1" applyFill="1" applyBorder="1"/>
    <xf numFmtId="0" fontId="2" fillId="4" borderId="7" xfId="0" applyFont="1" applyFill="1" applyBorder="1"/>
    <xf numFmtId="0" fontId="2" fillId="4" borderId="8" xfId="0" applyFont="1" applyFill="1" applyBorder="1"/>
    <xf numFmtId="0" fontId="2" fillId="0" borderId="0" xfId="0" applyFont="1" applyFill="1" applyBorder="1"/>
    <xf numFmtId="0" fontId="0" fillId="0" borderId="0" xfId="0" applyFill="1" applyBorder="1"/>
    <xf numFmtId="37" fontId="0" fillId="0" borderId="11" xfId="1" applyNumberFormat="1" applyFont="1" applyFill="1" applyBorder="1"/>
    <xf numFmtId="37" fontId="0" fillId="0" borderId="15" xfId="1" applyNumberFormat="1" applyFont="1" applyFill="1" applyBorder="1"/>
    <xf numFmtId="14" fontId="0" fillId="0" borderId="0" xfId="0" applyNumberFormat="1" applyFill="1"/>
    <xf numFmtId="22" fontId="0" fillId="0" borderId="0" xfId="0" applyNumberFormat="1" applyFill="1"/>
    <xf numFmtId="18" fontId="0" fillId="0" borderId="0" xfId="0" applyNumberFormat="1" applyFill="1"/>
    <xf numFmtId="0" fontId="2" fillId="4" borderId="1" xfId="0" applyFont="1" applyFill="1" applyBorder="1" applyAlignment="1">
      <alignment horizontal="center"/>
    </xf>
    <xf numFmtId="0" fontId="2" fillId="4" borderId="19" xfId="0" applyFont="1" applyFill="1" applyBorder="1" applyAlignment="1">
      <alignment horizontal="center"/>
    </xf>
    <xf numFmtId="0" fontId="2" fillId="4" borderId="31" xfId="0" applyFont="1" applyFill="1" applyBorder="1" applyAlignment="1">
      <alignment horizontal="right" wrapText="1"/>
    </xf>
    <xf numFmtId="0" fontId="2" fillId="4" borderId="4" xfId="0" applyFont="1" applyFill="1" applyBorder="1" applyAlignment="1">
      <alignment horizontal="center"/>
    </xf>
    <xf numFmtId="0" fontId="0" fillId="0" borderId="20" xfId="0" applyBorder="1"/>
    <xf numFmtId="0" fontId="0" fillId="0" borderId="21" xfId="0" applyBorder="1"/>
    <xf numFmtId="0" fontId="2" fillId="4" borderId="17" xfId="0" applyFont="1" applyFill="1" applyBorder="1" applyAlignment="1">
      <alignment horizontal="center"/>
    </xf>
    <xf numFmtId="0" fontId="2" fillId="4" borderId="18" xfId="0" applyFont="1" applyFill="1" applyBorder="1" applyAlignment="1">
      <alignment horizontal="center"/>
    </xf>
    <xf numFmtId="0" fontId="0" fillId="0" borderId="10" xfId="0" applyBorder="1"/>
    <xf numFmtId="0" fontId="0" fillId="0" borderId="15" xfId="0" applyBorder="1"/>
    <xf numFmtId="0" fontId="0" fillId="0" borderId="14" xfId="0" applyBorder="1"/>
    <xf numFmtId="0" fontId="11" fillId="0" borderId="0" xfId="0" applyFont="1" applyFill="1" applyAlignment="1">
      <alignment horizontal="center" vertical="top" wrapText="1"/>
    </xf>
    <xf numFmtId="0" fontId="11" fillId="0" borderId="0" xfId="0" applyFont="1" applyFill="1" applyAlignment="1">
      <alignment vertical="top" wrapText="1"/>
    </xf>
    <xf numFmtId="0" fontId="16" fillId="0" borderId="0" xfId="0" applyFont="1" applyFill="1"/>
    <xf numFmtId="0" fontId="2" fillId="4" borderId="2" xfId="0" applyFont="1" applyFill="1" applyBorder="1" applyAlignment="1">
      <alignment horizontal="center"/>
    </xf>
    <xf numFmtId="0" fontId="2" fillId="4" borderId="3" xfId="0" applyFont="1" applyFill="1" applyBorder="1" applyAlignment="1">
      <alignment horizontal="center"/>
    </xf>
    <xf numFmtId="165" fontId="0" fillId="0" borderId="5" xfId="0" applyNumberFormat="1" applyFill="1" applyBorder="1"/>
    <xf numFmtId="0" fontId="0" fillId="0" borderId="6" xfId="0" applyFill="1" applyBorder="1"/>
    <xf numFmtId="0" fontId="0" fillId="0" borderId="7" xfId="0" applyFill="1" applyBorder="1"/>
    <xf numFmtId="0" fontId="0" fillId="0" borderId="8" xfId="0" applyFill="1" applyBorder="1"/>
    <xf numFmtId="165" fontId="0" fillId="0" borderId="9" xfId="0" applyNumberFormat="1" applyFill="1" applyBorder="1"/>
    <xf numFmtId="165" fontId="0" fillId="0" borderId="13" xfId="0" applyNumberFormat="1" applyFill="1" applyBorder="1"/>
    <xf numFmtId="0" fontId="2" fillId="0" borderId="32" xfId="0" applyFont="1" applyFill="1" applyBorder="1"/>
    <xf numFmtId="0" fontId="2" fillId="0" borderId="34" xfId="0" applyFont="1" applyFill="1" applyBorder="1"/>
    <xf numFmtId="0" fontId="2" fillId="0" borderId="36" xfId="0" applyFont="1" applyFill="1" applyBorder="1"/>
    <xf numFmtId="4" fontId="2" fillId="4" borderId="17" xfId="0" applyNumberFormat="1" applyFont="1" applyFill="1" applyBorder="1" applyAlignment="1">
      <alignment horizontal="left"/>
    </xf>
    <xf numFmtId="4" fontId="2" fillId="4" borderId="18" xfId="0" applyNumberFormat="1" applyFont="1" applyFill="1" applyBorder="1" applyAlignment="1">
      <alignment horizontal="left"/>
    </xf>
    <xf numFmtId="4" fontId="2" fillId="4" borderId="18" xfId="0" applyNumberFormat="1" applyFont="1" applyFill="1" applyBorder="1" applyAlignment="1">
      <alignment horizontal="right"/>
    </xf>
    <xf numFmtId="4" fontId="2" fillId="4" borderId="19" xfId="0" applyNumberFormat="1" applyFont="1" applyFill="1" applyBorder="1" applyAlignment="1">
      <alignment horizontal="right"/>
    </xf>
    <xf numFmtId="4" fontId="0" fillId="0" borderId="20" xfId="0" applyNumberFormat="1" applyFill="1" applyBorder="1" applyAlignment="1">
      <alignment horizontal="left"/>
    </xf>
    <xf numFmtId="4" fontId="0" fillId="0" borderId="21" xfId="0" applyNumberFormat="1" applyFill="1" applyBorder="1" applyAlignment="1">
      <alignment horizontal="left"/>
    </xf>
    <xf numFmtId="1" fontId="0" fillId="0" borderId="21" xfId="0" applyNumberFormat="1" applyFill="1" applyBorder="1" applyAlignment="1">
      <alignment horizontal="right"/>
    </xf>
    <xf numFmtId="3" fontId="0" fillId="0" borderId="21" xfId="0" applyNumberFormat="1" applyFill="1" applyBorder="1" applyAlignment="1">
      <alignment horizontal="right"/>
    </xf>
    <xf numFmtId="3" fontId="0" fillId="0" borderId="22" xfId="0" applyNumberFormat="1" applyFill="1" applyBorder="1" applyAlignment="1">
      <alignment horizontal="right"/>
    </xf>
    <xf numFmtId="4" fontId="0" fillId="0" borderId="10" xfId="0" applyNumberFormat="1" applyFill="1" applyBorder="1" applyAlignment="1">
      <alignment horizontal="left"/>
    </xf>
    <xf numFmtId="4" fontId="0" fillId="0" borderId="11" xfId="0" applyNumberFormat="1" applyFill="1" applyBorder="1" applyAlignment="1">
      <alignment horizontal="left"/>
    </xf>
    <xf numFmtId="1" fontId="0" fillId="0" borderId="11" xfId="0" applyNumberFormat="1" applyFill="1" applyBorder="1" applyAlignment="1">
      <alignment horizontal="right"/>
    </xf>
    <xf numFmtId="3" fontId="0" fillId="0" borderId="11" xfId="0" applyNumberFormat="1" applyFill="1" applyBorder="1" applyAlignment="1">
      <alignment horizontal="right"/>
    </xf>
    <xf numFmtId="3" fontId="0" fillId="0" borderId="12" xfId="0" applyNumberFormat="1" applyFill="1" applyBorder="1" applyAlignment="1">
      <alignment horizontal="right"/>
    </xf>
    <xf numFmtId="4" fontId="0" fillId="0" borderId="14" xfId="0" applyNumberFormat="1" applyFill="1" applyBorder="1" applyAlignment="1">
      <alignment horizontal="left"/>
    </xf>
    <xf numFmtId="4" fontId="0" fillId="0" borderId="15" xfId="0" applyNumberFormat="1" applyFill="1" applyBorder="1" applyAlignment="1">
      <alignment horizontal="left"/>
    </xf>
    <xf numFmtId="1" fontId="0" fillId="0" borderId="15" xfId="0" applyNumberFormat="1" applyFill="1" applyBorder="1" applyAlignment="1">
      <alignment horizontal="right"/>
    </xf>
    <xf numFmtId="3" fontId="0" fillId="0" borderId="15" xfId="0" applyNumberFormat="1" applyFill="1" applyBorder="1" applyAlignment="1">
      <alignment horizontal="right"/>
    </xf>
    <xf numFmtId="3" fontId="0" fillId="0" borderId="16" xfId="0" applyNumberFormat="1" applyFill="1" applyBorder="1" applyAlignment="1">
      <alignment horizontal="right"/>
    </xf>
    <xf numFmtId="4" fontId="0" fillId="0" borderId="10" xfId="0" quotePrefix="1" applyNumberFormat="1" applyFill="1" applyBorder="1" applyAlignment="1">
      <alignment horizontal="left"/>
    </xf>
    <xf numFmtId="4" fontId="0" fillId="0" borderId="14" xfId="0" quotePrefix="1" applyNumberFormat="1" applyFill="1" applyBorder="1" applyAlignment="1">
      <alignment horizontal="left"/>
    </xf>
    <xf numFmtId="0" fontId="17" fillId="0" borderId="0" xfId="0" applyFont="1" applyBorder="1" applyAlignment="1">
      <alignment horizontal="center" vertical="center"/>
    </xf>
    <xf numFmtId="0" fontId="18" fillId="7" borderId="38" xfId="0" applyFont="1" applyFill="1" applyBorder="1" applyAlignment="1">
      <alignment horizontal="center" vertical="center" wrapText="1"/>
    </xf>
    <xf numFmtId="0" fontId="0" fillId="0" borderId="0" xfId="0" applyAlignment="1">
      <alignment horizontal="center" vertical="center" wrapText="1"/>
    </xf>
    <xf numFmtId="0" fontId="19" fillId="0" borderId="0" xfId="0" applyFont="1" applyFill="1" applyBorder="1" applyAlignment="1">
      <alignment horizontal="center" vertical="center" wrapText="1"/>
    </xf>
    <xf numFmtId="0" fontId="0" fillId="0" borderId="39" xfId="0" applyBorder="1"/>
    <xf numFmtId="0" fontId="2" fillId="8" borderId="40" xfId="0" applyNumberFormat="1" applyFont="1" applyFill="1" applyBorder="1" applyAlignment="1">
      <alignment horizontal="center" vertical="center"/>
    </xf>
    <xf numFmtId="0" fontId="2" fillId="8" borderId="41" xfId="0" applyNumberFormat="1" applyFont="1" applyFill="1" applyBorder="1" applyAlignment="1">
      <alignment horizontal="center" vertical="center"/>
    </xf>
    <xf numFmtId="0" fontId="2" fillId="8" borderId="42" xfId="0" applyNumberFormat="1" applyFont="1" applyFill="1" applyBorder="1" applyAlignment="1">
      <alignment horizontal="center" vertical="center"/>
    </xf>
    <xf numFmtId="0" fontId="0" fillId="0" borderId="43" xfId="0" applyFont="1" applyFill="1" applyBorder="1"/>
    <xf numFmtId="169" fontId="20" fillId="0" borderId="44" xfId="1" applyNumberFormat="1" applyFont="1" applyFill="1" applyBorder="1" applyAlignment="1">
      <alignment horizontal="center"/>
    </xf>
    <xf numFmtId="169" fontId="20" fillId="0" borderId="45" xfId="1" applyNumberFormat="1" applyFont="1" applyFill="1" applyBorder="1" applyAlignment="1">
      <alignment horizontal="center"/>
    </xf>
    <xf numFmtId="169" fontId="20" fillId="0" borderId="46" xfId="1" applyNumberFormat="1" applyFont="1" applyFill="1" applyBorder="1" applyAlignment="1">
      <alignment horizontal="center"/>
    </xf>
    <xf numFmtId="0" fontId="0" fillId="0" borderId="47" xfId="0" applyBorder="1"/>
    <xf numFmtId="0" fontId="0" fillId="6" borderId="33" xfId="0" applyFill="1" applyBorder="1" applyProtection="1">
      <protection locked="0"/>
    </xf>
    <xf numFmtId="0" fontId="0" fillId="6" borderId="7" xfId="0" applyFill="1" applyBorder="1" applyProtection="1">
      <protection locked="0"/>
    </xf>
    <xf numFmtId="0" fontId="0" fillId="6" borderId="8" xfId="0" applyFill="1" applyBorder="1" applyProtection="1">
      <protection locked="0"/>
    </xf>
    <xf numFmtId="0" fontId="0" fillId="6" borderId="35" xfId="0" applyFill="1" applyBorder="1" applyProtection="1">
      <protection locked="0"/>
    </xf>
    <xf numFmtId="0" fontId="0" fillId="6" borderId="11" xfId="0" applyFill="1" applyBorder="1" applyProtection="1">
      <protection locked="0"/>
    </xf>
    <xf numFmtId="0" fontId="0" fillId="6" borderId="12" xfId="0" applyFill="1" applyBorder="1" applyProtection="1">
      <protection locked="0"/>
    </xf>
    <xf numFmtId="0" fontId="0" fillId="6" borderId="37" xfId="0" applyFill="1" applyBorder="1" applyProtection="1">
      <protection locked="0"/>
    </xf>
    <xf numFmtId="0" fontId="0" fillId="6" borderId="15" xfId="0" applyFill="1" applyBorder="1" applyProtection="1">
      <protection locked="0"/>
    </xf>
    <xf numFmtId="0" fontId="0" fillId="6" borderId="16" xfId="0" applyFill="1" applyBorder="1" applyProtection="1">
      <protection locked="0"/>
    </xf>
    <xf numFmtId="0" fontId="0" fillId="0" borderId="0" xfId="0" applyFill="1" applyProtection="1">
      <protection locked="0"/>
    </xf>
    <xf numFmtId="0" fontId="0" fillId="0" borderId="0" xfId="0" applyFill="1" applyAlignment="1" applyProtection="1">
      <alignment horizontal="center"/>
      <protection locked="0"/>
    </xf>
    <xf numFmtId="0" fontId="0" fillId="0" borderId="0" xfId="0" applyFill="1" applyAlignment="1" applyProtection="1">
      <alignment horizontal="left"/>
      <protection locked="0"/>
    </xf>
    <xf numFmtId="2" fontId="0" fillId="0" borderId="0" xfId="0" applyNumberFormat="1" applyFill="1" applyProtection="1">
      <protection locked="0"/>
    </xf>
    <xf numFmtId="166" fontId="0" fillId="0" borderId="0" xfId="0" applyNumberFormat="1" applyFill="1" applyProtection="1">
      <protection locked="0"/>
    </xf>
    <xf numFmtId="0" fontId="0" fillId="0" borderId="0" xfId="0" applyFill="1" applyAlignment="1" applyProtection="1">
      <alignment horizontal="right"/>
      <protection locked="0"/>
    </xf>
    <xf numFmtId="167" fontId="0" fillId="0" borderId="0" xfId="0" applyNumberFormat="1" applyFill="1" applyProtection="1">
      <protection locked="0"/>
    </xf>
    <xf numFmtId="168" fontId="0" fillId="0" borderId="0" xfId="0" applyNumberFormat="1" applyFill="1" applyProtection="1">
      <protection locked="0"/>
    </xf>
    <xf numFmtId="0" fontId="0" fillId="0" borderId="22" xfId="0" applyBorder="1" applyProtection="1">
      <protection locked="0"/>
    </xf>
    <xf numFmtId="0" fontId="0" fillId="0" borderId="12" xfId="0" applyBorder="1" applyProtection="1">
      <protection locked="0"/>
    </xf>
    <xf numFmtId="0" fontId="0" fillId="0" borderId="16" xfId="0" applyBorder="1" applyProtection="1">
      <protection locked="0"/>
    </xf>
    <xf numFmtId="0" fontId="0" fillId="0" borderId="21" xfId="0" applyBorder="1" applyProtection="1">
      <protection locked="0"/>
    </xf>
    <xf numFmtId="0" fontId="0" fillId="0" borderId="11" xfId="0" applyBorder="1" applyProtection="1">
      <protection locked="0"/>
    </xf>
    <xf numFmtId="0" fontId="0" fillId="0" borderId="15" xfId="0" applyBorder="1" applyProtection="1">
      <protection locked="0"/>
    </xf>
    <xf numFmtId="0" fontId="0" fillId="0" borderId="11" xfId="0" applyFill="1" applyBorder="1" applyProtection="1">
      <protection locked="0"/>
    </xf>
    <xf numFmtId="0" fontId="0" fillId="0" borderId="12" xfId="0" applyFill="1" applyBorder="1" applyProtection="1">
      <protection locked="0"/>
    </xf>
    <xf numFmtId="0" fontId="0" fillId="0" borderId="15" xfId="0" applyFill="1" applyBorder="1" applyProtection="1">
      <protection locked="0"/>
    </xf>
    <xf numFmtId="0" fontId="0" fillId="0" borderId="16" xfId="0" applyFill="1" applyBorder="1" applyProtection="1">
      <protection locked="0"/>
    </xf>
    <xf numFmtId="0" fontId="11" fillId="0" borderId="0" xfId="0" applyFont="1" applyFill="1" applyAlignment="1">
      <alignment horizontal="left" vertical="center" wrapText="1"/>
    </xf>
    <xf numFmtId="0" fontId="9" fillId="0" borderId="0" xfId="0" applyFont="1" applyFill="1" applyAlignment="1">
      <alignment horizontal="left" wrapText="1"/>
    </xf>
    <xf numFmtId="0" fontId="14" fillId="4" borderId="11" xfId="4" applyFont="1" applyFill="1" applyBorder="1" applyAlignment="1">
      <alignment horizontal="center"/>
    </xf>
  </cellXfs>
  <cellStyles count="5">
    <cellStyle name="Comma" xfId="1" builtinId="3"/>
    <cellStyle name="Hyperlink" xfId="2" builtinId="8"/>
    <cellStyle name="Normal" xfId="0" builtinId="0"/>
    <cellStyle name="Normal_Excel Training_Level 2_30042007" xfId="4"/>
    <cellStyle name="Normal_UICI Claims_NC Only" xfId="3"/>
  </cellStyles>
  <dxfs count="5">
    <dxf>
      <font>
        <color rgb="FF006100"/>
      </font>
      <fill>
        <patternFill>
          <bgColor rgb="FFC6EFCE"/>
        </patternFill>
      </fill>
    </dxf>
    <dxf>
      <font>
        <color rgb="FF006100"/>
      </font>
      <fill>
        <patternFill>
          <bgColor rgb="FFC6EFCE"/>
        </patternFill>
      </fill>
    </dxf>
    <dxf>
      <font>
        <b/>
        <i val="0"/>
        <color theme="6" tint="-0.499984740745262"/>
      </font>
      <fill>
        <patternFill>
          <bgColor theme="6" tint="0.79998168889431442"/>
        </patternFill>
      </fill>
    </dxf>
    <dxf>
      <font>
        <b/>
        <i val="0"/>
      </font>
      <fill>
        <patternFill>
          <bgColor rgb="FFFFFF00"/>
        </patternFill>
      </fill>
    </dxf>
    <dxf>
      <font>
        <b/>
        <i val="0"/>
      </font>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a:t>
            </a:r>
            <a:r>
              <a:rPr lang="en-US" baseline="0"/>
              <a:t> Qty sold</a:t>
            </a:r>
            <a:endParaRPr lang="en-US"/>
          </a:p>
        </c:rich>
      </c:tx>
      <c:overlay val="0"/>
      <c:spPr>
        <a:noFill/>
        <a:ln w="25400">
          <a:noFill/>
        </a:ln>
      </c:spPr>
    </c:title>
    <c:autoTitleDeleted val="0"/>
    <c:plotArea>
      <c:layout/>
      <c:barChart>
        <c:barDir val="col"/>
        <c:grouping val="clustered"/>
        <c:varyColors val="0"/>
        <c:ser>
          <c:idx val="0"/>
          <c:order val="0"/>
          <c:tx>
            <c:v>Sales</c:v>
          </c:tx>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Data_Handling2!$C$23:$C$25</c:f>
              <c:numCache>
                <c:formatCode>m/d/yyyy</c:formatCode>
                <c:ptCount val="3"/>
                <c:pt idx="0">
                  <c:v>40180</c:v>
                </c:pt>
                <c:pt idx="1">
                  <c:v>40187</c:v>
                </c:pt>
                <c:pt idx="2">
                  <c:v>40194</c:v>
                </c:pt>
              </c:numCache>
            </c:numRef>
          </c:cat>
          <c:val>
            <c:numRef>
              <c:f>Data_Handling2!$D$23:$D$25</c:f>
              <c:numCache>
                <c:formatCode>General</c:formatCode>
                <c:ptCount val="3"/>
                <c:pt idx="0">
                  <c:v>0</c:v>
                </c:pt>
                <c:pt idx="1">
                  <c:v>0</c:v>
                </c:pt>
                <c:pt idx="2">
                  <c:v>0</c:v>
                </c:pt>
              </c:numCache>
            </c:numRef>
          </c:val>
          <c:extLst>
            <c:ext xmlns:c16="http://schemas.microsoft.com/office/drawing/2014/chart" uri="{C3380CC4-5D6E-409C-BE32-E72D297353CC}">
              <c16:uniqueId val="{00000000-5709-4794-9BA4-4A32E72D76A1}"/>
            </c:ext>
          </c:extLst>
        </c:ser>
        <c:ser>
          <c:idx val="1"/>
          <c:order val="1"/>
          <c:tx>
            <c:v>Upgrade</c:v>
          </c:tx>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Data_Handling2!$C$23:$C$25</c:f>
              <c:numCache>
                <c:formatCode>m/d/yyyy</c:formatCode>
                <c:ptCount val="3"/>
                <c:pt idx="0">
                  <c:v>40180</c:v>
                </c:pt>
                <c:pt idx="1">
                  <c:v>40187</c:v>
                </c:pt>
                <c:pt idx="2">
                  <c:v>40194</c:v>
                </c:pt>
              </c:numCache>
            </c:numRef>
          </c:cat>
          <c:val>
            <c:numRef>
              <c:f>Data_Handling2!$E$23:$E$25</c:f>
              <c:numCache>
                <c:formatCode>General</c:formatCode>
                <c:ptCount val="3"/>
                <c:pt idx="0">
                  <c:v>0</c:v>
                </c:pt>
                <c:pt idx="1">
                  <c:v>0</c:v>
                </c:pt>
                <c:pt idx="2">
                  <c:v>0</c:v>
                </c:pt>
              </c:numCache>
            </c:numRef>
          </c:val>
          <c:extLst>
            <c:ext xmlns:c16="http://schemas.microsoft.com/office/drawing/2014/chart" uri="{C3380CC4-5D6E-409C-BE32-E72D297353CC}">
              <c16:uniqueId val="{00000001-5709-4794-9BA4-4A32E72D76A1}"/>
            </c:ext>
          </c:extLst>
        </c:ser>
        <c:dLbls>
          <c:showLegendKey val="0"/>
          <c:showVal val="0"/>
          <c:showCatName val="0"/>
          <c:showSerName val="0"/>
          <c:showPercent val="0"/>
          <c:showBubbleSize val="0"/>
        </c:dLbls>
        <c:gapWidth val="150"/>
        <c:axId val="99176448"/>
        <c:axId val="99177984"/>
      </c:barChart>
      <c:catAx>
        <c:axId val="99176448"/>
        <c:scaling>
          <c:orientation val="minMax"/>
        </c:scaling>
        <c:delete val="0"/>
        <c:axPos val="b"/>
        <c:numFmt formatCode="m/d/yyyy" sourceLinked="1"/>
        <c:majorTickMark val="out"/>
        <c:minorTickMark val="none"/>
        <c:tickLblPos val="nextTo"/>
        <c:crossAx val="99177984"/>
        <c:crosses val="autoZero"/>
        <c:auto val="0"/>
        <c:lblAlgn val="ctr"/>
        <c:lblOffset val="100"/>
        <c:noMultiLvlLbl val="0"/>
      </c:catAx>
      <c:valAx>
        <c:axId val="99177984"/>
        <c:scaling>
          <c:orientation val="minMax"/>
        </c:scaling>
        <c:delete val="0"/>
        <c:axPos val="l"/>
        <c:majorGridlines/>
        <c:numFmt formatCode="General" sourceLinked="1"/>
        <c:majorTickMark val="out"/>
        <c:minorTickMark val="none"/>
        <c:tickLblPos val="nextTo"/>
        <c:crossAx val="99176448"/>
        <c:crosses val="autoZero"/>
        <c:crossBetween val="between"/>
      </c:valAx>
    </c:plotArea>
    <c:legend>
      <c:legendPos val="r"/>
      <c:layout>
        <c:manualLayout>
          <c:xMode val="edge"/>
          <c:yMode val="edge"/>
          <c:x val="0.83511197222150746"/>
          <c:y val="0.47848279995327408"/>
          <c:w val="0.14161499778319836"/>
          <c:h val="0.16989606665007526"/>
        </c:manualLayout>
      </c:layout>
      <c:overlay val="0"/>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4.jpeg"/><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5.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9.png"/><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0.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23813</xdr:colOff>
      <xdr:row>0</xdr:row>
      <xdr:rowOff>95250</xdr:rowOff>
    </xdr:from>
    <xdr:to>
      <xdr:col>4</xdr:col>
      <xdr:colOff>440531</xdr:colOff>
      <xdr:row>3</xdr:row>
      <xdr:rowOff>54097</xdr:rowOff>
    </xdr:to>
    <xdr:pic>
      <xdr:nvPicPr>
        <xdr:cNvPr id="3074" name="Picture 2"/>
        <xdr:cNvPicPr>
          <a:picLocks noChangeAspect="1" noChangeArrowheads="1"/>
        </xdr:cNvPicPr>
      </xdr:nvPicPr>
      <xdr:blipFill>
        <a:blip xmlns:r="http://schemas.openxmlformats.org/officeDocument/2006/relationships" r:embed="rId1"/>
        <a:srcRect/>
        <a:stretch>
          <a:fillRect/>
        </a:stretch>
      </xdr:blipFill>
      <xdr:spPr bwMode="auto">
        <a:xfrm>
          <a:off x="345282" y="95250"/>
          <a:ext cx="2238374" cy="530347"/>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568699</xdr:colOff>
      <xdr:row>9</xdr:row>
      <xdr:rowOff>46506</xdr:rowOff>
    </xdr:from>
    <xdr:to>
      <xdr:col>9</xdr:col>
      <xdr:colOff>324971</xdr:colOff>
      <xdr:row>16</xdr:row>
      <xdr:rowOff>170012</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7440"/>
        <a:stretch>
          <a:fillRect/>
        </a:stretch>
      </xdr:blipFill>
      <xdr:spPr bwMode="auto">
        <a:xfrm>
          <a:off x="7636249" y="1551456"/>
          <a:ext cx="1337422" cy="1476056"/>
        </a:xfrm>
        <a:prstGeom prst="rect">
          <a:avLst/>
        </a:prstGeom>
        <a:noFill/>
        <a:ln>
          <a:noFill/>
        </a:ln>
        <a:effectLst/>
        <a:extLst>
          <a:ext uri="{909E8E84-426E-40DD-AFC4-6F175D3DCCD1}">
            <a14:hiddenFill xmlns:a14="http://schemas.microsoft.com/office/drawing/2010/main">
              <a:solidFill>
                <a:srgbClr val="C7E0FB"/>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FFFFFF"/>
                </a:outerShdw>
              </a:effectLst>
            </a14:hiddenEffects>
          </a:ext>
        </a:extLst>
      </xdr:spPr>
    </xdr:pic>
    <xdr:clientData/>
  </xdr:twoCellAnchor>
  <xdr:twoCellAnchor editAs="oneCell">
    <xdr:from>
      <xdr:col>7</xdr:col>
      <xdr:colOff>403412</xdr:colOff>
      <xdr:row>5</xdr:row>
      <xdr:rowOff>67237</xdr:rowOff>
    </xdr:from>
    <xdr:to>
      <xdr:col>9</xdr:col>
      <xdr:colOff>247650</xdr:colOff>
      <xdr:row>8</xdr:row>
      <xdr:rowOff>157454</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70962" y="733987"/>
          <a:ext cx="1615888" cy="766492"/>
        </a:xfrm>
        <a:prstGeom prst="rect">
          <a:avLst/>
        </a:prstGeom>
      </xdr:spPr>
    </xdr:pic>
    <xdr:clientData/>
  </xdr:twoCellAnchor>
  <xdr:twoCellAnchor editAs="oneCell">
    <xdr:from>
      <xdr:col>1</xdr:col>
      <xdr:colOff>0</xdr:colOff>
      <xdr:row>0</xdr:row>
      <xdr:rowOff>130970</xdr:rowOff>
    </xdr:from>
    <xdr:to>
      <xdr:col>3</xdr:col>
      <xdr:colOff>404812</xdr:colOff>
      <xdr:row>4</xdr:row>
      <xdr:rowOff>89817</xdr:rowOff>
    </xdr:to>
    <xdr:pic>
      <xdr:nvPicPr>
        <xdr:cNvPr id="6" name="Picture 2"/>
        <xdr:cNvPicPr>
          <a:picLocks noChangeAspect="1" noChangeArrowheads="1"/>
        </xdr:cNvPicPr>
      </xdr:nvPicPr>
      <xdr:blipFill>
        <a:blip xmlns:r="http://schemas.openxmlformats.org/officeDocument/2006/relationships" r:embed="rId3"/>
        <a:srcRect/>
        <a:stretch>
          <a:fillRect/>
        </a:stretch>
      </xdr:blipFill>
      <xdr:spPr bwMode="auto">
        <a:xfrm>
          <a:off x="166688" y="130970"/>
          <a:ext cx="2238374" cy="530347"/>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704850</xdr:colOff>
      <xdr:row>26</xdr:row>
      <xdr:rowOff>104775</xdr:rowOff>
    </xdr:from>
    <xdr:to>
      <xdr:col>8</xdr:col>
      <xdr:colOff>76200</xdr:colOff>
      <xdr:row>44</xdr:row>
      <xdr:rowOff>19050</xdr:rowOff>
    </xdr:to>
    <xdr:graphicFrame macro="">
      <xdr:nvGraphicFramePr>
        <xdr:cNvPr id="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259324</xdr:colOff>
      <xdr:row>5</xdr:row>
      <xdr:rowOff>89647</xdr:rowOff>
    </xdr:from>
    <xdr:to>
      <xdr:col>10</xdr:col>
      <xdr:colOff>560916</xdr:colOff>
      <xdr:row>15</xdr:row>
      <xdr:rowOff>10583</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778907" y="1042147"/>
          <a:ext cx="1582176" cy="1857686"/>
        </a:xfrm>
        <a:prstGeom prst="rect">
          <a:avLst/>
        </a:prstGeom>
      </xdr:spPr>
    </xdr:pic>
    <xdr:clientData/>
  </xdr:twoCellAnchor>
  <xdr:twoCellAnchor editAs="oneCell">
    <xdr:from>
      <xdr:col>1</xdr:col>
      <xdr:colOff>0</xdr:colOff>
      <xdr:row>0</xdr:row>
      <xdr:rowOff>148168</xdr:rowOff>
    </xdr:from>
    <xdr:to>
      <xdr:col>3</xdr:col>
      <xdr:colOff>164040</xdr:colOff>
      <xdr:row>4</xdr:row>
      <xdr:rowOff>107015</xdr:rowOff>
    </xdr:to>
    <xdr:pic>
      <xdr:nvPicPr>
        <xdr:cNvPr id="6" name="Picture 2"/>
        <xdr:cNvPicPr>
          <a:picLocks noChangeAspect="1" noChangeArrowheads="1"/>
        </xdr:cNvPicPr>
      </xdr:nvPicPr>
      <xdr:blipFill>
        <a:blip xmlns:r="http://schemas.openxmlformats.org/officeDocument/2006/relationships" r:embed="rId3"/>
        <a:srcRect/>
        <a:stretch>
          <a:fillRect/>
        </a:stretch>
      </xdr:blipFill>
      <xdr:spPr bwMode="auto">
        <a:xfrm>
          <a:off x="169333" y="148168"/>
          <a:ext cx="2238374" cy="53034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241901</xdr:colOff>
      <xdr:row>8</xdr:row>
      <xdr:rowOff>42333</xdr:rowOff>
    </xdr:from>
    <xdr:to>
      <xdr:col>6</xdr:col>
      <xdr:colOff>813087</xdr:colOff>
      <xdr:row>13</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09426" y="1280583"/>
          <a:ext cx="1037911" cy="910167"/>
        </a:xfrm>
        <a:prstGeom prst="rect">
          <a:avLst/>
        </a:prstGeom>
      </xdr:spPr>
    </xdr:pic>
    <xdr:clientData/>
  </xdr:twoCellAnchor>
  <xdr:twoCellAnchor>
    <xdr:from>
      <xdr:col>7</xdr:col>
      <xdr:colOff>539747</xdr:colOff>
      <xdr:row>9</xdr:row>
      <xdr:rowOff>31750</xdr:rowOff>
    </xdr:from>
    <xdr:to>
      <xdr:col>8</xdr:col>
      <xdr:colOff>317496</xdr:colOff>
      <xdr:row>12</xdr:row>
      <xdr:rowOff>74083</xdr:rowOff>
    </xdr:to>
    <xdr:sp macro="" textlink="">
      <xdr:nvSpPr>
        <xdr:cNvPr id="3" name="Right Arrow 2"/>
        <xdr:cNvSpPr/>
      </xdr:nvSpPr>
      <xdr:spPr>
        <a:xfrm>
          <a:off x="8483597" y="1460500"/>
          <a:ext cx="1092199" cy="6138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520539</xdr:colOff>
      <xdr:row>8</xdr:row>
      <xdr:rowOff>42333</xdr:rowOff>
    </xdr:from>
    <xdr:to>
      <xdr:col>11</xdr:col>
      <xdr:colOff>441960</xdr:colOff>
      <xdr:row>12</xdr:row>
      <xdr:rowOff>158750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778839" y="1280583"/>
          <a:ext cx="1750221" cy="878417"/>
        </a:xfrm>
        <a:prstGeom prst="rect">
          <a:avLst/>
        </a:prstGeom>
      </xdr:spPr>
    </xdr:pic>
    <xdr:clientData/>
  </xdr:twoCellAnchor>
  <xdr:twoCellAnchor editAs="oneCell">
    <xdr:from>
      <xdr:col>1</xdr:col>
      <xdr:colOff>107156</xdr:colOff>
      <xdr:row>0</xdr:row>
      <xdr:rowOff>107157</xdr:rowOff>
    </xdr:from>
    <xdr:to>
      <xdr:col>3</xdr:col>
      <xdr:colOff>273843</xdr:colOff>
      <xdr:row>3</xdr:row>
      <xdr:rowOff>66004</xdr:rowOff>
    </xdr:to>
    <xdr:pic>
      <xdr:nvPicPr>
        <xdr:cNvPr id="7" name="Picture 2"/>
        <xdr:cNvPicPr>
          <a:picLocks noChangeAspect="1" noChangeArrowheads="1"/>
        </xdr:cNvPicPr>
      </xdr:nvPicPr>
      <xdr:blipFill>
        <a:blip xmlns:r="http://schemas.openxmlformats.org/officeDocument/2006/relationships" r:embed="rId3"/>
        <a:srcRect/>
        <a:stretch>
          <a:fillRect/>
        </a:stretch>
      </xdr:blipFill>
      <xdr:spPr bwMode="auto">
        <a:xfrm>
          <a:off x="273844" y="107157"/>
          <a:ext cx="2238374" cy="530347"/>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89647</xdr:colOff>
      <xdr:row>8</xdr:row>
      <xdr:rowOff>67235</xdr:rowOff>
    </xdr:from>
    <xdr:to>
      <xdr:col>12</xdr:col>
      <xdr:colOff>455957</xdr:colOff>
      <xdr:row>18</xdr:row>
      <xdr:rowOff>145676</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95522" y="1153085"/>
          <a:ext cx="2195110" cy="1983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134474</xdr:colOff>
      <xdr:row>35</xdr:row>
      <xdr:rowOff>123266</xdr:rowOff>
    </xdr:from>
    <xdr:to>
      <xdr:col>12</xdr:col>
      <xdr:colOff>537885</xdr:colOff>
      <xdr:row>41</xdr:row>
      <xdr:rowOff>171097</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40349" y="3999941"/>
          <a:ext cx="2232211" cy="1209881"/>
        </a:xfrm>
        <a:prstGeom prst="rect">
          <a:avLst/>
        </a:prstGeom>
      </xdr:spPr>
    </xdr:pic>
    <xdr:clientData/>
  </xdr:twoCellAnchor>
  <xdr:twoCellAnchor editAs="oneCell">
    <xdr:from>
      <xdr:col>9</xdr:col>
      <xdr:colOff>593915</xdr:colOff>
      <xdr:row>42</xdr:row>
      <xdr:rowOff>100855</xdr:rowOff>
    </xdr:from>
    <xdr:to>
      <xdr:col>12</xdr:col>
      <xdr:colOff>73962</xdr:colOff>
      <xdr:row>49</xdr:row>
      <xdr:rowOff>129430</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499790" y="5320555"/>
          <a:ext cx="1308847" cy="1362075"/>
        </a:xfrm>
        <a:prstGeom prst="rect">
          <a:avLst/>
        </a:prstGeom>
      </xdr:spPr>
    </xdr:pic>
    <xdr:clientData/>
  </xdr:twoCellAnchor>
  <xdr:twoCellAnchor editAs="oneCell">
    <xdr:from>
      <xdr:col>1</xdr:col>
      <xdr:colOff>71437</xdr:colOff>
      <xdr:row>0</xdr:row>
      <xdr:rowOff>107156</xdr:rowOff>
    </xdr:from>
    <xdr:to>
      <xdr:col>3</xdr:col>
      <xdr:colOff>619124</xdr:colOff>
      <xdr:row>4</xdr:row>
      <xdr:rowOff>66003</xdr:rowOff>
    </xdr:to>
    <xdr:pic>
      <xdr:nvPicPr>
        <xdr:cNvPr id="7" name="Picture 2"/>
        <xdr:cNvPicPr>
          <a:picLocks noChangeAspect="1" noChangeArrowheads="1"/>
        </xdr:cNvPicPr>
      </xdr:nvPicPr>
      <xdr:blipFill>
        <a:blip xmlns:r="http://schemas.openxmlformats.org/officeDocument/2006/relationships" r:embed="rId4"/>
        <a:srcRect/>
        <a:stretch>
          <a:fillRect/>
        </a:stretch>
      </xdr:blipFill>
      <xdr:spPr bwMode="auto">
        <a:xfrm>
          <a:off x="238125" y="107156"/>
          <a:ext cx="2238374" cy="530347"/>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214312</xdr:colOff>
      <xdr:row>0</xdr:row>
      <xdr:rowOff>126206</xdr:rowOff>
    </xdr:from>
    <xdr:to>
      <xdr:col>2</xdr:col>
      <xdr:colOff>771524</xdr:colOff>
      <xdr:row>3</xdr:row>
      <xdr:rowOff>85053</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385762" y="126206"/>
          <a:ext cx="1757362" cy="530347"/>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448235</xdr:colOff>
      <xdr:row>12</xdr:row>
      <xdr:rowOff>89647</xdr:rowOff>
    </xdr:from>
    <xdr:to>
      <xdr:col>10</xdr:col>
      <xdr:colOff>359709</xdr:colOff>
      <xdr:row>23</xdr:row>
      <xdr:rowOff>41417</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0585" y="2118472"/>
          <a:ext cx="2464174" cy="2123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142876</xdr:rowOff>
    </xdr:from>
    <xdr:to>
      <xdr:col>3</xdr:col>
      <xdr:colOff>95249</xdr:colOff>
      <xdr:row>4</xdr:row>
      <xdr:rowOff>101723</xdr:rowOff>
    </xdr:to>
    <xdr:pic>
      <xdr:nvPicPr>
        <xdr:cNvPr id="5" name="Picture 2"/>
        <xdr:cNvPicPr>
          <a:picLocks noChangeAspect="1" noChangeArrowheads="1"/>
        </xdr:cNvPicPr>
      </xdr:nvPicPr>
      <xdr:blipFill>
        <a:blip xmlns:r="http://schemas.openxmlformats.org/officeDocument/2006/relationships" r:embed="rId2"/>
        <a:srcRect/>
        <a:stretch>
          <a:fillRect/>
        </a:stretch>
      </xdr:blipFill>
      <xdr:spPr bwMode="auto">
        <a:xfrm>
          <a:off x="166688" y="142876"/>
          <a:ext cx="2238374" cy="530347"/>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874642</xdr:colOff>
      <xdr:row>4</xdr:row>
      <xdr:rowOff>182099</xdr:rowOff>
    </xdr:from>
    <xdr:to>
      <xdr:col>7</xdr:col>
      <xdr:colOff>826303</xdr:colOff>
      <xdr:row>8</xdr:row>
      <xdr:rowOff>131331</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99042" y="848849"/>
          <a:ext cx="932736" cy="749332"/>
        </a:xfrm>
        <a:prstGeom prst="rect">
          <a:avLst/>
        </a:prstGeom>
      </xdr:spPr>
    </xdr:pic>
    <xdr:clientData/>
  </xdr:twoCellAnchor>
  <xdr:twoCellAnchor>
    <xdr:from>
      <xdr:col>8</xdr:col>
      <xdr:colOff>72423</xdr:colOff>
      <xdr:row>5</xdr:row>
      <xdr:rowOff>143675</xdr:rowOff>
    </xdr:from>
    <xdr:to>
      <xdr:col>8</xdr:col>
      <xdr:colOff>844303</xdr:colOff>
      <xdr:row>7</xdr:row>
      <xdr:rowOff>123375</xdr:rowOff>
    </xdr:to>
    <xdr:sp macro="" textlink="">
      <xdr:nvSpPr>
        <xdr:cNvPr id="5" name="Right Arrow 4"/>
        <xdr:cNvSpPr/>
      </xdr:nvSpPr>
      <xdr:spPr>
        <a:xfrm>
          <a:off x="6758973" y="1039025"/>
          <a:ext cx="771880" cy="3607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34737</xdr:colOff>
      <xdr:row>5</xdr:row>
      <xdr:rowOff>2801</xdr:rowOff>
    </xdr:from>
    <xdr:to>
      <xdr:col>9</xdr:col>
      <xdr:colOff>858930</xdr:colOff>
      <xdr:row>8</xdr:row>
      <xdr:rowOff>164726</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5816" t="16353" r="20073" b="16933"/>
        <a:stretch>
          <a:fillRect/>
        </a:stretch>
      </xdr:blipFill>
      <xdr:spPr bwMode="auto">
        <a:xfrm>
          <a:off x="7702362" y="898151"/>
          <a:ext cx="824193" cy="733425"/>
        </a:xfrm>
        <a:prstGeom prst="rect">
          <a:avLst/>
        </a:prstGeom>
        <a:noFill/>
        <a:ln>
          <a:noFill/>
        </a:ln>
        <a:effectLst/>
        <a:extLst>
          <a:ext uri="{909E8E84-426E-40DD-AFC4-6F175D3DCCD1}">
            <a14:hiddenFill xmlns:a14="http://schemas.microsoft.com/office/drawing/2010/main">
              <a:solidFill>
                <a:srgbClr val="C7E0FB"/>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FFFFFF"/>
                </a:outerShdw>
              </a:effectLst>
            </a14:hiddenEffects>
          </a:ext>
        </a:extLst>
      </xdr:spPr>
    </xdr:pic>
    <xdr:clientData/>
  </xdr:twoCellAnchor>
  <xdr:twoCellAnchor editAs="oneCell">
    <xdr:from>
      <xdr:col>1</xdr:col>
      <xdr:colOff>0</xdr:colOff>
      <xdr:row>0</xdr:row>
      <xdr:rowOff>95251</xdr:rowOff>
    </xdr:from>
    <xdr:to>
      <xdr:col>4</xdr:col>
      <xdr:colOff>209550</xdr:colOff>
      <xdr:row>2</xdr:row>
      <xdr:rowOff>171451</xdr:rowOff>
    </xdr:to>
    <xdr:pic>
      <xdr:nvPicPr>
        <xdr:cNvPr id="7" name="Picture 2"/>
        <xdr:cNvPicPr>
          <a:picLocks noChangeAspect="1" noChangeArrowheads="1"/>
        </xdr:cNvPicPr>
      </xdr:nvPicPr>
      <xdr:blipFill>
        <a:blip xmlns:r="http://schemas.openxmlformats.org/officeDocument/2006/relationships" r:embed="rId3"/>
        <a:srcRect/>
        <a:stretch>
          <a:fillRect/>
        </a:stretch>
      </xdr:blipFill>
      <xdr:spPr bwMode="auto">
        <a:xfrm>
          <a:off x="228600" y="95251"/>
          <a:ext cx="2038350" cy="4572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493058</xdr:colOff>
      <xdr:row>7</xdr:row>
      <xdr:rowOff>168090</xdr:rowOff>
    </xdr:from>
    <xdr:to>
      <xdr:col>11</xdr:col>
      <xdr:colOff>237263</xdr:colOff>
      <xdr:row>15</xdr:row>
      <xdr:rowOff>145676</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12883" y="1215840"/>
          <a:ext cx="2544555" cy="1501586"/>
        </a:xfrm>
        <a:prstGeom prst="rect">
          <a:avLst/>
        </a:prstGeom>
      </xdr:spPr>
    </xdr:pic>
    <xdr:clientData/>
  </xdr:twoCellAnchor>
  <xdr:twoCellAnchor editAs="oneCell">
    <xdr:from>
      <xdr:col>1</xdr:col>
      <xdr:colOff>0</xdr:colOff>
      <xdr:row>0</xdr:row>
      <xdr:rowOff>114300</xdr:rowOff>
    </xdr:from>
    <xdr:to>
      <xdr:col>4</xdr:col>
      <xdr:colOff>409574</xdr:colOff>
      <xdr:row>4</xdr:row>
      <xdr:rowOff>73147</xdr:rowOff>
    </xdr:to>
    <xdr:pic>
      <xdr:nvPicPr>
        <xdr:cNvPr id="5" name="Picture 2"/>
        <xdr:cNvPicPr>
          <a:picLocks noChangeAspect="1" noChangeArrowheads="1"/>
        </xdr:cNvPicPr>
      </xdr:nvPicPr>
      <xdr:blipFill>
        <a:blip xmlns:r="http://schemas.openxmlformats.org/officeDocument/2006/relationships" r:embed="rId2"/>
        <a:srcRect/>
        <a:stretch>
          <a:fillRect/>
        </a:stretch>
      </xdr:blipFill>
      <xdr:spPr bwMode="auto">
        <a:xfrm>
          <a:off x="314325" y="114300"/>
          <a:ext cx="2238374" cy="530347"/>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879663</xdr:colOff>
      <xdr:row>8</xdr:row>
      <xdr:rowOff>280147</xdr:rowOff>
    </xdr:from>
    <xdr:to>
      <xdr:col>4</xdr:col>
      <xdr:colOff>1906163</xdr:colOff>
      <xdr:row>15</xdr:row>
      <xdr:rowOff>132230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18513" y="1556497"/>
          <a:ext cx="2312375" cy="1499908"/>
        </a:xfrm>
        <a:prstGeom prst="rect">
          <a:avLst/>
        </a:prstGeom>
        <a:noFill/>
        <a:ln w="3175">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130970</xdr:rowOff>
    </xdr:from>
    <xdr:to>
      <xdr:col>1</xdr:col>
      <xdr:colOff>2238374</xdr:colOff>
      <xdr:row>4</xdr:row>
      <xdr:rowOff>89817</xdr:rowOff>
    </xdr:to>
    <xdr:pic>
      <xdr:nvPicPr>
        <xdr:cNvPr id="5" name="Picture 2"/>
        <xdr:cNvPicPr>
          <a:picLocks noChangeAspect="1" noChangeArrowheads="1"/>
        </xdr:cNvPicPr>
      </xdr:nvPicPr>
      <xdr:blipFill>
        <a:blip xmlns:r="http://schemas.openxmlformats.org/officeDocument/2006/relationships" r:embed="rId2"/>
        <a:srcRect/>
        <a:stretch>
          <a:fillRect/>
        </a:stretch>
      </xdr:blipFill>
      <xdr:spPr bwMode="auto">
        <a:xfrm>
          <a:off x="166688" y="130970"/>
          <a:ext cx="2238374" cy="530347"/>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67235</xdr:colOff>
      <xdr:row>5</xdr:row>
      <xdr:rowOff>56031</xdr:rowOff>
    </xdr:from>
    <xdr:to>
      <xdr:col>7</xdr:col>
      <xdr:colOff>316007</xdr:colOff>
      <xdr:row>14</xdr:row>
      <xdr:rowOff>124647</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2510" y="722781"/>
          <a:ext cx="2410946" cy="18402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xdr:colOff>
      <xdr:row>0</xdr:row>
      <xdr:rowOff>130970</xdr:rowOff>
    </xdr:from>
    <xdr:to>
      <xdr:col>1</xdr:col>
      <xdr:colOff>2690813</xdr:colOff>
      <xdr:row>4</xdr:row>
      <xdr:rowOff>89817</xdr:rowOff>
    </xdr:to>
    <xdr:pic>
      <xdr:nvPicPr>
        <xdr:cNvPr id="5" name="Picture 2"/>
        <xdr:cNvPicPr>
          <a:picLocks noChangeAspect="1" noChangeArrowheads="1"/>
        </xdr:cNvPicPr>
      </xdr:nvPicPr>
      <xdr:blipFill>
        <a:blip xmlns:r="http://schemas.openxmlformats.org/officeDocument/2006/relationships" r:embed="rId2"/>
        <a:srcRect/>
        <a:stretch>
          <a:fillRect/>
        </a:stretch>
      </xdr:blipFill>
      <xdr:spPr bwMode="auto">
        <a:xfrm>
          <a:off x="166689" y="130970"/>
          <a:ext cx="2690812" cy="530347"/>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ColWidth="0" defaultRowHeight="15" zeroHeight="1" x14ac:dyDescent="0.25"/>
  <cols>
    <col min="1" max="2" width="9.140625" customWidth="1"/>
    <col min="3" max="3" width="106.5703125" customWidth="1"/>
    <col min="4" max="4" width="9.140625" customWidth="1"/>
    <col min="5" max="16384" width="9.140625" hidden="1"/>
  </cols>
  <sheetData>
    <row r="1" spans="3:3" x14ac:dyDescent="0.25"/>
    <row r="2" spans="3:3" ht="18" x14ac:dyDescent="0.25">
      <c r="C2" s="1" t="s">
        <v>0</v>
      </c>
    </row>
    <row r="3" spans="3:3" ht="18" x14ac:dyDescent="0.25">
      <c r="C3" s="1"/>
    </row>
    <row r="4" spans="3:3" ht="18" x14ac:dyDescent="0.25">
      <c r="C4" s="1" t="s">
        <v>1</v>
      </c>
    </row>
    <row r="5" spans="3:3" x14ac:dyDescent="0.25">
      <c r="C5" s="2" t="s">
        <v>2</v>
      </c>
    </row>
    <row r="6" spans="3:3" x14ac:dyDescent="0.25">
      <c r="C6" s="2" t="s">
        <v>3</v>
      </c>
    </row>
    <row r="7" spans="3:3" ht="18" x14ac:dyDescent="0.25">
      <c r="C7" s="3"/>
    </row>
    <row r="8" spans="3:3" ht="60.75" x14ac:dyDescent="0.25">
      <c r="C8" s="4" t="s">
        <v>802</v>
      </c>
    </row>
    <row r="9" spans="3:3" x14ac:dyDescent="0.25"/>
    <row r="10" spans="3:3" x14ac:dyDescent="0.25"/>
  </sheetData>
  <sheetProtection algorithmName="SHA-512" hashValue="Gw9WryiMDqzIkSSvCCkt/IBAKfs8vr2PqRkQPC51RxXNtZq1tu2nfMeWSFLbcNdxjbpVihwaJCGeK9Ffkne8wg==" saltValue="9Q3Qv/iwFWXT5pNlMS+ZTw==" spinCount="100000" sheet="1" objects="1" scenarios="1"/>
  <hyperlinks>
    <hyperlink ref="C5" r:id="rId1" display="http://www.analytixlabs.co.in/"/>
    <hyperlink ref="C6" r:id="rId2" display="mailto:info@cruxfinder.com"/>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7"/>
  <sheetViews>
    <sheetView showGridLines="0" zoomScale="80" zoomScaleNormal="80" workbookViewId="0"/>
  </sheetViews>
  <sheetFormatPr defaultColWidth="0" defaultRowHeight="15" zeroHeight="1" x14ac:dyDescent="0.25"/>
  <cols>
    <col min="1" max="1" width="2.5703125" style="11" customWidth="1"/>
    <col min="2" max="2" width="48.140625" customWidth="1"/>
    <col min="3" max="3" width="13.42578125" customWidth="1"/>
    <col min="4" max="4" width="30.85546875" bestFit="1" customWidth="1"/>
    <col min="5" max="6" width="11.85546875" customWidth="1"/>
    <col min="7" max="7" width="10.85546875" customWidth="1"/>
    <col min="8" max="8" width="14.85546875" bestFit="1" customWidth="1"/>
    <col min="9" max="9" width="7" style="11" customWidth="1"/>
    <col min="10" max="10" width="9" hidden="1" customWidth="1"/>
    <col min="11" max="11" width="0" hidden="1" customWidth="1"/>
    <col min="12" max="16384" width="9.140625" hidden="1"/>
  </cols>
  <sheetData>
    <row r="1" spans="1:10" x14ac:dyDescent="0.25">
      <c r="A1" s="5"/>
      <c r="B1" s="5"/>
      <c r="C1" s="5"/>
      <c r="D1" s="5"/>
      <c r="E1" s="5"/>
      <c r="F1" s="5"/>
      <c r="G1" s="5"/>
      <c r="H1" s="5"/>
      <c r="I1" s="5"/>
      <c r="J1" s="5"/>
    </row>
    <row r="2" spans="1:10" x14ac:dyDescent="0.25">
      <c r="A2" s="5"/>
      <c r="B2" s="5"/>
      <c r="C2" s="5"/>
      <c r="D2" s="5"/>
      <c r="E2" s="5"/>
      <c r="F2" s="5"/>
      <c r="G2" s="5"/>
      <c r="H2" s="5"/>
      <c r="I2" s="5"/>
      <c r="J2" s="5"/>
    </row>
    <row r="3" spans="1:10" x14ac:dyDescent="0.25">
      <c r="A3" s="5"/>
      <c r="B3" s="5"/>
      <c r="C3" s="5"/>
      <c r="D3" s="5"/>
      <c r="E3" s="5"/>
      <c r="F3" s="5"/>
      <c r="G3" s="5"/>
      <c r="H3" s="5"/>
      <c r="I3" s="5"/>
      <c r="J3" s="5"/>
    </row>
    <row r="4" spans="1:10" hidden="1" x14ac:dyDescent="0.25">
      <c r="A4" s="5"/>
      <c r="B4" s="5"/>
      <c r="C4" s="5"/>
      <c r="D4" s="5"/>
      <c r="E4" s="5"/>
      <c r="F4" s="5"/>
      <c r="G4" s="5"/>
      <c r="H4" s="5"/>
      <c r="I4" s="5"/>
      <c r="J4" s="5"/>
    </row>
    <row r="5" spans="1:10" x14ac:dyDescent="0.25">
      <c r="A5" s="5"/>
      <c r="B5" s="5"/>
      <c r="C5" s="5"/>
      <c r="D5" s="5"/>
      <c r="E5" s="5"/>
      <c r="F5" s="5"/>
      <c r="G5" s="5"/>
      <c r="H5" s="5"/>
      <c r="I5" s="5"/>
      <c r="J5" s="5"/>
    </row>
    <row r="6" spans="1:10" x14ac:dyDescent="0.25">
      <c r="B6" s="11"/>
      <c r="C6" s="11"/>
      <c r="D6" s="11"/>
      <c r="E6" s="11"/>
      <c r="F6" s="11"/>
      <c r="G6" s="11"/>
      <c r="H6" s="11"/>
      <c r="J6" s="11"/>
    </row>
    <row r="7" spans="1:10" ht="17.25" x14ac:dyDescent="0.3">
      <c r="B7" s="43" t="s">
        <v>413</v>
      </c>
      <c r="C7" s="11"/>
      <c r="D7" s="11"/>
      <c r="E7" s="11"/>
      <c r="F7" s="11"/>
      <c r="G7" s="11"/>
      <c r="H7" s="11"/>
      <c r="J7" s="11"/>
    </row>
    <row r="8" spans="1:10" x14ac:dyDescent="0.25">
      <c r="B8" s="97" t="s">
        <v>414</v>
      </c>
      <c r="C8" s="11"/>
      <c r="D8" s="11"/>
      <c r="E8" s="11"/>
      <c r="F8" s="11"/>
      <c r="G8" s="11"/>
      <c r="H8" s="11"/>
      <c r="J8" s="11"/>
    </row>
    <row r="9" spans="1:10" x14ac:dyDescent="0.25">
      <c r="B9" s="97" t="s">
        <v>415</v>
      </c>
      <c r="C9" s="11"/>
      <c r="D9" s="11"/>
      <c r="E9" s="11"/>
      <c r="F9" s="11"/>
      <c r="G9" s="11"/>
      <c r="H9" s="11"/>
      <c r="J9" s="11"/>
    </row>
    <row r="10" spans="1:10" x14ac:dyDescent="0.25">
      <c r="B10" s="97" t="s">
        <v>416</v>
      </c>
      <c r="C10" s="11"/>
      <c r="D10" s="11"/>
      <c r="E10" s="11"/>
      <c r="F10" s="11"/>
      <c r="G10" s="11"/>
      <c r="H10" s="11"/>
      <c r="J10" s="11"/>
    </row>
    <row r="11" spans="1:10" x14ac:dyDescent="0.25">
      <c r="B11" s="97" t="s">
        <v>417</v>
      </c>
      <c r="C11" s="11"/>
      <c r="D11" s="11"/>
      <c r="E11" s="11"/>
      <c r="F11" s="11"/>
      <c r="G11" s="11"/>
      <c r="H11" s="11"/>
      <c r="J11" s="11"/>
    </row>
    <row r="12" spans="1:10" x14ac:dyDescent="0.25">
      <c r="B12" s="11" t="s">
        <v>418</v>
      </c>
      <c r="C12" s="11"/>
      <c r="D12" s="11"/>
      <c r="E12" s="11"/>
      <c r="F12" s="11"/>
      <c r="G12" s="11"/>
      <c r="H12" s="11"/>
      <c r="J12" s="11"/>
    </row>
    <row r="13" spans="1:10" x14ac:dyDescent="0.25">
      <c r="B13" s="11" t="s">
        <v>419</v>
      </c>
      <c r="C13" s="11"/>
      <c r="D13" s="11"/>
      <c r="E13" s="11"/>
      <c r="F13" s="11"/>
      <c r="G13" s="11"/>
      <c r="H13" s="11"/>
      <c r="J13" s="11"/>
    </row>
    <row r="14" spans="1:10" x14ac:dyDescent="0.25">
      <c r="B14" s="11" t="s">
        <v>420</v>
      </c>
      <c r="C14" s="11"/>
      <c r="D14" s="11"/>
      <c r="E14" s="11"/>
      <c r="F14" s="11"/>
      <c r="G14" s="11"/>
      <c r="H14" s="11"/>
      <c r="J14" s="11"/>
    </row>
    <row r="15" spans="1:10" x14ac:dyDescent="0.25">
      <c r="B15" s="11" t="s">
        <v>421</v>
      </c>
      <c r="C15" s="11"/>
      <c r="D15" s="11"/>
      <c r="E15" s="11"/>
      <c r="F15" s="11"/>
      <c r="G15" s="11"/>
      <c r="H15" s="11"/>
      <c r="J15" s="11"/>
    </row>
    <row r="16" spans="1:10" x14ac:dyDescent="0.25">
      <c r="B16" s="11"/>
      <c r="C16" s="11"/>
      <c r="D16" s="11"/>
      <c r="E16" s="11"/>
      <c r="F16" s="11"/>
      <c r="G16" s="11"/>
      <c r="H16" s="11"/>
      <c r="J16" s="11"/>
    </row>
    <row r="17" spans="2:10" ht="18" thickBot="1" x14ac:dyDescent="0.35">
      <c r="B17" s="43" t="s">
        <v>422</v>
      </c>
      <c r="C17" s="11"/>
      <c r="D17" s="11"/>
      <c r="E17" s="11"/>
      <c r="F17" s="11"/>
      <c r="G17" s="11"/>
      <c r="H17" s="11"/>
      <c r="J17" s="11"/>
    </row>
    <row r="18" spans="2:10" x14ac:dyDescent="0.25">
      <c r="B18" s="98" t="s">
        <v>423</v>
      </c>
      <c r="C18" s="99" t="s">
        <v>424</v>
      </c>
      <c r="D18" s="99" t="s">
        <v>425</v>
      </c>
      <c r="E18" s="99" t="s">
        <v>426</v>
      </c>
      <c r="F18" s="99" t="s">
        <v>427</v>
      </c>
      <c r="G18" s="99" t="s">
        <v>428</v>
      </c>
      <c r="H18" s="100" t="s">
        <v>429</v>
      </c>
      <c r="I18" s="101"/>
      <c r="J18" s="11"/>
    </row>
    <row r="19" spans="2:10" x14ac:dyDescent="0.25">
      <c r="B19" s="35" t="s">
        <v>430</v>
      </c>
      <c r="C19" s="103">
        <v>0</v>
      </c>
      <c r="D19" s="36" t="s">
        <v>431</v>
      </c>
      <c r="E19" s="190"/>
      <c r="F19" s="190"/>
      <c r="G19" s="190"/>
      <c r="H19" s="191"/>
      <c r="I19" s="102"/>
      <c r="J19" s="11"/>
    </row>
    <row r="20" spans="2:10" x14ac:dyDescent="0.25">
      <c r="B20" s="35" t="s">
        <v>432</v>
      </c>
      <c r="C20" s="103">
        <v>0</v>
      </c>
      <c r="D20" s="36" t="s">
        <v>433</v>
      </c>
      <c r="E20" s="190"/>
      <c r="F20" s="190"/>
      <c r="G20" s="190"/>
      <c r="H20" s="191"/>
      <c r="I20" s="102"/>
      <c r="J20" s="11"/>
    </row>
    <row r="21" spans="2:10" x14ac:dyDescent="0.25">
      <c r="B21" s="35" t="s">
        <v>434</v>
      </c>
      <c r="C21" s="103">
        <v>0</v>
      </c>
      <c r="D21" s="36" t="s">
        <v>435</v>
      </c>
      <c r="E21" s="190"/>
      <c r="F21" s="190"/>
      <c r="G21" s="190"/>
      <c r="H21" s="191"/>
      <c r="I21" s="102"/>
      <c r="J21" s="11"/>
    </row>
    <row r="22" spans="2:10" x14ac:dyDescent="0.25">
      <c r="B22" s="35" t="s">
        <v>436</v>
      </c>
      <c r="C22" s="103">
        <v>0</v>
      </c>
      <c r="D22" s="36" t="s">
        <v>437</v>
      </c>
      <c r="E22" s="190"/>
      <c r="F22" s="190"/>
      <c r="G22" s="190"/>
      <c r="H22" s="191"/>
      <c r="I22" s="102"/>
      <c r="J22" s="11"/>
    </row>
    <row r="23" spans="2:10" x14ac:dyDescent="0.25">
      <c r="B23" s="35" t="s">
        <v>438</v>
      </c>
      <c r="C23" s="103">
        <v>0</v>
      </c>
      <c r="D23" s="36" t="s">
        <v>439</v>
      </c>
      <c r="E23" s="190"/>
      <c r="F23" s="190"/>
      <c r="G23" s="190"/>
      <c r="H23" s="191"/>
      <c r="I23" s="102"/>
      <c r="J23" s="11"/>
    </row>
    <row r="24" spans="2:10" x14ac:dyDescent="0.25">
      <c r="B24" s="35" t="s">
        <v>440</v>
      </c>
      <c r="C24" s="103">
        <v>0</v>
      </c>
      <c r="D24" s="36" t="s">
        <v>441</v>
      </c>
      <c r="E24" s="190"/>
      <c r="F24" s="190"/>
      <c r="G24" s="190"/>
      <c r="H24" s="191"/>
      <c r="I24" s="102"/>
      <c r="J24" s="11"/>
    </row>
    <row r="25" spans="2:10" x14ac:dyDescent="0.25">
      <c r="B25" s="35" t="s">
        <v>442</v>
      </c>
      <c r="C25" s="103">
        <v>0</v>
      </c>
      <c r="D25" s="36" t="s">
        <v>443</v>
      </c>
      <c r="E25" s="190"/>
      <c r="F25" s="190"/>
      <c r="G25" s="190"/>
      <c r="H25" s="191"/>
      <c r="I25" s="102"/>
      <c r="J25" s="11"/>
    </row>
    <row r="26" spans="2:10" x14ac:dyDescent="0.25">
      <c r="B26" s="35" t="s">
        <v>444</v>
      </c>
      <c r="C26" s="103">
        <v>0</v>
      </c>
      <c r="D26" s="36" t="s">
        <v>445</v>
      </c>
      <c r="E26" s="190"/>
      <c r="F26" s="190"/>
      <c r="G26" s="190"/>
      <c r="H26" s="191"/>
      <c r="I26" s="102"/>
      <c r="J26" s="11"/>
    </row>
    <row r="27" spans="2:10" x14ac:dyDescent="0.25">
      <c r="B27" s="35" t="s">
        <v>446</v>
      </c>
      <c r="C27" s="103">
        <v>0</v>
      </c>
      <c r="D27" s="36" t="s">
        <v>447</v>
      </c>
      <c r="E27" s="190"/>
      <c r="F27" s="190"/>
      <c r="G27" s="190"/>
      <c r="H27" s="191"/>
      <c r="I27" s="102"/>
      <c r="J27" s="11"/>
    </row>
    <row r="28" spans="2:10" x14ac:dyDescent="0.25">
      <c r="B28" s="35" t="s">
        <v>448</v>
      </c>
      <c r="C28" s="103">
        <v>0</v>
      </c>
      <c r="D28" s="36" t="s">
        <v>449</v>
      </c>
      <c r="E28" s="190"/>
      <c r="F28" s="190"/>
      <c r="G28" s="190"/>
      <c r="H28" s="191"/>
      <c r="I28" s="102"/>
      <c r="J28" s="11"/>
    </row>
    <row r="29" spans="2:10" x14ac:dyDescent="0.25">
      <c r="B29" s="35" t="s">
        <v>450</v>
      </c>
      <c r="C29" s="103">
        <v>44870.347500000003</v>
      </c>
      <c r="D29" s="36" t="s">
        <v>451</v>
      </c>
      <c r="E29" s="190"/>
      <c r="F29" s="190"/>
      <c r="G29" s="190"/>
      <c r="H29" s="191"/>
      <c r="I29" s="102"/>
      <c r="J29" s="11"/>
    </row>
    <row r="30" spans="2:10" x14ac:dyDescent="0.25">
      <c r="B30" s="35" t="s">
        <v>452</v>
      </c>
      <c r="C30" s="103">
        <v>23874.592500000002</v>
      </c>
      <c r="D30" s="36" t="s">
        <v>453</v>
      </c>
      <c r="E30" s="190"/>
      <c r="F30" s="190"/>
      <c r="G30" s="190"/>
      <c r="H30" s="191"/>
      <c r="I30" s="102"/>
      <c r="J30" s="11"/>
    </row>
    <row r="31" spans="2:10" x14ac:dyDescent="0.25">
      <c r="B31" s="35" t="s">
        <v>454</v>
      </c>
      <c r="C31" s="103">
        <v>1.4025000000000001</v>
      </c>
      <c r="D31" s="36" t="s">
        <v>447</v>
      </c>
      <c r="E31" s="190"/>
      <c r="F31" s="190"/>
      <c r="G31" s="190"/>
      <c r="H31" s="191"/>
      <c r="I31" s="102"/>
      <c r="J31" s="11"/>
    </row>
    <row r="32" spans="2:10" x14ac:dyDescent="0.25">
      <c r="B32" s="35" t="s">
        <v>455</v>
      </c>
      <c r="C32" s="103">
        <v>83.49</v>
      </c>
      <c r="D32" s="36" t="s">
        <v>447</v>
      </c>
      <c r="E32" s="190"/>
      <c r="F32" s="190"/>
      <c r="G32" s="190"/>
      <c r="H32" s="191"/>
      <c r="I32" s="102"/>
      <c r="J32" s="11"/>
    </row>
    <row r="33" spans="2:10" x14ac:dyDescent="0.25">
      <c r="B33" s="35" t="s">
        <v>456</v>
      </c>
      <c r="C33" s="103">
        <v>413.82</v>
      </c>
      <c r="D33" s="36" t="s">
        <v>457</v>
      </c>
      <c r="E33" s="190"/>
      <c r="F33" s="190"/>
      <c r="G33" s="190"/>
      <c r="H33" s="191"/>
      <c r="I33" s="102"/>
      <c r="J33" s="11"/>
    </row>
    <row r="34" spans="2:10" x14ac:dyDescent="0.25">
      <c r="B34" s="35" t="s">
        <v>458</v>
      </c>
      <c r="C34" s="103">
        <v>3945.3150000000001</v>
      </c>
      <c r="D34" s="36" t="s">
        <v>459</v>
      </c>
      <c r="E34" s="190"/>
      <c r="F34" s="190"/>
      <c r="G34" s="190"/>
      <c r="H34" s="191"/>
      <c r="I34" s="102"/>
      <c r="J34" s="11"/>
    </row>
    <row r="35" spans="2:10" x14ac:dyDescent="0.25">
      <c r="B35" s="35" t="s">
        <v>460</v>
      </c>
      <c r="C35" s="103">
        <v>22.0275</v>
      </c>
      <c r="D35" s="36" t="s">
        <v>461</v>
      </c>
      <c r="E35" s="190"/>
      <c r="F35" s="190"/>
      <c r="G35" s="190"/>
      <c r="H35" s="191"/>
      <c r="I35" s="102"/>
      <c r="J35" s="11"/>
    </row>
    <row r="36" spans="2:10" x14ac:dyDescent="0.25">
      <c r="B36" s="35" t="s">
        <v>462</v>
      </c>
      <c r="C36" s="103">
        <v>2339.2049999999999</v>
      </c>
      <c r="D36" s="36" t="s">
        <v>463</v>
      </c>
      <c r="E36" s="190"/>
      <c r="F36" s="190"/>
      <c r="G36" s="190"/>
      <c r="H36" s="191"/>
      <c r="I36" s="102"/>
      <c r="J36" s="11"/>
    </row>
    <row r="37" spans="2:10" x14ac:dyDescent="0.25">
      <c r="B37" s="35" t="s">
        <v>464</v>
      </c>
      <c r="C37" s="103">
        <v>54.697499999999998</v>
      </c>
      <c r="D37" s="36" t="s">
        <v>465</v>
      </c>
      <c r="E37" s="190"/>
      <c r="F37" s="190"/>
      <c r="G37" s="190"/>
      <c r="H37" s="191"/>
      <c r="I37" s="102"/>
      <c r="J37" s="11"/>
    </row>
    <row r="38" spans="2:10" x14ac:dyDescent="0.25">
      <c r="B38" s="35" t="s">
        <v>466</v>
      </c>
      <c r="C38" s="103">
        <v>1837.44</v>
      </c>
      <c r="D38" s="36" t="s">
        <v>467</v>
      </c>
      <c r="E38" s="190"/>
      <c r="F38" s="190"/>
      <c r="G38" s="190"/>
      <c r="H38" s="191"/>
      <c r="I38" s="102"/>
      <c r="J38" s="11"/>
    </row>
    <row r="39" spans="2:10" x14ac:dyDescent="0.25">
      <c r="B39" s="35" t="s">
        <v>468</v>
      </c>
      <c r="C39" s="103">
        <v>238.26</v>
      </c>
      <c r="D39" s="36" t="s">
        <v>469</v>
      </c>
      <c r="E39" s="190"/>
      <c r="F39" s="190"/>
      <c r="G39" s="190"/>
      <c r="H39" s="191"/>
      <c r="I39" s="102"/>
      <c r="J39" s="11"/>
    </row>
    <row r="40" spans="2:10" x14ac:dyDescent="0.25">
      <c r="B40" s="35" t="s">
        <v>470</v>
      </c>
      <c r="C40" s="103">
        <v>1200.7874999999999</v>
      </c>
      <c r="D40" s="36" t="s">
        <v>471</v>
      </c>
      <c r="E40" s="190"/>
      <c r="F40" s="190"/>
      <c r="G40" s="190"/>
      <c r="H40" s="191"/>
      <c r="I40" s="102"/>
      <c r="J40" s="11"/>
    </row>
    <row r="41" spans="2:10" x14ac:dyDescent="0.25">
      <c r="B41" s="35" t="s">
        <v>472</v>
      </c>
      <c r="C41" s="103">
        <v>697.70249999999999</v>
      </c>
      <c r="D41" s="36" t="s">
        <v>473</v>
      </c>
      <c r="E41" s="190"/>
      <c r="F41" s="190"/>
      <c r="G41" s="190"/>
      <c r="H41" s="191"/>
      <c r="I41" s="102"/>
      <c r="J41" s="11"/>
    </row>
    <row r="42" spans="2:10" x14ac:dyDescent="0.25">
      <c r="B42" s="35" t="s">
        <v>474</v>
      </c>
      <c r="C42" s="103">
        <v>47740.6875</v>
      </c>
      <c r="D42" s="36" t="s">
        <v>475</v>
      </c>
      <c r="E42" s="190"/>
      <c r="F42" s="190"/>
      <c r="G42" s="190"/>
      <c r="H42" s="191"/>
      <c r="I42" s="102"/>
      <c r="J42" s="11"/>
    </row>
    <row r="43" spans="2:10" x14ac:dyDescent="0.25">
      <c r="B43" s="35" t="s">
        <v>476</v>
      </c>
      <c r="C43" s="103">
        <v>33641.355000000003</v>
      </c>
      <c r="D43" s="36" t="s">
        <v>477</v>
      </c>
      <c r="E43" s="190"/>
      <c r="F43" s="190"/>
      <c r="G43" s="190"/>
      <c r="H43" s="191"/>
      <c r="I43" s="102"/>
      <c r="J43" s="11"/>
    </row>
    <row r="44" spans="2:10" x14ac:dyDescent="0.25">
      <c r="B44" s="35" t="s">
        <v>478</v>
      </c>
      <c r="C44" s="103">
        <v>1517.67</v>
      </c>
      <c r="D44" s="36" t="s">
        <v>479</v>
      </c>
      <c r="E44" s="190"/>
      <c r="F44" s="190"/>
      <c r="G44" s="190"/>
      <c r="H44" s="191"/>
      <c r="I44" s="102"/>
      <c r="J44" s="11"/>
    </row>
    <row r="45" spans="2:10" x14ac:dyDescent="0.25">
      <c r="B45" s="35" t="s">
        <v>480</v>
      </c>
      <c r="C45" s="103">
        <v>7448.9250000000002</v>
      </c>
      <c r="D45" s="36" t="s">
        <v>481</v>
      </c>
      <c r="E45" s="190"/>
      <c r="F45" s="190"/>
      <c r="G45" s="190"/>
      <c r="H45" s="191"/>
      <c r="I45" s="102"/>
      <c r="J45" s="11"/>
    </row>
    <row r="46" spans="2:10" x14ac:dyDescent="0.25">
      <c r="B46" s="35" t="s">
        <v>482</v>
      </c>
      <c r="C46" s="103">
        <v>122.595</v>
      </c>
      <c r="D46" s="36" t="s">
        <v>483</v>
      </c>
      <c r="E46" s="190"/>
      <c r="F46" s="190"/>
      <c r="G46" s="190"/>
      <c r="H46" s="191"/>
      <c r="I46" s="102"/>
      <c r="J46" s="11"/>
    </row>
    <row r="47" spans="2:10" x14ac:dyDescent="0.25">
      <c r="B47" s="35" t="s">
        <v>484</v>
      </c>
      <c r="C47" s="103">
        <v>3747.5625</v>
      </c>
      <c r="D47" s="36" t="s">
        <v>485</v>
      </c>
      <c r="E47" s="190"/>
      <c r="F47" s="190"/>
      <c r="G47" s="190"/>
      <c r="H47" s="191"/>
      <c r="I47" s="102"/>
      <c r="J47" s="11"/>
    </row>
    <row r="48" spans="2:10" x14ac:dyDescent="0.25">
      <c r="B48" s="35" t="s">
        <v>486</v>
      </c>
      <c r="C48" s="103">
        <v>249.23249999999999</v>
      </c>
      <c r="D48" s="36" t="s">
        <v>487</v>
      </c>
      <c r="E48" s="190"/>
      <c r="F48" s="190"/>
      <c r="G48" s="190"/>
      <c r="H48" s="191"/>
      <c r="I48" s="102"/>
      <c r="J48" s="11"/>
    </row>
    <row r="49" spans="2:10" x14ac:dyDescent="0.25">
      <c r="B49" s="35" t="s">
        <v>488</v>
      </c>
      <c r="C49" s="103">
        <v>406.47750000000002</v>
      </c>
      <c r="D49" s="36" t="s">
        <v>489</v>
      </c>
      <c r="E49" s="190"/>
      <c r="F49" s="190"/>
      <c r="G49" s="190"/>
      <c r="H49" s="191"/>
      <c r="I49" s="102"/>
      <c r="J49" s="11"/>
    </row>
    <row r="50" spans="2:10" x14ac:dyDescent="0.25">
      <c r="B50" s="35" t="s">
        <v>490</v>
      </c>
      <c r="C50" s="103">
        <v>46.695</v>
      </c>
      <c r="D50" s="36" t="s">
        <v>491</v>
      </c>
      <c r="E50" s="190"/>
      <c r="F50" s="190"/>
      <c r="G50" s="190"/>
      <c r="H50" s="191"/>
      <c r="I50" s="102"/>
      <c r="J50" s="11"/>
    </row>
    <row r="51" spans="2:10" x14ac:dyDescent="0.25">
      <c r="B51" s="35" t="s">
        <v>492</v>
      </c>
      <c r="C51" s="103">
        <v>20.377500000000001</v>
      </c>
      <c r="D51" s="36" t="s">
        <v>493</v>
      </c>
      <c r="E51" s="190"/>
      <c r="F51" s="190"/>
      <c r="G51" s="190"/>
      <c r="H51" s="191"/>
      <c r="I51" s="102"/>
      <c r="J51" s="11"/>
    </row>
    <row r="52" spans="2:10" x14ac:dyDescent="0.25">
      <c r="B52" s="35" t="s">
        <v>494</v>
      </c>
      <c r="C52" s="103">
        <v>2459.9025000000001</v>
      </c>
      <c r="D52" s="36" t="s">
        <v>495</v>
      </c>
      <c r="E52" s="190"/>
      <c r="F52" s="190"/>
      <c r="G52" s="190"/>
      <c r="H52" s="191"/>
      <c r="I52" s="102"/>
      <c r="J52" s="11"/>
    </row>
    <row r="53" spans="2:10" x14ac:dyDescent="0.25">
      <c r="B53" s="35" t="s">
        <v>496</v>
      </c>
      <c r="C53" s="103">
        <v>236.85749999999999</v>
      </c>
      <c r="D53" s="36" t="s">
        <v>497</v>
      </c>
      <c r="E53" s="190"/>
      <c r="F53" s="190"/>
      <c r="G53" s="190"/>
      <c r="H53" s="191"/>
      <c r="I53" s="102"/>
      <c r="J53" s="11"/>
    </row>
    <row r="54" spans="2:10" x14ac:dyDescent="0.25">
      <c r="B54" s="35" t="s">
        <v>498</v>
      </c>
      <c r="C54" s="103">
        <v>9666.442500000001</v>
      </c>
      <c r="D54" s="36" t="s">
        <v>499</v>
      </c>
      <c r="E54" s="190"/>
      <c r="F54" s="190"/>
      <c r="G54" s="190"/>
      <c r="H54" s="191"/>
      <c r="I54" s="102"/>
      <c r="J54" s="11"/>
    </row>
    <row r="55" spans="2:10" x14ac:dyDescent="0.25">
      <c r="B55" s="35" t="s">
        <v>500</v>
      </c>
      <c r="C55" s="103">
        <v>181.5</v>
      </c>
      <c r="D55" s="36" t="s">
        <v>501</v>
      </c>
      <c r="E55" s="190"/>
      <c r="F55" s="190"/>
      <c r="G55" s="190"/>
      <c r="H55" s="191"/>
      <c r="I55" s="102"/>
      <c r="J55" s="11"/>
    </row>
    <row r="56" spans="2:10" x14ac:dyDescent="0.25">
      <c r="B56" s="35" t="s">
        <v>502</v>
      </c>
      <c r="C56" s="103">
        <v>189.00749999999999</v>
      </c>
      <c r="D56" s="36" t="s">
        <v>503</v>
      </c>
      <c r="E56" s="190"/>
      <c r="F56" s="190"/>
      <c r="G56" s="190"/>
      <c r="H56" s="191"/>
      <c r="I56" s="102"/>
      <c r="J56" s="11"/>
    </row>
    <row r="57" spans="2:10" x14ac:dyDescent="0.25">
      <c r="B57" s="35" t="s">
        <v>504</v>
      </c>
      <c r="C57" s="103">
        <v>2027.0250000000001</v>
      </c>
      <c r="D57" s="36" t="s">
        <v>505</v>
      </c>
      <c r="E57" s="190"/>
      <c r="F57" s="190"/>
      <c r="G57" s="190"/>
      <c r="H57" s="191"/>
      <c r="I57" s="102"/>
      <c r="J57" s="11"/>
    </row>
    <row r="58" spans="2:10" x14ac:dyDescent="0.25">
      <c r="B58" s="35" t="s">
        <v>506</v>
      </c>
      <c r="C58" s="103">
        <v>325.38</v>
      </c>
      <c r="D58" s="36" t="s">
        <v>507</v>
      </c>
      <c r="E58" s="190"/>
      <c r="F58" s="190"/>
      <c r="G58" s="190"/>
      <c r="H58" s="191"/>
      <c r="I58" s="102"/>
      <c r="J58" s="11"/>
    </row>
    <row r="59" spans="2:10" x14ac:dyDescent="0.25">
      <c r="B59" s="35" t="s">
        <v>508</v>
      </c>
      <c r="C59" s="103">
        <v>3805.8075000000003</v>
      </c>
      <c r="D59" s="36" t="s">
        <v>509</v>
      </c>
      <c r="E59" s="190"/>
      <c r="F59" s="190"/>
      <c r="G59" s="190"/>
      <c r="H59" s="191"/>
      <c r="I59" s="102"/>
      <c r="J59" s="11"/>
    </row>
    <row r="60" spans="2:10" x14ac:dyDescent="0.25">
      <c r="B60" s="35" t="s">
        <v>510</v>
      </c>
      <c r="C60" s="103">
        <v>7.7549999999999999</v>
      </c>
      <c r="D60" s="36" t="s">
        <v>511</v>
      </c>
      <c r="E60" s="190"/>
      <c r="F60" s="190"/>
      <c r="G60" s="190"/>
      <c r="H60" s="191"/>
      <c r="I60" s="102"/>
      <c r="J60" s="11"/>
    </row>
    <row r="61" spans="2:10" x14ac:dyDescent="0.25">
      <c r="B61" s="35" t="s">
        <v>512</v>
      </c>
      <c r="C61" s="103">
        <v>3748.14</v>
      </c>
      <c r="D61" s="36" t="s">
        <v>513</v>
      </c>
      <c r="E61" s="190"/>
      <c r="F61" s="190"/>
      <c r="G61" s="190"/>
      <c r="H61" s="191"/>
      <c r="I61" s="102"/>
      <c r="J61" s="11"/>
    </row>
    <row r="62" spans="2:10" x14ac:dyDescent="0.25">
      <c r="B62" s="35" t="s">
        <v>514</v>
      </c>
      <c r="C62" s="103">
        <v>5031.7575000000006</v>
      </c>
      <c r="D62" s="36" t="s">
        <v>515</v>
      </c>
      <c r="E62" s="190"/>
      <c r="F62" s="190"/>
      <c r="G62" s="190"/>
      <c r="H62" s="191"/>
      <c r="I62" s="102"/>
      <c r="J62" s="11"/>
    </row>
    <row r="63" spans="2:10" x14ac:dyDescent="0.25">
      <c r="B63" s="35" t="s">
        <v>516</v>
      </c>
      <c r="C63" s="103">
        <v>-417.94499999999999</v>
      </c>
      <c r="D63" s="36" t="s">
        <v>517</v>
      </c>
      <c r="E63" s="190"/>
      <c r="F63" s="190"/>
      <c r="G63" s="190"/>
      <c r="H63" s="191"/>
      <c r="I63" s="102"/>
      <c r="J63" s="11"/>
    </row>
    <row r="64" spans="2:10" x14ac:dyDescent="0.25">
      <c r="B64" s="35" t="s">
        <v>518</v>
      </c>
      <c r="C64" s="103">
        <v>0</v>
      </c>
      <c r="D64" s="36" t="s">
        <v>519</v>
      </c>
      <c r="E64" s="190"/>
      <c r="F64" s="190"/>
      <c r="G64" s="190"/>
      <c r="H64" s="191"/>
      <c r="I64" s="102"/>
      <c r="J64" s="11"/>
    </row>
    <row r="65" spans="2:10" x14ac:dyDescent="0.25">
      <c r="B65" s="35" t="s">
        <v>520</v>
      </c>
      <c r="C65" s="103">
        <v>111.21</v>
      </c>
      <c r="D65" s="36" t="s">
        <v>521</v>
      </c>
      <c r="E65" s="190"/>
      <c r="F65" s="190"/>
      <c r="G65" s="190"/>
      <c r="H65" s="191"/>
      <c r="I65" s="102"/>
      <c r="J65" s="11"/>
    </row>
    <row r="66" spans="2:10" x14ac:dyDescent="0.25">
      <c r="B66" s="35" t="s">
        <v>522</v>
      </c>
      <c r="C66" s="103">
        <v>60.884999999999998</v>
      </c>
      <c r="D66" s="36" t="s">
        <v>523</v>
      </c>
      <c r="E66" s="190"/>
      <c r="F66" s="190"/>
      <c r="G66" s="190"/>
      <c r="H66" s="191"/>
      <c r="I66" s="102"/>
      <c r="J66" s="11"/>
    </row>
    <row r="67" spans="2:10" x14ac:dyDescent="0.25">
      <c r="B67" s="35" t="s">
        <v>524</v>
      </c>
      <c r="C67" s="103">
        <v>576.59249999999997</v>
      </c>
      <c r="D67" s="36" t="s">
        <v>525</v>
      </c>
      <c r="E67" s="190"/>
      <c r="F67" s="190"/>
      <c r="G67" s="190"/>
      <c r="H67" s="191"/>
      <c r="I67" s="102"/>
      <c r="J67" s="11"/>
    </row>
    <row r="68" spans="2:10" x14ac:dyDescent="0.25">
      <c r="B68" s="35" t="s">
        <v>526</v>
      </c>
      <c r="C68" s="103">
        <v>3512.4375</v>
      </c>
      <c r="D68" s="36" t="s">
        <v>527</v>
      </c>
      <c r="E68" s="190"/>
      <c r="F68" s="190"/>
      <c r="G68" s="190"/>
      <c r="H68" s="191"/>
      <c r="I68" s="102"/>
      <c r="J68" s="11"/>
    </row>
    <row r="69" spans="2:10" x14ac:dyDescent="0.25">
      <c r="B69" s="35" t="s">
        <v>528</v>
      </c>
      <c r="C69" s="103">
        <v>38.362499999999997</v>
      </c>
      <c r="D69" s="36" t="s">
        <v>529</v>
      </c>
      <c r="E69" s="190"/>
      <c r="F69" s="190"/>
      <c r="G69" s="190"/>
      <c r="H69" s="191"/>
      <c r="I69" s="102"/>
      <c r="J69" s="11"/>
    </row>
    <row r="70" spans="2:10" x14ac:dyDescent="0.25">
      <c r="B70" s="35" t="s">
        <v>530</v>
      </c>
      <c r="C70" s="103">
        <v>0</v>
      </c>
      <c r="D70" s="36" t="s">
        <v>531</v>
      </c>
      <c r="E70" s="190"/>
      <c r="F70" s="190"/>
      <c r="G70" s="190"/>
      <c r="H70" s="191"/>
      <c r="I70" s="102"/>
      <c r="J70" s="11"/>
    </row>
    <row r="71" spans="2:10" x14ac:dyDescent="0.25">
      <c r="B71" s="35" t="s">
        <v>532</v>
      </c>
      <c r="C71" s="103">
        <v>0</v>
      </c>
      <c r="D71" s="36" t="s">
        <v>533</v>
      </c>
      <c r="E71" s="190"/>
      <c r="F71" s="190"/>
      <c r="G71" s="190"/>
      <c r="H71" s="191"/>
      <c r="I71" s="102"/>
      <c r="J71" s="11"/>
    </row>
    <row r="72" spans="2:10" x14ac:dyDescent="0.25">
      <c r="B72" s="35" t="s">
        <v>534</v>
      </c>
      <c r="C72" s="103">
        <v>0</v>
      </c>
      <c r="D72" s="36" t="s">
        <v>535</v>
      </c>
      <c r="E72" s="190"/>
      <c r="F72" s="190"/>
      <c r="G72" s="190"/>
      <c r="H72" s="191"/>
      <c r="I72" s="102"/>
      <c r="J72" s="11"/>
    </row>
    <row r="73" spans="2:10" x14ac:dyDescent="0.25">
      <c r="B73" s="35" t="s">
        <v>536</v>
      </c>
      <c r="C73" s="103">
        <v>0</v>
      </c>
      <c r="D73" s="36" t="s">
        <v>537</v>
      </c>
      <c r="E73" s="190"/>
      <c r="F73" s="190"/>
      <c r="G73" s="190"/>
      <c r="H73" s="191"/>
      <c r="I73" s="102"/>
      <c r="J73" s="11"/>
    </row>
    <row r="74" spans="2:10" x14ac:dyDescent="0.25">
      <c r="B74" s="35" t="s">
        <v>538</v>
      </c>
      <c r="C74" s="103">
        <v>0</v>
      </c>
      <c r="D74" s="36" t="s">
        <v>539</v>
      </c>
      <c r="E74" s="190"/>
      <c r="F74" s="190"/>
      <c r="G74" s="190"/>
      <c r="H74" s="191"/>
      <c r="I74" s="102"/>
      <c r="J74" s="11"/>
    </row>
    <row r="75" spans="2:10" x14ac:dyDescent="0.25">
      <c r="B75" s="35" t="s">
        <v>540</v>
      </c>
      <c r="C75" s="103">
        <v>-5470.5749999999998</v>
      </c>
      <c r="D75" s="36" t="s">
        <v>541</v>
      </c>
      <c r="E75" s="190"/>
      <c r="F75" s="190"/>
      <c r="G75" s="190"/>
      <c r="H75" s="191"/>
      <c r="I75" s="102"/>
      <c r="J75" s="11"/>
    </row>
    <row r="76" spans="2:10" x14ac:dyDescent="0.25">
      <c r="B76" s="35" t="s">
        <v>542</v>
      </c>
      <c r="C76" s="103">
        <v>-89.265000000000001</v>
      </c>
      <c r="D76" s="36" t="s">
        <v>543</v>
      </c>
      <c r="E76" s="190"/>
      <c r="F76" s="190"/>
      <c r="G76" s="190"/>
      <c r="H76" s="191"/>
      <c r="I76" s="102"/>
      <c r="J76" s="11"/>
    </row>
    <row r="77" spans="2:10" x14ac:dyDescent="0.25">
      <c r="B77" s="35" t="s">
        <v>544</v>
      </c>
      <c r="C77" s="103">
        <v>-19098.584999999999</v>
      </c>
      <c r="D77" s="36" t="s">
        <v>545</v>
      </c>
      <c r="E77" s="190"/>
      <c r="F77" s="190"/>
      <c r="G77" s="190"/>
      <c r="H77" s="191"/>
      <c r="I77" s="102"/>
      <c r="J77" s="11"/>
    </row>
    <row r="78" spans="2:10" x14ac:dyDescent="0.25">
      <c r="B78" s="35" t="s">
        <v>546</v>
      </c>
      <c r="C78" s="103">
        <v>219.03749999999999</v>
      </c>
      <c r="D78" s="36" t="s">
        <v>547</v>
      </c>
      <c r="E78" s="190"/>
      <c r="F78" s="190"/>
      <c r="G78" s="190"/>
      <c r="H78" s="191"/>
      <c r="I78" s="102"/>
      <c r="J78" s="11"/>
    </row>
    <row r="79" spans="2:10" x14ac:dyDescent="0.25">
      <c r="B79" s="35" t="s">
        <v>548</v>
      </c>
      <c r="C79" s="103">
        <v>0</v>
      </c>
      <c r="D79" s="36" t="s">
        <v>549</v>
      </c>
      <c r="E79" s="190"/>
      <c r="F79" s="190"/>
      <c r="G79" s="190"/>
      <c r="H79" s="191"/>
      <c r="I79" s="102"/>
      <c r="J79" s="11"/>
    </row>
    <row r="80" spans="2:10" x14ac:dyDescent="0.25">
      <c r="B80" s="35" t="s">
        <v>550</v>
      </c>
      <c r="C80" s="103">
        <v>82.747500000000002</v>
      </c>
      <c r="D80" s="36" t="s">
        <v>551</v>
      </c>
      <c r="E80" s="190"/>
      <c r="F80" s="190"/>
      <c r="G80" s="190"/>
      <c r="H80" s="191"/>
      <c r="I80" s="102"/>
      <c r="J80" s="11"/>
    </row>
    <row r="81" spans="2:10" x14ac:dyDescent="0.25">
      <c r="B81" s="35" t="s">
        <v>552</v>
      </c>
      <c r="C81" s="103">
        <v>33007.672500000001</v>
      </c>
      <c r="D81" s="36" t="s">
        <v>553</v>
      </c>
      <c r="E81" s="190"/>
      <c r="F81" s="190"/>
      <c r="G81" s="190"/>
      <c r="H81" s="191"/>
      <c r="I81" s="102"/>
      <c r="J81" s="11"/>
    </row>
    <row r="82" spans="2:10" x14ac:dyDescent="0.25">
      <c r="B82" s="35" t="s">
        <v>554</v>
      </c>
      <c r="C82" s="103">
        <v>-76758.66</v>
      </c>
      <c r="D82" s="36" t="s">
        <v>555</v>
      </c>
      <c r="E82" s="190"/>
      <c r="F82" s="190"/>
      <c r="G82" s="190"/>
      <c r="H82" s="191"/>
      <c r="I82" s="102"/>
      <c r="J82" s="11"/>
    </row>
    <row r="83" spans="2:10" x14ac:dyDescent="0.25">
      <c r="B83" s="35" t="s">
        <v>556</v>
      </c>
      <c r="C83" s="103">
        <v>1076.7075</v>
      </c>
      <c r="D83" s="36" t="s">
        <v>557</v>
      </c>
      <c r="E83" s="190"/>
      <c r="F83" s="190"/>
      <c r="G83" s="190"/>
      <c r="H83" s="191"/>
      <c r="I83" s="102"/>
      <c r="J83" s="11"/>
    </row>
    <row r="84" spans="2:10" x14ac:dyDescent="0.25">
      <c r="B84" s="35" t="s">
        <v>558</v>
      </c>
      <c r="C84" s="103">
        <v>2222.7150000000001</v>
      </c>
      <c r="D84" s="36" t="s">
        <v>559</v>
      </c>
      <c r="E84" s="190"/>
      <c r="F84" s="190"/>
      <c r="G84" s="190"/>
      <c r="H84" s="191"/>
      <c r="I84" s="102"/>
      <c r="J84" s="11"/>
    </row>
    <row r="85" spans="2:10" x14ac:dyDescent="0.25">
      <c r="B85" s="35" t="s">
        <v>560</v>
      </c>
      <c r="C85" s="103">
        <v>44442.75</v>
      </c>
      <c r="D85" s="36" t="s">
        <v>561</v>
      </c>
      <c r="E85" s="190"/>
      <c r="F85" s="190"/>
      <c r="G85" s="190"/>
      <c r="H85" s="191"/>
      <c r="I85" s="102"/>
      <c r="J85" s="11"/>
    </row>
    <row r="86" spans="2:10" x14ac:dyDescent="0.25">
      <c r="B86" s="35" t="s">
        <v>562</v>
      </c>
      <c r="C86" s="103">
        <v>83820</v>
      </c>
      <c r="D86" s="36" t="s">
        <v>563</v>
      </c>
      <c r="E86" s="190"/>
      <c r="F86" s="190"/>
      <c r="G86" s="190"/>
      <c r="H86" s="191"/>
      <c r="I86" s="102"/>
      <c r="J86" s="11"/>
    </row>
    <row r="87" spans="2:10" x14ac:dyDescent="0.25">
      <c r="B87" s="35" t="s">
        <v>564</v>
      </c>
      <c r="C87" s="103">
        <v>0</v>
      </c>
      <c r="D87" s="36" t="s">
        <v>565</v>
      </c>
      <c r="E87" s="190"/>
      <c r="F87" s="190"/>
      <c r="G87" s="190"/>
      <c r="H87" s="191"/>
      <c r="I87" s="102"/>
      <c r="J87" s="11"/>
    </row>
    <row r="88" spans="2:10" x14ac:dyDescent="0.25">
      <c r="B88" s="35" t="s">
        <v>566</v>
      </c>
      <c r="C88" s="103">
        <v>8181.36</v>
      </c>
      <c r="D88" s="36" t="s">
        <v>567</v>
      </c>
      <c r="E88" s="190"/>
      <c r="F88" s="190"/>
      <c r="G88" s="190"/>
      <c r="H88" s="191"/>
      <c r="I88" s="102"/>
      <c r="J88" s="11"/>
    </row>
    <row r="89" spans="2:10" x14ac:dyDescent="0.25">
      <c r="B89" s="35" t="s">
        <v>568</v>
      </c>
      <c r="C89" s="103">
        <v>249057.93</v>
      </c>
      <c r="D89" s="36" t="s">
        <v>569</v>
      </c>
      <c r="E89" s="190"/>
      <c r="F89" s="190"/>
      <c r="G89" s="190"/>
      <c r="H89" s="191"/>
      <c r="I89" s="102"/>
      <c r="J89" s="11"/>
    </row>
    <row r="90" spans="2:10" x14ac:dyDescent="0.25">
      <c r="B90" s="35" t="s">
        <v>430</v>
      </c>
      <c r="C90" s="103">
        <v>0</v>
      </c>
      <c r="D90" s="36" t="s">
        <v>570</v>
      </c>
      <c r="E90" s="190"/>
      <c r="F90" s="190"/>
      <c r="G90" s="190"/>
      <c r="H90" s="191"/>
      <c r="I90" s="102"/>
      <c r="J90" s="11"/>
    </row>
    <row r="91" spans="2:10" x14ac:dyDescent="0.25">
      <c r="B91" s="35" t="s">
        <v>432</v>
      </c>
      <c r="C91" s="103">
        <v>0</v>
      </c>
      <c r="D91" s="36" t="s">
        <v>571</v>
      </c>
      <c r="E91" s="190"/>
      <c r="F91" s="190"/>
      <c r="G91" s="190"/>
      <c r="H91" s="191"/>
      <c r="I91" s="102"/>
      <c r="J91" s="11"/>
    </row>
    <row r="92" spans="2:10" x14ac:dyDescent="0.25">
      <c r="B92" s="35" t="s">
        <v>434</v>
      </c>
      <c r="C92" s="103">
        <v>0</v>
      </c>
      <c r="D92" s="36" t="s">
        <v>572</v>
      </c>
      <c r="E92" s="190"/>
      <c r="F92" s="190"/>
      <c r="G92" s="190"/>
      <c r="H92" s="191"/>
      <c r="I92" s="102"/>
      <c r="J92" s="11"/>
    </row>
    <row r="93" spans="2:10" x14ac:dyDescent="0.25">
      <c r="B93" s="35" t="s">
        <v>436</v>
      </c>
      <c r="C93" s="103">
        <v>0</v>
      </c>
      <c r="D93" s="36" t="s">
        <v>573</v>
      </c>
      <c r="E93" s="190"/>
      <c r="F93" s="190"/>
      <c r="G93" s="190"/>
      <c r="H93" s="191"/>
      <c r="I93" s="102"/>
      <c r="J93" s="11"/>
    </row>
    <row r="94" spans="2:10" x14ac:dyDescent="0.25">
      <c r="B94" s="35" t="s">
        <v>438</v>
      </c>
      <c r="C94" s="103">
        <v>0</v>
      </c>
      <c r="D94" s="36" t="s">
        <v>574</v>
      </c>
      <c r="E94" s="190"/>
      <c r="F94" s="190"/>
      <c r="G94" s="190"/>
      <c r="H94" s="191"/>
      <c r="I94" s="102"/>
      <c r="J94" s="11"/>
    </row>
    <row r="95" spans="2:10" x14ac:dyDescent="0.25">
      <c r="B95" s="35" t="s">
        <v>440</v>
      </c>
      <c r="C95" s="103">
        <v>0</v>
      </c>
      <c r="D95" s="36" t="s">
        <v>575</v>
      </c>
      <c r="E95" s="190"/>
      <c r="F95" s="190"/>
      <c r="G95" s="190"/>
      <c r="H95" s="191"/>
      <c r="I95" s="102"/>
      <c r="J95" s="11"/>
    </row>
    <row r="96" spans="2:10" x14ac:dyDescent="0.25">
      <c r="B96" s="35" t="s">
        <v>442</v>
      </c>
      <c r="C96" s="103">
        <v>0</v>
      </c>
      <c r="D96" s="36" t="s">
        <v>576</v>
      </c>
      <c r="E96" s="190"/>
      <c r="F96" s="190"/>
      <c r="G96" s="190"/>
      <c r="H96" s="191"/>
      <c r="I96" s="102"/>
      <c r="J96" s="11"/>
    </row>
    <row r="97" spans="2:10" x14ac:dyDescent="0.25">
      <c r="B97" s="35" t="s">
        <v>444</v>
      </c>
      <c r="C97" s="103">
        <v>0</v>
      </c>
      <c r="D97" s="36" t="s">
        <v>577</v>
      </c>
      <c r="E97" s="190"/>
      <c r="F97" s="190"/>
      <c r="G97" s="190"/>
      <c r="H97" s="191"/>
      <c r="I97" s="102"/>
      <c r="J97" s="11"/>
    </row>
    <row r="98" spans="2:10" x14ac:dyDescent="0.25">
      <c r="B98" s="35" t="s">
        <v>578</v>
      </c>
      <c r="C98" s="103">
        <v>0</v>
      </c>
      <c r="D98" s="36" t="s">
        <v>579</v>
      </c>
      <c r="E98" s="190"/>
      <c r="F98" s="190"/>
      <c r="G98" s="190"/>
      <c r="H98" s="191"/>
      <c r="I98" s="102"/>
      <c r="J98" s="11"/>
    </row>
    <row r="99" spans="2:10" x14ac:dyDescent="0.25">
      <c r="B99" s="35" t="s">
        <v>580</v>
      </c>
      <c r="C99" s="103">
        <v>0</v>
      </c>
      <c r="D99" s="36" t="s">
        <v>581</v>
      </c>
      <c r="E99" s="190"/>
      <c r="F99" s="190"/>
      <c r="G99" s="190"/>
      <c r="H99" s="191"/>
      <c r="I99" s="102"/>
      <c r="J99" s="11"/>
    </row>
    <row r="100" spans="2:10" x14ac:dyDescent="0.25">
      <c r="B100" s="35" t="s">
        <v>582</v>
      </c>
      <c r="C100" s="103">
        <v>0</v>
      </c>
      <c r="D100" s="36" t="s">
        <v>583</v>
      </c>
      <c r="E100" s="190"/>
      <c r="F100" s="190"/>
      <c r="G100" s="190"/>
      <c r="H100" s="191"/>
      <c r="I100" s="102"/>
      <c r="J100" s="11"/>
    </row>
    <row r="101" spans="2:10" x14ac:dyDescent="0.25">
      <c r="B101" s="35" t="s">
        <v>584</v>
      </c>
      <c r="C101" s="103">
        <v>0</v>
      </c>
      <c r="D101" s="36" t="s">
        <v>585</v>
      </c>
      <c r="E101" s="190"/>
      <c r="F101" s="190"/>
      <c r="G101" s="190"/>
      <c r="H101" s="191"/>
      <c r="I101" s="102"/>
      <c r="J101" s="11"/>
    </row>
    <row r="102" spans="2:10" x14ac:dyDescent="0.25">
      <c r="B102" s="35" t="s">
        <v>446</v>
      </c>
      <c r="C102" s="103">
        <v>0</v>
      </c>
      <c r="D102" s="36" t="s">
        <v>586</v>
      </c>
      <c r="E102" s="190"/>
      <c r="F102" s="190"/>
      <c r="G102" s="190"/>
      <c r="H102" s="191"/>
      <c r="I102" s="102"/>
      <c r="J102" s="11"/>
    </row>
    <row r="103" spans="2:10" x14ac:dyDescent="0.25">
      <c r="B103" s="35" t="s">
        <v>448</v>
      </c>
      <c r="C103" s="103">
        <v>0</v>
      </c>
      <c r="D103" s="36" t="s">
        <v>587</v>
      </c>
      <c r="E103" s="190"/>
      <c r="F103" s="190"/>
      <c r="G103" s="190"/>
      <c r="H103" s="191"/>
      <c r="I103" s="102"/>
      <c r="J103" s="11"/>
    </row>
    <row r="104" spans="2:10" x14ac:dyDescent="0.25">
      <c r="B104" s="35" t="s">
        <v>588</v>
      </c>
      <c r="C104" s="103">
        <v>0</v>
      </c>
      <c r="D104" s="36" t="s">
        <v>589</v>
      </c>
      <c r="E104" s="190"/>
      <c r="F104" s="190"/>
      <c r="G104" s="190"/>
      <c r="H104" s="191"/>
      <c r="I104" s="102"/>
      <c r="J104" s="11"/>
    </row>
    <row r="105" spans="2:10" x14ac:dyDescent="0.25">
      <c r="B105" s="35" t="s">
        <v>590</v>
      </c>
      <c r="C105" s="103">
        <v>11350.35</v>
      </c>
      <c r="D105" s="36" t="s">
        <v>591</v>
      </c>
      <c r="E105" s="190"/>
      <c r="F105" s="190"/>
      <c r="G105" s="190"/>
      <c r="H105" s="191"/>
      <c r="I105" s="102"/>
      <c r="J105" s="11"/>
    </row>
    <row r="106" spans="2:10" x14ac:dyDescent="0.25">
      <c r="B106" s="35" t="s">
        <v>452</v>
      </c>
      <c r="C106" s="103">
        <v>18740.287500000002</v>
      </c>
      <c r="D106" s="36" t="s">
        <v>592</v>
      </c>
      <c r="E106" s="190"/>
      <c r="F106" s="190"/>
      <c r="G106" s="190"/>
      <c r="H106" s="191"/>
      <c r="I106" s="102"/>
      <c r="J106" s="11"/>
    </row>
    <row r="107" spans="2:10" x14ac:dyDescent="0.25">
      <c r="B107" s="35" t="s">
        <v>593</v>
      </c>
      <c r="C107" s="103">
        <v>0</v>
      </c>
      <c r="D107" s="36" t="s">
        <v>594</v>
      </c>
      <c r="E107" s="190"/>
      <c r="F107" s="190"/>
      <c r="G107" s="190"/>
      <c r="H107" s="191"/>
      <c r="I107" s="102"/>
      <c r="J107" s="11"/>
    </row>
    <row r="108" spans="2:10" x14ac:dyDescent="0.25">
      <c r="B108" s="35" t="s">
        <v>595</v>
      </c>
      <c r="C108" s="103">
        <v>78.787499999999994</v>
      </c>
      <c r="D108" s="36" t="s">
        <v>596</v>
      </c>
      <c r="E108" s="190"/>
      <c r="F108" s="190"/>
      <c r="G108" s="190"/>
      <c r="H108" s="191"/>
      <c r="I108" s="102"/>
      <c r="J108" s="11"/>
    </row>
    <row r="109" spans="2:10" x14ac:dyDescent="0.25">
      <c r="B109" s="35" t="s">
        <v>454</v>
      </c>
      <c r="C109" s="103">
        <v>828.05250000000001</v>
      </c>
      <c r="D109" s="36" t="s">
        <v>597</v>
      </c>
      <c r="E109" s="190"/>
      <c r="F109" s="190"/>
      <c r="G109" s="190"/>
      <c r="H109" s="191"/>
      <c r="I109" s="102"/>
      <c r="J109" s="11"/>
    </row>
    <row r="110" spans="2:10" x14ac:dyDescent="0.25">
      <c r="B110" s="35" t="s">
        <v>455</v>
      </c>
      <c r="C110" s="103">
        <v>0</v>
      </c>
      <c r="D110" s="36" t="s">
        <v>598</v>
      </c>
      <c r="E110" s="190"/>
      <c r="F110" s="190"/>
      <c r="G110" s="190"/>
      <c r="H110" s="191"/>
      <c r="I110" s="102"/>
      <c r="J110" s="11"/>
    </row>
    <row r="111" spans="2:10" x14ac:dyDescent="0.25">
      <c r="B111" s="35" t="s">
        <v>456</v>
      </c>
      <c r="C111" s="103">
        <v>50.737499999999997</v>
      </c>
      <c r="D111" s="36" t="s">
        <v>599</v>
      </c>
      <c r="E111" s="190"/>
      <c r="F111" s="190"/>
      <c r="G111" s="190"/>
      <c r="H111" s="191"/>
      <c r="I111" s="102"/>
      <c r="J111" s="11"/>
    </row>
    <row r="112" spans="2:10" x14ac:dyDescent="0.25">
      <c r="B112" s="35" t="s">
        <v>458</v>
      </c>
      <c r="C112" s="103">
        <v>14.025</v>
      </c>
      <c r="D112" s="36" t="s">
        <v>600</v>
      </c>
      <c r="E112" s="190"/>
      <c r="F112" s="190"/>
      <c r="G112" s="190"/>
      <c r="H112" s="191"/>
      <c r="I112" s="102"/>
      <c r="J112" s="11"/>
    </row>
    <row r="113" spans="2:10" x14ac:dyDescent="0.25">
      <c r="B113" s="35" t="s">
        <v>460</v>
      </c>
      <c r="C113" s="103">
        <v>-1.4850000000000001</v>
      </c>
      <c r="D113" s="36" t="s">
        <v>601</v>
      </c>
      <c r="E113" s="190"/>
      <c r="F113" s="190"/>
      <c r="G113" s="190"/>
      <c r="H113" s="191"/>
      <c r="I113" s="102"/>
      <c r="J113" s="11"/>
    </row>
    <row r="114" spans="2:10" x14ac:dyDescent="0.25">
      <c r="B114" s="35" t="s">
        <v>462</v>
      </c>
      <c r="C114" s="103">
        <v>29.7</v>
      </c>
      <c r="D114" s="36" t="s">
        <v>602</v>
      </c>
      <c r="E114" s="190"/>
      <c r="F114" s="190"/>
      <c r="G114" s="190"/>
      <c r="H114" s="191"/>
      <c r="I114" s="102"/>
      <c r="J114" s="11"/>
    </row>
    <row r="115" spans="2:10" x14ac:dyDescent="0.25">
      <c r="B115" s="35" t="s">
        <v>464</v>
      </c>
      <c r="C115" s="103">
        <v>0</v>
      </c>
      <c r="D115" s="36" t="s">
        <v>603</v>
      </c>
      <c r="E115" s="190"/>
      <c r="F115" s="190"/>
      <c r="G115" s="190"/>
      <c r="H115" s="191"/>
      <c r="I115" s="102"/>
      <c r="J115" s="11"/>
    </row>
    <row r="116" spans="2:10" x14ac:dyDescent="0.25">
      <c r="B116" s="35" t="s">
        <v>466</v>
      </c>
      <c r="C116" s="103">
        <v>553.57500000000005</v>
      </c>
      <c r="D116" s="36" t="s">
        <v>604</v>
      </c>
      <c r="E116" s="190"/>
      <c r="F116" s="190"/>
      <c r="G116" s="190"/>
      <c r="H116" s="191"/>
      <c r="I116" s="102"/>
      <c r="J116" s="11"/>
    </row>
    <row r="117" spans="2:10" x14ac:dyDescent="0.25">
      <c r="B117" s="35" t="s">
        <v>468</v>
      </c>
      <c r="C117" s="103">
        <v>476.35500000000002</v>
      </c>
      <c r="D117" s="36" t="s">
        <v>605</v>
      </c>
      <c r="E117" s="190"/>
      <c r="F117" s="190"/>
      <c r="G117" s="190"/>
      <c r="H117" s="191"/>
      <c r="I117" s="102"/>
      <c r="J117" s="11"/>
    </row>
    <row r="118" spans="2:10" x14ac:dyDescent="0.25">
      <c r="B118" s="35" t="s">
        <v>470</v>
      </c>
      <c r="C118" s="103">
        <v>938.27250000000004</v>
      </c>
      <c r="D118" s="36" t="s">
        <v>606</v>
      </c>
      <c r="E118" s="190"/>
      <c r="F118" s="190"/>
      <c r="G118" s="190"/>
      <c r="H118" s="191"/>
      <c r="I118" s="102"/>
      <c r="J118" s="11"/>
    </row>
    <row r="119" spans="2:10" x14ac:dyDescent="0.25">
      <c r="B119" s="35" t="s">
        <v>472</v>
      </c>
      <c r="C119" s="103">
        <v>884.64750000000004</v>
      </c>
      <c r="D119" s="36" t="s">
        <v>431</v>
      </c>
      <c r="E119" s="190"/>
      <c r="F119" s="190"/>
      <c r="G119" s="190"/>
      <c r="H119" s="191"/>
      <c r="I119" s="102"/>
      <c r="J119" s="11"/>
    </row>
    <row r="120" spans="2:10" x14ac:dyDescent="0.25">
      <c r="B120" s="35" t="s">
        <v>474</v>
      </c>
      <c r="C120" s="103">
        <v>76804.695000000007</v>
      </c>
      <c r="D120" s="36" t="s">
        <v>433</v>
      </c>
      <c r="E120" s="190"/>
      <c r="F120" s="190"/>
      <c r="G120" s="190"/>
      <c r="H120" s="191"/>
      <c r="I120" s="102"/>
      <c r="J120" s="11"/>
    </row>
    <row r="121" spans="2:10" x14ac:dyDescent="0.25">
      <c r="B121" s="35" t="s">
        <v>476</v>
      </c>
      <c r="C121" s="103">
        <v>0</v>
      </c>
      <c r="D121" s="36" t="s">
        <v>435</v>
      </c>
      <c r="E121" s="190"/>
      <c r="F121" s="190"/>
      <c r="G121" s="190"/>
      <c r="H121" s="191"/>
      <c r="I121" s="102"/>
      <c r="J121" s="11"/>
    </row>
    <row r="122" spans="2:10" x14ac:dyDescent="0.25">
      <c r="B122" s="35" t="s">
        <v>478</v>
      </c>
      <c r="C122" s="103">
        <v>0</v>
      </c>
      <c r="D122" s="36" t="s">
        <v>437</v>
      </c>
      <c r="E122" s="190"/>
      <c r="F122" s="190"/>
      <c r="G122" s="190"/>
      <c r="H122" s="191"/>
      <c r="I122" s="102"/>
      <c r="J122" s="11"/>
    </row>
    <row r="123" spans="2:10" x14ac:dyDescent="0.25">
      <c r="B123" s="35" t="s">
        <v>480</v>
      </c>
      <c r="C123" s="103">
        <v>427.02</v>
      </c>
      <c r="D123" s="36" t="s">
        <v>439</v>
      </c>
      <c r="E123" s="190"/>
      <c r="F123" s="190"/>
      <c r="G123" s="190"/>
      <c r="H123" s="191"/>
      <c r="I123" s="102"/>
      <c r="J123" s="11"/>
    </row>
    <row r="124" spans="2:10" x14ac:dyDescent="0.25">
      <c r="B124" s="35" t="s">
        <v>482</v>
      </c>
      <c r="C124" s="103">
        <v>0</v>
      </c>
      <c r="D124" s="36" t="s">
        <v>441</v>
      </c>
      <c r="E124" s="190"/>
      <c r="F124" s="190"/>
      <c r="G124" s="190"/>
      <c r="H124" s="191"/>
      <c r="I124" s="102"/>
      <c r="J124" s="11"/>
    </row>
    <row r="125" spans="2:10" x14ac:dyDescent="0.25">
      <c r="B125" s="35" t="s">
        <v>484</v>
      </c>
      <c r="C125" s="103">
        <v>0</v>
      </c>
      <c r="D125" s="36" t="s">
        <v>443</v>
      </c>
      <c r="E125" s="190"/>
      <c r="F125" s="190"/>
      <c r="G125" s="190"/>
      <c r="H125" s="191"/>
      <c r="I125" s="102"/>
      <c r="J125" s="11"/>
    </row>
    <row r="126" spans="2:10" x14ac:dyDescent="0.25">
      <c r="B126" s="35" t="s">
        <v>486</v>
      </c>
      <c r="C126" s="103">
        <v>0</v>
      </c>
      <c r="D126" s="36" t="s">
        <v>445</v>
      </c>
      <c r="E126" s="190"/>
      <c r="F126" s="190"/>
      <c r="G126" s="190"/>
      <c r="H126" s="191"/>
      <c r="I126" s="102"/>
      <c r="J126" s="11"/>
    </row>
    <row r="127" spans="2:10" x14ac:dyDescent="0.25">
      <c r="B127" s="35" t="s">
        <v>488</v>
      </c>
      <c r="C127" s="103">
        <v>1337.4075</v>
      </c>
      <c r="D127" s="36" t="s">
        <v>447</v>
      </c>
      <c r="E127" s="190"/>
      <c r="F127" s="190"/>
      <c r="G127" s="190"/>
      <c r="H127" s="191"/>
      <c r="I127" s="102"/>
      <c r="J127" s="11"/>
    </row>
    <row r="128" spans="2:10" x14ac:dyDescent="0.25">
      <c r="B128" s="35" t="s">
        <v>490</v>
      </c>
      <c r="C128" s="103">
        <v>256.90499999999997</v>
      </c>
      <c r="D128" s="36" t="s">
        <v>449</v>
      </c>
      <c r="E128" s="190"/>
      <c r="F128" s="190"/>
      <c r="G128" s="190"/>
      <c r="H128" s="191"/>
      <c r="I128" s="102"/>
      <c r="J128" s="11"/>
    </row>
    <row r="129" spans="2:10" x14ac:dyDescent="0.25">
      <c r="B129" s="35" t="s">
        <v>492</v>
      </c>
      <c r="C129" s="103">
        <v>979.02750000000003</v>
      </c>
      <c r="D129" s="36" t="s">
        <v>467</v>
      </c>
      <c r="E129" s="190"/>
      <c r="F129" s="190"/>
      <c r="G129" s="190"/>
      <c r="H129" s="191"/>
      <c r="I129" s="102"/>
      <c r="J129" s="11"/>
    </row>
    <row r="130" spans="2:10" x14ac:dyDescent="0.25">
      <c r="B130" s="35" t="s">
        <v>607</v>
      </c>
      <c r="C130" s="103">
        <v>86.707499999999996</v>
      </c>
      <c r="D130" s="36" t="s">
        <v>469</v>
      </c>
      <c r="E130" s="190"/>
      <c r="F130" s="190"/>
      <c r="G130" s="190"/>
      <c r="H130" s="191"/>
      <c r="I130" s="102"/>
      <c r="J130" s="11"/>
    </row>
    <row r="131" spans="2:10" x14ac:dyDescent="0.25">
      <c r="B131" s="35" t="s">
        <v>494</v>
      </c>
      <c r="C131" s="103">
        <v>2420.3025000000002</v>
      </c>
      <c r="D131" s="36" t="s">
        <v>471</v>
      </c>
      <c r="E131" s="190"/>
      <c r="F131" s="190"/>
      <c r="G131" s="190"/>
      <c r="H131" s="191"/>
      <c r="I131" s="102"/>
      <c r="J131" s="11"/>
    </row>
    <row r="132" spans="2:10" x14ac:dyDescent="0.25">
      <c r="B132" s="35" t="s">
        <v>496</v>
      </c>
      <c r="C132" s="103">
        <v>389.07</v>
      </c>
      <c r="D132" s="36" t="s">
        <v>473</v>
      </c>
      <c r="E132" s="190"/>
      <c r="F132" s="190"/>
      <c r="G132" s="190"/>
      <c r="H132" s="191"/>
      <c r="I132" s="102"/>
      <c r="J132" s="11"/>
    </row>
    <row r="133" spans="2:10" x14ac:dyDescent="0.25">
      <c r="B133" s="35" t="s">
        <v>498</v>
      </c>
      <c r="C133" s="103">
        <v>5086.7849999999999</v>
      </c>
      <c r="D133" s="36" t="s">
        <v>475</v>
      </c>
      <c r="E133" s="190"/>
      <c r="F133" s="190"/>
      <c r="G133" s="190"/>
      <c r="H133" s="191"/>
      <c r="I133" s="102"/>
      <c r="J133" s="11"/>
    </row>
    <row r="134" spans="2:10" x14ac:dyDescent="0.25">
      <c r="B134" s="35" t="s">
        <v>500</v>
      </c>
      <c r="C134" s="103">
        <v>0</v>
      </c>
      <c r="D134" s="36" t="s">
        <v>477</v>
      </c>
      <c r="E134" s="190"/>
      <c r="F134" s="190"/>
      <c r="G134" s="190"/>
      <c r="H134" s="191"/>
      <c r="I134" s="102"/>
      <c r="J134" s="11"/>
    </row>
    <row r="135" spans="2:10" x14ac:dyDescent="0.25">
      <c r="B135" s="35" t="s">
        <v>502</v>
      </c>
      <c r="C135" s="103">
        <v>3111.4050000000002</v>
      </c>
      <c r="D135" s="36" t="s">
        <v>479</v>
      </c>
      <c r="E135" s="190"/>
      <c r="F135" s="190"/>
      <c r="G135" s="190"/>
      <c r="H135" s="191"/>
      <c r="I135" s="102"/>
      <c r="J135" s="11"/>
    </row>
    <row r="136" spans="2:10" x14ac:dyDescent="0.25">
      <c r="B136" s="35" t="s">
        <v>504</v>
      </c>
      <c r="C136" s="103">
        <v>2360.6550000000002</v>
      </c>
      <c r="D136" s="36" t="s">
        <v>481</v>
      </c>
      <c r="E136" s="190"/>
      <c r="F136" s="190"/>
      <c r="G136" s="190"/>
      <c r="H136" s="191"/>
      <c r="I136" s="102"/>
      <c r="J136" s="11"/>
    </row>
    <row r="137" spans="2:10" x14ac:dyDescent="0.25">
      <c r="B137" s="35" t="s">
        <v>506</v>
      </c>
      <c r="C137" s="103">
        <v>796.95</v>
      </c>
      <c r="D137" s="36" t="s">
        <v>483</v>
      </c>
      <c r="E137" s="190"/>
      <c r="F137" s="190"/>
      <c r="G137" s="190"/>
      <c r="H137" s="191"/>
      <c r="I137" s="102"/>
      <c r="J137" s="11"/>
    </row>
    <row r="138" spans="2:10" x14ac:dyDescent="0.25">
      <c r="B138" s="35" t="s">
        <v>608</v>
      </c>
      <c r="C138" s="103">
        <v>4618.0200000000004</v>
      </c>
      <c r="D138" s="36" t="s">
        <v>485</v>
      </c>
      <c r="E138" s="190"/>
      <c r="F138" s="190"/>
      <c r="G138" s="190"/>
      <c r="H138" s="191"/>
      <c r="I138" s="102"/>
      <c r="J138" s="11"/>
    </row>
    <row r="139" spans="2:10" x14ac:dyDescent="0.25">
      <c r="B139" s="35" t="s">
        <v>510</v>
      </c>
      <c r="C139" s="103">
        <v>0</v>
      </c>
      <c r="D139" s="36" t="s">
        <v>487</v>
      </c>
      <c r="E139" s="190"/>
      <c r="F139" s="190"/>
      <c r="G139" s="190"/>
      <c r="H139" s="191"/>
      <c r="I139" s="102"/>
      <c r="J139" s="11"/>
    </row>
    <row r="140" spans="2:10" x14ac:dyDescent="0.25">
      <c r="B140" s="35" t="s">
        <v>609</v>
      </c>
      <c r="C140" s="103">
        <v>16.912500000000001</v>
      </c>
      <c r="D140" s="36" t="s">
        <v>489</v>
      </c>
      <c r="E140" s="190"/>
      <c r="F140" s="190"/>
      <c r="G140" s="190"/>
      <c r="H140" s="191"/>
      <c r="I140" s="102"/>
      <c r="J140" s="11"/>
    </row>
    <row r="141" spans="2:10" x14ac:dyDescent="0.25">
      <c r="B141" s="35" t="s">
        <v>512</v>
      </c>
      <c r="C141" s="103">
        <v>2585.88</v>
      </c>
      <c r="D141" s="36" t="s">
        <v>491</v>
      </c>
      <c r="E141" s="190"/>
      <c r="F141" s="190"/>
      <c r="G141" s="190"/>
      <c r="H141" s="191"/>
      <c r="I141" s="102"/>
      <c r="J141" s="11"/>
    </row>
    <row r="142" spans="2:10" x14ac:dyDescent="0.25">
      <c r="B142" s="35" t="s">
        <v>514</v>
      </c>
      <c r="C142" s="103">
        <v>7449.0075000000006</v>
      </c>
      <c r="D142" s="36" t="s">
        <v>493</v>
      </c>
      <c r="E142" s="190"/>
      <c r="F142" s="190"/>
      <c r="G142" s="190"/>
      <c r="H142" s="191"/>
      <c r="I142" s="102"/>
      <c r="J142" s="11"/>
    </row>
    <row r="143" spans="2:10" x14ac:dyDescent="0.25">
      <c r="B143" s="35" t="s">
        <v>516</v>
      </c>
      <c r="C143" s="103">
        <v>656.20500000000004</v>
      </c>
      <c r="D143" s="36" t="s">
        <v>495</v>
      </c>
      <c r="E143" s="190"/>
      <c r="F143" s="190"/>
      <c r="G143" s="190"/>
      <c r="H143" s="191"/>
      <c r="I143" s="102"/>
      <c r="J143" s="11"/>
    </row>
    <row r="144" spans="2:10" x14ac:dyDescent="0.25">
      <c r="B144" s="35" t="s">
        <v>518</v>
      </c>
      <c r="C144" s="103">
        <v>0</v>
      </c>
      <c r="D144" s="36" t="s">
        <v>497</v>
      </c>
      <c r="E144" s="190"/>
      <c r="F144" s="190"/>
      <c r="G144" s="190"/>
      <c r="H144" s="191"/>
      <c r="I144" s="102"/>
      <c r="J144" s="11"/>
    </row>
    <row r="145" spans="2:10" x14ac:dyDescent="0.25">
      <c r="B145" s="35" t="s">
        <v>520</v>
      </c>
      <c r="C145" s="103">
        <v>32.752499999999998</v>
      </c>
      <c r="D145" s="36" t="s">
        <v>499</v>
      </c>
      <c r="E145" s="190"/>
      <c r="F145" s="190"/>
      <c r="G145" s="190"/>
      <c r="H145" s="191"/>
      <c r="I145" s="102"/>
      <c r="J145" s="11"/>
    </row>
    <row r="146" spans="2:10" x14ac:dyDescent="0.25">
      <c r="B146" s="35" t="s">
        <v>522</v>
      </c>
      <c r="C146" s="103">
        <v>0</v>
      </c>
      <c r="D146" s="36" t="s">
        <v>501</v>
      </c>
      <c r="E146" s="190"/>
      <c r="F146" s="190"/>
      <c r="G146" s="190"/>
      <c r="H146" s="191"/>
      <c r="I146" s="102"/>
      <c r="J146" s="11"/>
    </row>
    <row r="147" spans="2:10" x14ac:dyDescent="0.25">
      <c r="B147" s="35" t="s">
        <v>524</v>
      </c>
      <c r="C147" s="103">
        <v>3725.2050000000004</v>
      </c>
      <c r="D147" s="36" t="s">
        <v>503</v>
      </c>
      <c r="E147" s="190"/>
      <c r="F147" s="190"/>
      <c r="G147" s="190"/>
      <c r="H147" s="191"/>
      <c r="I147" s="102"/>
      <c r="J147" s="11"/>
    </row>
    <row r="148" spans="2:10" x14ac:dyDescent="0.25">
      <c r="B148" s="35" t="s">
        <v>526</v>
      </c>
      <c r="C148" s="103">
        <v>1821.27</v>
      </c>
      <c r="D148" s="36" t="s">
        <v>505</v>
      </c>
      <c r="E148" s="190"/>
      <c r="F148" s="190"/>
      <c r="G148" s="190"/>
      <c r="H148" s="191"/>
      <c r="I148" s="102"/>
      <c r="J148" s="11"/>
    </row>
    <row r="149" spans="2:10" x14ac:dyDescent="0.25">
      <c r="B149" s="35" t="s">
        <v>610</v>
      </c>
      <c r="C149" s="103">
        <v>5.61</v>
      </c>
      <c r="D149" s="36" t="s">
        <v>507</v>
      </c>
      <c r="E149" s="190"/>
      <c r="F149" s="190"/>
      <c r="G149" s="190"/>
      <c r="H149" s="191"/>
      <c r="I149" s="102"/>
      <c r="J149" s="11"/>
    </row>
    <row r="150" spans="2:10" x14ac:dyDescent="0.25">
      <c r="B150" s="35" t="s">
        <v>611</v>
      </c>
      <c r="C150" s="103">
        <v>50.902500000000003</v>
      </c>
      <c r="D150" s="36" t="s">
        <v>509</v>
      </c>
      <c r="E150" s="190"/>
      <c r="F150" s="190"/>
      <c r="G150" s="190"/>
      <c r="H150" s="191"/>
      <c r="I150" s="102"/>
      <c r="J150" s="11"/>
    </row>
    <row r="151" spans="2:10" x14ac:dyDescent="0.25">
      <c r="B151" s="35" t="s">
        <v>528</v>
      </c>
      <c r="C151" s="103">
        <v>159.14250000000001</v>
      </c>
      <c r="D151" s="36" t="s">
        <v>511</v>
      </c>
      <c r="E151" s="190"/>
      <c r="F151" s="190"/>
      <c r="G151" s="190"/>
      <c r="H151" s="191"/>
      <c r="I151" s="102"/>
      <c r="J151" s="11"/>
    </row>
    <row r="152" spans="2:10" x14ac:dyDescent="0.25">
      <c r="B152" s="35" t="s">
        <v>530</v>
      </c>
      <c r="C152" s="103">
        <v>23106.682500000003</v>
      </c>
      <c r="D152" s="36" t="s">
        <v>513</v>
      </c>
      <c r="E152" s="190"/>
      <c r="F152" s="190"/>
      <c r="G152" s="190"/>
      <c r="H152" s="191"/>
      <c r="I152" s="102"/>
      <c r="J152" s="11"/>
    </row>
    <row r="153" spans="2:10" x14ac:dyDescent="0.25">
      <c r="B153" s="35" t="s">
        <v>532</v>
      </c>
      <c r="C153" s="103">
        <v>0</v>
      </c>
      <c r="D153" s="36" t="s">
        <v>515</v>
      </c>
      <c r="E153" s="190"/>
      <c r="F153" s="190"/>
      <c r="G153" s="190"/>
      <c r="H153" s="191"/>
      <c r="I153" s="102"/>
      <c r="J153" s="11"/>
    </row>
    <row r="154" spans="2:10" x14ac:dyDescent="0.25">
      <c r="B154" s="35" t="s">
        <v>534</v>
      </c>
      <c r="C154" s="103">
        <v>1061.4449999999999</v>
      </c>
      <c r="D154" s="36" t="s">
        <v>517</v>
      </c>
      <c r="E154" s="190"/>
      <c r="F154" s="190"/>
      <c r="G154" s="190"/>
      <c r="H154" s="191"/>
      <c r="I154" s="102"/>
      <c r="J154" s="11"/>
    </row>
    <row r="155" spans="2:10" x14ac:dyDescent="0.25">
      <c r="B155" s="35" t="s">
        <v>536</v>
      </c>
      <c r="C155" s="103">
        <v>103.0425</v>
      </c>
      <c r="D155" s="36" t="s">
        <v>519</v>
      </c>
      <c r="E155" s="190"/>
      <c r="F155" s="190"/>
      <c r="G155" s="190"/>
      <c r="H155" s="191"/>
      <c r="I155" s="102"/>
      <c r="J155" s="11"/>
    </row>
    <row r="156" spans="2:10" x14ac:dyDescent="0.25">
      <c r="B156" s="35" t="s">
        <v>538</v>
      </c>
      <c r="C156" s="103">
        <v>0</v>
      </c>
      <c r="D156" s="36" t="s">
        <v>521</v>
      </c>
      <c r="E156" s="190"/>
      <c r="F156" s="190"/>
      <c r="G156" s="190"/>
      <c r="H156" s="191"/>
      <c r="I156" s="102"/>
      <c r="J156" s="11"/>
    </row>
    <row r="157" spans="2:10" x14ac:dyDescent="0.25">
      <c r="B157" s="35" t="s">
        <v>540</v>
      </c>
      <c r="C157" s="103">
        <v>0</v>
      </c>
      <c r="D157" s="36" t="s">
        <v>523</v>
      </c>
      <c r="E157" s="190"/>
      <c r="F157" s="190"/>
      <c r="G157" s="190"/>
      <c r="H157" s="191"/>
      <c r="I157" s="102"/>
      <c r="J157" s="11"/>
    </row>
    <row r="158" spans="2:10" x14ac:dyDescent="0.25">
      <c r="B158" s="35" t="s">
        <v>612</v>
      </c>
      <c r="C158" s="103">
        <v>0</v>
      </c>
      <c r="D158" s="36" t="s">
        <v>525</v>
      </c>
      <c r="E158" s="190"/>
      <c r="F158" s="190"/>
      <c r="G158" s="190"/>
      <c r="H158" s="191"/>
      <c r="I158" s="102"/>
      <c r="J158" s="11"/>
    </row>
    <row r="159" spans="2:10" x14ac:dyDescent="0.25">
      <c r="B159" s="35" t="s">
        <v>542</v>
      </c>
      <c r="C159" s="103">
        <v>-3031.2975000000001</v>
      </c>
      <c r="D159" s="36" t="s">
        <v>527</v>
      </c>
      <c r="E159" s="190"/>
      <c r="F159" s="190"/>
      <c r="G159" s="190"/>
      <c r="H159" s="191"/>
      <c r="I159" s="102"/>
      <c r="J159" s="11"/>
    </row>
    <row r="160" spans="2:10" x14ac:dyDescent="0.25">
      <c r="B160" s="35" t="s">
        <v>544</v>
      </c>
      <c r="C160" s="103">
        <v>-18969.4725</v>
      </c>
      <c r="D160" s="36" t="s">
        <v>529</v>
      </c>
      <c r="E160" s="190"/>
      <c r="F160" s="190"/>
      <c r="G160" s="190"/>
      <c r="H160" s="191"/>
      <c r="I160" s="102"/>
      <c r="J160" s="11"/>
    </row>
    <row r="161" spans="2:10" x14ac:dyDescent="0.25">
      <c r="B161" s="35" t="s">
        <v>546</v>
      </c>
      <c r="C161" s="103">
        <v>26351.655000000002</v>
      </c>
      <c r="D161" s="36" t="s">
        <v>531</v>
      </c>
      <c r="E161" s="190"/>
      <c r="F161" s="190"/>
      <c r="G161" s="190"/>
      <c r="H161" s="191"/>
      <c r="I161" s="102"/>
      <c r="J161" s="11"/>
    </row>
    <row r="162" spans="2:10" x14ac:dyDescent="0.25">
      <c r="B162" s="35" t="s">
        <v>548</v>
      </c>
      <c r="C162" s="103">
        <v>540.54</v>
      </c>
      <c r="D162" s="36" t="s">
        <v>533</v>
      </c>
      <c r="E162" s="190"/>
      <c r="F162" s="190"/>
      <c r="G162" s="190"/>
      <c r="H162" s="191"/>
      <c r="I162" s="102"/>
      <c r="J162" s="11"/>
    </row>
    <row r="163" spans="2:10" x14ac:dyDescent="0.25">
      <c r="B163" s="35" t="s">
        <v>550</v>
      </c>
      <c r="C163" s="103">
        <v>7580.9250000000002</v>
      </c>
      <c r="D163" s="36" t="s">
        <v>535</v>
      </c>
      <c r="E163" s="190"/>
      <c r="F163" s="190"/>
      <c r="G163" s="190"/>
      <c r="H163" s="191"/>
      <c r="I163" s="102"/>
      <c r="J163" s="11"/>
    </row>
    <row r="164" spans="2:10" x14ac:dyDescent="0.25">
      <c r="B164" s="35" t="s">
        <v>613</v>
      </c>
      <c r="C164" s="103">
        <v>27.885000000000002</v>
      </c>
      <c r="D164" s="36" t="s">
        <v>537</v>
      </c>
      <c r="E164" s="190"/>
      <c r="F164" s="190"/>
      <c r="G164" s="190"/>
      <c r="H164" s="191"/>
      <c r="I164" s="102"/>
      <c r="J164" s="11"/>
    </row>
    <row r="165" spans="2:10" x14ac:dyDescent="0.25">
      <c r="B165" s="35" t="s">
        <v>552</v>
      </c>
      <c r="C165" s="103">
        <v>0</v>
      </c>
      <c r="D165" s="36" t="s">
        <v>539</v>
      </c>
      <c r="E165" s="190"/>
      <c r="F165" s="190"/>
      <c r="G165" s="190"/>
      <c r="H165" s="191"/>
      <c r="I165" s="102"/>
      <c r="J165" s="11"/>
    </row>
    <row r="166" spans="2:10" x14ac:dyDescent="0.25">
      <c r="B166" s="35" t="s">
        <v>554</v>
      </c>
      <c r="C166" s="103">
        <v>-59821.245000000003</v>
      </c>
      <c r="D166" s="36" t="s">
        <v>541</v>
      </c>
      <c r="E166" s="190"/>
      <c r="F166" s="190"/>
      <c r="G166" s="190"/>
      <c r="H166" s="191"/>
      <c r="I166" s="102"/>
      <c r="J166" s="11"/>
    </row>
    <row r="167" spans="2:10" x14ac:dyDescent="0.25">
      <c r="B167" s="35" t="s">
        <v>556</v>
      </c>
      <c r="C167" s="103">
        <v>1423.3725000000002</v>
      </c>
      <c r="D167" s="36" t="s">
        <v>543</v>
      </c>
      <c r="E167" s="190"/>
      <c r="F167" s="190"/>
      <c r="G167" s="190"/>
      <c r="H167" s="191"/>
      <c r="I167" s="102"/>
      <c r="J167" s="11"/>
    </row>
    <row r="168" spans="2:10" x14ac:dyDescent="0.25">
      <c r="B168" s="35" t="s">
        <v>614</v>
      </c>
      <c r="C168" s="103">
        <v>-1068.6224999999999</v>
      </c>
      <c r="D168" s="36" t="s">
        <v>545</v>
      </c>
      <c r="E168" s="190"/>
      <c r="F168" s="190"/>
      <c r="G168" s="190"/>
      <c r="H168" s="191"/>
      <c r="I168" s="102"/>
      <c r="J168" s="11"/>
    </row>
    <row r="169" spans="2:10" x14ac:dyDescent="0.25">
      <c r="B169" s="35" t="s">
        <v>615</v>
      </c>
      <c r="C169" s="103">
        <v>0</v>
      </c>
      <c r="D169" s="36" t="s">
        <v>547</v>
      </c>
      <c r="E169" s="190"/>
      <c r="F169" s="190"/>
      <c r="G169" s="190"/>
      <c r="H169" s="191"/>
      <c r="I169" s="102"/>
      <c r="J169" s="11"/>
    </row>
    <row r="170" spans="2:10" x14ac:dyDescent="0.25">
      <c r="B170" s="35" t="s">
        <v>558</v>
      </c>
      <c r="C170" s="103">
        <v>15840</v>
      </c>
      <c r="D170" s="36" t="s">
        <v>549</v>
      </c>
      <c r="E170" s="190"/>
      <c r="F170" s="190"/>
      <c r="G170" s="190"/>
      <c r="H170" s="191"/>
      <c r="I170" s="102"/>
      <c r="J170" s="11"/>
    </row>
    <row r="171" spans="2:10" x14ac:dyDescent="0.25">
      <c r="B171" s="35" t="s">
        <v>616</v>
      </c>
      <c r="C171" s="103">
        <v>0</v>
      </c>
      <c r="D171" s="36" t="s">
        <v>551</v>
      </c>
      <c r="E171" s="190"/>
      <c r="F171" s="190"/>
      <c r="G171" s="190"/>
      <c r="H171" s="191"/>
      <c r="I171" s="102"/>
      <c r="J171" s="11"/>
    </row>
    <row r="172" spans="2:10" x14ac:dyDescent="0.25">
      <c r="B172" s="35" t="s">
        <v>560</v>
      </c>
      <c r="C172" s="103">
        <v>79596</v>
      </c>
      <c r="D172" s="36" t="s">
        <v>553</v>
      </c>
      <c r="E172" s="190"/>
      <c r="F172" s="190"/>
      <c r="G172" s="190"/>
      <c r="H172" s="191"/>
      <c r="I172" s="102"/>
      <c r="J172" s="11"/>
    </row>
    <row r="173" spans="2:10" x14ac:dyDescent="0.25">
      <c r="B173" s="35" t="s">
        <v>562</v>
      </c>
      <c r="C173" s="103">
        <v>81592.5</v>
      </c>
      <c r="D173" s="36" t="s">
        <v>555</v>
      </c>
      <c r="E173" s="190"/>
      <c r="F173" s="190"/>
      <c r="G173" s="190"/>
      <c r="H173" s="191"/>
      <c r="I173" s="102"/>
      <c r="J173" s="11"/>
    </row>
    <row r="174" spans="2:10" x14ac:dyDescent="0.25">
      <c r="B174" s="35" t="s">
        <v>564</v>
      </c>
      <c r="C174" s="103">
        <v>0</v>
      </c>
      <c r="D174" s="36" t="s">
        <v>557</v>
      </c>
      <c r="E174" s="190"/>
      <c r="F174" s="190"/>
      <c r="G174" s="190"/>
      <c r="H174" s="191"/>
      <c r="I174" s="102"/>
      <c r="J174" s="11"/>
    </row>
    <row r="175" spans="2:10" x14ac:dyDescent="0.25">
      <c r="B175" s="35" t="s">
        <v>566</v>
      </c>
      <c r="C175" s="103">
        <v>4645.5749999999998</v>
      </c>
      <c r="D175" s="36" t="s">
        <v>559</v>
      </c>
      <c r="E175" s="190"/>
      <c r="F175" s="190"/>
      <c r="G175" s="190"/>
      <c r="H175" s="191"/>
      <c r="I175" s="102"/>
      <c r="J175" s="11"/>
    </row>
    <row r="176" spans="2:10" x14ac:dyDescent="0.25">
      <c r="B176" s="35" t="s">
        <v>568</v>
      </c>
      <c r="C176" s="103">
        <v>414827.57250000001</v>
      </c>
      <c r="D176" s="36" t="s">
        <v>561</v>
      </c>
      <c r="E176" s="190"/>
      <c r="F176" s="190"/>
      <c r="G176" s="190"/>
      <c r="H176" s="191"/>
      <c r="I176" s="102"/>
      <c r="J176" s="11"/>
    </row>
    <row r="177" spans="2:10" x14ac:dyDescent="0.25">
      <c r="B177" s="35" t="s">
        <v>617</v>
      </c>
      <c r="C177" s="103">
        <v>-4854413.8499999996</v>
      </c>
      <c r="D177" s="36" t="s">
        <v>563</v>
      </c>
      <c r="E177" s="190"/>
      <c r="F177" s="190"/>
      <c r="G177" s="190"/>
      <c r="H177" s="191"/>
      <c r="I177" s="102"/>
      <c r="J177" s="11"/>
    </row>
    <row r="178" spans="2:10" x14ac:dyDescent="0.25">
      <c r="B178" s="35" t="s">
        <v>618</v>
      </c>
      <c r="C178" s="103">
        <v>-1680065.0625</v>
      </c>
      <c r="D178" s="36" t="s">
        <v>565</v>
      </c>
      <c r="E178" s="190"/>
      <c r="F178" s="190"/>
      <c r="G178" s="190"/>
      <c r="H178" s="191"/>
      <c r="I178" s="102"/>
      <c r="J178" s="11"/>
    </row>
    <row r="179" spans="2:10" x14ac:dyDescent="0.25">
      <c r="B179" s="35" t="s">
        <v>619</v>
      </c>
      <c r="C179" s="103">
        <v>4087136.7075</v>
      </c>
      <c r="D179" s="36" t="s">
        <v>567</v>
      </c>
      <c r="E179" s="190"/>
      <c r="F179" s="190"/>
      <c r="G179" s="190"/>
      <c r="H179" s="191"/>
      <c r="I179" s="102"/>
      <c r="J179" s="11"/>
    </row>
    <row r="180" spans="2:10" x14ac:dyDescent="0.25">
      <c r="B180" s="35" t="s">
        <v>620</v>
      </c>
      <c r="C180" s="103">
        <v>0</v>
      </c>
      <c r="D180" s="36" t="s">
        <v>569</v>
      </c>
      <c r="E180" s="190"/>
      <c r="F180" s="190"/>
      <c r="G180" s="190"/>
      <c r="H180" s="191"/>
      <c r="I180" s="102"/>
      <c r="J180" s="11"/>
    </row>
    <row r="181" spans="2:10" x14ac:dyDescent="0.25">
      <c r="B181" s="35" t="s">
        <v>621</v>
      </c>
      <c r="C181" s="103">
        <v>0</v>
      </c>
      <c r="D181" s="36" t="s">
        <v>570</v>
      </c>
      <c r="E181" s="190"/>
      <c r="F181" s="190"/>
      <c r="G181" s="190"/>
      <c r="H181" s="191"/>
      <c r="I181" s="102"/>
      <c r="J181" s="11"/>
    </row>
    <row r="182" spans="2:10" x14ac:dyDescent="0.25">
      <c r="B182" s="35" t="s">
        <v>622</v>
      </c>
      <c r="C182" s="103">
        <v>0</v>
      </c>
      <c r="D182" s="36" t="s">
        <v>571</v>
      </c>
      <c r="E182" s="190"/>
      <c r="F182" s="190"/>
      <c r="G182" s="190"/>
      <c r="H182" s="191"/>
      <c r="I182" s="102"/>
      <c r="J182" s="11"/>
    </row>
    <row r="183" spans="2:10" x14ac:dyDescent="0.25">
      <c r="B183" s="35" t="s">
        <v>623</v>
      </c>
      <c r="C183" s="103">
        <v>0</v>
      </c>
      <c r="D183" s="36" t="s">
        <v>572</v>
      </c>
      <c r="E183" s="190"/>
      <c r="F183" s="190"/>
      <c r="G183" s="190"/>
      <c r="H183" s="191"/>
      <c r="I183" s="102"/>
      <c r="J183" s="11"/>
    </row>
    <row r="184" spans="2:10" x14ac:dyDescent="0.25">
      <c r="B184" s="35" t="s">
        <v>624</v>
      </c>
      <c r="C184" s="103">
        <v>0</v>
      </c>
      <c r="D184" s="36" t="s">
        <v>573</v>
      </c>
      <c r="E184" s="190"/>
      <c r="F184" s="190"/>
      <c r="G184" s="190"/>
      <c r="H184" s="191"/>
      <c r="I184" s="102"/>
      <c r="J184" s="11"/>
    </row>
    <row r="185" spans="2:10" x14ac:dyDescent="0.25">
      <c r="B185" s="35" t="s">
        <v>625</v>
      </c>
      <c r="C185" s="103">
        <v>0</v>
      </c>
      <c r="D185" s="36" t="s">
        <v>574</v>
      </c>
      <c r="E185" s="190"/>
      <c r="F185" s="190"/>
      <c r="G185" s="190"/>
      <c r="H185" s="191"/>
      <c r="I185" s="102"/>
      <c r="J185" s="11"/>
    </row>
    <row r="186" spans="2:10" x14ac:dyDescent="0.25">
      <c r="B186" s="35" t="s">
        <v>626</v>
      </c>
      <c r="C186" s="103">
        <v>21180.06</v>
      </c>
      <c r="D186" s="36" t="s">
        <v>575</v>
      </c>
      <c r="E186" s="190"/>
      <c r="F186" s="190"/>
      <c r="G186" s="190"/>
      <c r="H186" s="191"/>
      <c r="I186" s="102"/>
      <c r="J186" s="11"/>
    </row>
    <row r="187" spans="2:10" x14ac:dyDescent="0.25">
      <c r="B187" s="35" t="s">
        <v>627</v>
      </c>
      <c r="C187" s="103">
        <v>2437.1325000000002</v>
      </c>
      <c r="D187" s="36" t="s">
        <v>576</v>
      </c>
      <c r="E187" s="190"/>
      <c r="F187" s="190"/>
      <c r="G187" s="190"/>
      <c r="H187" s="191"/>
      <c r="I187" s="102"/>
      <c r="J187" s="11"/>
    </row>
    <row r="188" spans="2:10" x14ac:dyDescent="0.25">
      <c r="B188" s="35" t="s">
        <v>628</v>
      </c>
      <c r="C188" s="103">
        <v>29084.055</v>
      </c>
      <c r="D188" s="36" t="s">
        <v>577</v>
      </c>
      <c r="E188" s="190"/>
      <c r="F188" s="190"/>
      <c r="G188" s="190"/>
      <c r="H188" s="191"/>
      <c r="I188" s="102"/>
      <c r="J188" s="11"/>
    </row>
    <row r="189" spans="2:10" x14ac:dyDescent="0.25">
      <c r="B189" s="35" t="s">
        <v>629</v>
      </c>
      <c r="C189" s="103">
        <v>-10318.44</v>
      </c>
      <c r="D189" s="36" t="s">
        <v>579</v>
      </c>
      <c r="E189" s="190"/>
      <c r="F189" s="190"/>
      <c r="G189" s="190"/>
      <c r="H189" s="191"/>
      <c r="I189" s="102"/>
      <c r="J189" s="11"/>
    </row>
    <row r="190" spans="2:10" x14ac:dyDescent="0.25">
      <c r="B190" s="35" t="s">
        <v>630</v>
      </c>
      <c r="C190" s="103">
        <v>-30.855</v>
      </c>
      <c r="D190" s="36" t="s">
        <v>581</v>
      </c>
      <c r="E190" s="190"/>
      <c r="F190" s="190"/>
      <c r="G190" s="190"/>
      <c r="H190" s="191"/>
      <c r="I190" s="102"/>
      <c r="J190" s="11"/>
    </row>
    <row r="191" spans="2:10" x14ac:dyDescent="0.25">
      <c r="B191" s="35" t="s">
        <v>631</v>
      </c>
      <c r="C191" s="103">
        <v>4878.2250000000004</v>
      </c>
      <c r="D191" s="36" t="s">
        <v>583</v>
      </c>
      <c r="E191" s="190"/>
      <c r="F191" s="190"/>
      <c r="G191" s="190"/>
      <c r="H191" s="191"/>
      <c r="I191" s="102"/>
      <c r="J191" s="11"/>
    </row>
    <row r="192" spans="2:10" x14ac:dyDescent="0.25">
      <c r="B192" s="35" t="s">
        <v>632</v>
      </c>
      <c r="C192" s="103">
        <v>-58444.237500000003</v>
      </c>
      <c r="D192" s="36" t="s">
        <v>585</v>
      </c>
      <c r="E192" s="190"/>
      <c r="F192" s="190"/>
      <c r="G192" s="190"/>
      <c r="H192" s="191"/>
      <c r="I192" s="102"/>
      <c r="J192" s="11"/>
    </row>
    <row r="193" spans="2:10" x14ac:dyDescent="0.25">
      <c r="B193" s="35" t="s">
        <v>633</v>
      </c>
      <c r="C193" s="103">
        <v>0</v>
      </c>
      <c r="D193" s="36" t="s">
        <v>586</v>
      </c>
      <c r="E193" s="190"/>
      <c r="F193" s="190"/>
      <c r="G193" s="190"/>
      <c r="H193" s="191"/>
      <c r="I193" s="102"/>
      <c r="J193" s="11"/>
    </row>
    <row r="194" spans="2:10" x14ac:dyDescent="0.25">
      <c r="B194" s="35" t="s">
        <v>634</v>
      </c>
      <c r="C194" s="103">
        <v>-40.342500000000001</v>
      </c>
      <c r="D194" s="36" t="s">
        <v>587</v>
      </c>
      <c r="E194" s="190"/>
      <c r="F194" s="190"/>
      <c r="G194" s="190"/>
      <c r="H194" s="191"/>
      <c r="I194" s="102"/>
      <c r="J194" s="11"/>
    </row>
    <row r="195" spans="2:10" x14ac:dyDescent="0.25">
      <c r="B195" s="35" t="s">
        <v>635</v>
      </c>
      <c r="C195" s="103">
        <v>-15249.712500000001</v>
      </c>
      <c r="D195" s="36" t="s">
        <v>589</v>
      </c>
      <c r="E195" s="190"/>
      <c r="F195" s="190"/>
      <c r="G195" s="190"/>
      <c r="H195" s="191"/>
      <c r="I195" s="102"/>
      <c r="J195" s="11"/>
    </row>
    <row r="196" spans="2:10" x14ac:dyDescent="0.25">
      <c r="B196" s="35" t="s">
        <v>636</v>
      </c>
      <c r="C196" s="103">
        <v>-14179.11</v>
      </c>
      <c r="D196" s="36" t="s">
        <v>591</v>
      </c>
      <c r="E196" s="190"/>
      <c r="F196" s="190"/>
      <c r="G196" s="190"/>
      <c r="H196" s="191"/>
      <c r="I196" s="102"/>
      <c r="J196" s="11"/>
    </row>
    <row r="197" spans="2:10" x14ac:dyDescent="0.25">
      <c r="B197" s="35" t="s">
        <v>637</v>
      </c>
      <c r="C197" s="103">
        <v>-10249.2225</v>
      </c>
      <c r="D197" s="36" t="s">
        <v>592</v>
      </c>
      <c r="E197" s="190"/>
      <c r="F197" s="190"/>
      <c r="G197" s="190"/>
      <c r="H197" s="191"/>
      <c r="I197" s="102"/>
      <c r="J197" s="11"/>
    </row>
    <row r="198" spans="2:10" x14ac:dyDescent="0.25">
      <c r="B198" s="35" t="s">
        <v>638</v>
      </c>
      <c r="C198" s="103">
        <v>146065.755</v>
      </c>
      <c r="D198" s="36" t="s">
        <v>594</v>
      </c>
      <c r="E198" s="190"/>
      <c r="F198" s="190"/>
      <c r="G198" s="190"/>
      <c r="H198" s="191"/>
      <c r="I198" s="102"/>
      <c r="J198" s="11"/>
    </row>
    <row r="199" spans="2:10" x14ac:dyDescent="0.25">
      <c r="B199" s="35" t="s">
        <v>639</v>
      </c>
      <c r="C199" s="103">
        <v>67565.52</v>
      </c>
      <c r="D199" s="36" t="s">
        <v>596</v>
      </c>
      <c r="E199" s="190"/>
      <c r="F199" s="190"/>
      <c r="G199" s="190"/>
      <c r="H199" s="191"/>
      <c r="I199" s="102"/>
      <c r="J199" s="11"/>
    </row>
    <row r="200" spans="2:10" x14ac:dyDescent="0.25">
      <c r="B200" s="35" t="s">
        <v>640</v>
      </c>
      <c r="C200" s="103">
        <v>-1494.4875000000002</v>
      </c>
      <c r="D200" s="36" t="s">
        <v>597</v>
      </c>
      <c r="E200" s="190"/>
      <c r="F200" s="190"/>
      <c r="G200" s="190"/>
      <c r="H200" s="191"/>
      <c r="I200" s="102"/>
      <c r="J200" s="11"/>
    </row>
    <row r="201" spans="2:10" x14ac:dyDescent="0.25">
      <c r="B201" s="35" t="s">
        <v>641</v>
      </c>
      <c r="C201" s="103">
        <v>767277.14250000007</v>
      </c>
      <c r="D201" s="36" t="s">
        <v>598</v>
      </c>
      <c r="E201" s="190"/>
      <c r="F201" s="190"/>
      <c r="G201" s="190"/>
      <c r="H201" s="191"/>
      <c r="I201" s="102"/>
      <c r="J201" s="11"/>
    </row>
    <row r="202" spans="2:10" x14ac:dyDescent="0.25">
      <c r="B202" s="35" t="s">
        <v>642</v>
      </c>
      <c r="C202" s="103">
        <v>0</v>
      </c>
      <c r="D202" s="36" t="s">
        <v>599</v>
      </c>
      <c r="E202" s="190"/>
      <c r="F202" s="190"/>
      <c r="G202" s="190"/>
      <c r="H202" s="191"/>
      <c r="I202" s="102"/>
      <c r="J202" s="11"/>
    </row>
    <row r="203" spans="2:10" x14ac:dyDescent="0.25">
      <c r="B203" s="35" t="s">
        <v>643</v>
      </c>
      <c r="C203" s="103">
        <v>1907.1525000000001</v>
      </c>
      <c r="D203" s="36" t="s">
        <v>600</v>
      </c>
      <c r="E203" s="190"/>
      <c r="F203" s="190"/>
      <c r="G203" s="190"/>
      <c r="H203" s="191"/>
      <c r="I203" s="102"/>
      <c r="J203" s="11"/>
    </row>
    <row r="204" spans="2:10" x14ac:dyDescent="0.25">
      <c r="B204" s="35" t="s">
        <v>644</v>
      </c>
      <c r="C204" s="103">
        <v>189608.67750000002</v>
      </c>
      <c r="D204" s="36" t="s">
        <v>601</v>
      </c>
      <c r="E204" s="190"/>
      <c r="F204" s="190"/>
      <c r="G204" s="190"/>
      <c r="H204" s="191"/>
      <c r="I204" s="102"/>
      <c r="J204" s="11"/>
    </row>
    <row r="205" spans="2:10" x14ac:dyDescent="0.25">
      <c r="B205" s="35" t="s">
        <v>645</v>
      </c>
      <c r="C205" s="103">
        <v>0</v>
      </c>
      <c r="D205" s="36" t="s">
        <v>602</v>
      </c>
      <c r="E205" s="190"/>
      <c r="F205" s="190"/>
      <c r="G205" s="190"/>
      <c r="H205" s="191"/>
      <c r="I205" s="102"/>
      <c r="J205" s="11"/>
    </row>
    <row r="206" spans="2:10" x14ac:dyDescent="0.25">
      <c r="B206" s="35" t="s">
        <v>646</v>
      </c>
      <c r="C206" s="103">
        <v>128.94749999999999</v>
      </c>
      <c r="D206" s="36" t="s">
        <v>603</v>
      </c>
      <c r="E206" s="190"/>
      <c r="F206" s="190"/>
      <c r="G206" s="190"/>
      <c r="H206" s="191"/>
      <c r="I206" s="102"/>
      <c r="J206" s="11"/>
    </row>
    <row r="207" spans="2:10" x14ac:dyDescent="0.25">
      <c r="B207" s="35" t="s">
        <v>647</v>
      </c>
      <c r="C207" s="103">
        <v>7688.01</v>
      </c>
      <c r="D207" s="36" t="s">
        <v>604</v>
      </c>
      <c r="E207" s="190"/>
      <c r="F207" s="190"/>
      <c r="G207" s="190"/>
      <c r="H207" s="191"/>
      <c r="I207" s="102"/>
      <c r="J207" s="11"/>
    </row>
    <row r="208" spans="2:10" x14ac:dyDescent="0.25">
      <c r="B208" s="35" t="s">
        <v>648</v>
      </c>
      <c r="C208" s="103">
        <v>9412.0125000000007</v>
      </c>
      <c r="D208" s="36" t="s">
        <v>605</v>
      </c>
      <c r="E208" s="190"/>
      <c r="F208" s="190"/>
      <c r="G208" s="190"/>
      <c r="H208" s="191"/>
      <c r="I208" s="102"/>
      <c r="J208" s="11"/>
    </row>
    <row r="209" spans="2:10" x14ac:dyDescent="0.25">
      <c r="B209" s="35" t="s">
        <v>649</v>
      </c>
      <c r="C209" s="103">
        <v>51705.472500000003</v>
      </c>
      <c r="D209" s="36" t="s">
        <v>606</v>
      </c>
      <c r="E209" s="190"/>
      <c r="F209" s="190"/>
      <c r="G209" s="190"/>
      <c r="H209" s="191"/>
      <c r="I209" s="102"/>
      <c r="J209" s="11"/>
    </row>
    <row r="210" spans="2:10" x14ac:dyDescent="0.25">
      <c r="B210" s="35" t="s">
        <v>650</v>
      </c>
      <c r="C210" s="103">
        <v>0</v>
      </c>
      <c r="D210" s="36" t="s">
        <v>431</v>
      </c>
      <c r="E210" s="190"/>
      <c r="F210" s="190"/>
      <c r="G210" s="190"/>
      <c r="H210" s="191"/>
      <c r="I210" s="102"/>
      <c r="J210" s="11"/>
    </row>
    <row r="211" spans="2:10" x14ac:dyDescent="0.25">
      <c r="B211" s="35" t="s">
        <v>651</v>
      </c>
      <c r="C211" s="103">
        <v>114379.89750000001</v>
      </c>
      <c r="D211" s="36" t="s">
        <v>433</v>
      </c>
      <c r="E211" s="190"/>
      <c r="F211" s="190"/>
      <c r="G211" s="190"/>
      <c r="H211" s="191"/>
      <c r="I211" s="102"/>
      <c r="J211" s="11"/>
    </row>
    <row r="212" spans="2:10" x14ac:dyDescent="0.25">
      <c r="B212" s="35" t="s">
        <v>652</v>
      </c>
      <c r="C212" s="103">
        <v>0</v>
      </c>
      <c r="D212" s="36" t="s">
        <v>435</v>
      </c>
      <c r="E212" s="190"/>
      <c r="F212" s="190"/>
      <c r="G212" s="190"/>
      <c r="H212" s="191"/>
      <c r="I212" s="102"/>
      <c r="J212" s="11"/>
    </row>
    <row r="213" spans="2:10" x14ac:dyDescent="0.25">
      <c r="B213" s="35" t="s">
        <v>653</v>
      </c>
      <c r="C213" s="103">
        <v>68889.975000000006</v>
      </c>
      <c r="D213" s="36" t="s">
        <v>437</v>
      </c>
      <c r="E213" s="190"/>
      <c r="F213" s="190"/>
      <c r="G213" s="190"/>
      <c r="H213" s="191"/>
      <c r="I213" s="102"/>
      <c r="J213" s="11"/>
    </row>
    <row r="214" spans="2:10" x14ac:dyDescent="0.25">
      <c r="B214" s="35" t="s">
        <v>654</v>
      </c>
      <c r="C214" s="103">
        <v>204527.73</v>
      </c>
      <c r="D214" s="36" t="s">
        <v>439</v>
      </c>
      <c r="E214" s="190"/>
      <c r="F214" s="190"/>
      <c r="G214" s="190"/>
      <c r="H214" s="191"/>
      <c r="I214" s="102"/>
      <c r="J214" s="11"/>
    </row>
    <row r="215" spans="2:10" x14ac:dyDescent="0.25">
      <c r="B215" s="35" t="s">
        <v>655</v>
      </c>
      <c r="C215" s="103">
        <v>26617.305</v>
      </c>
      <c r="D215" s="36" t="s">
        <v>441</v>
      </c>
      <c r="E215" s="190"/>
      <c r="F215" s="190"/>
      <c r="G215" s="190"/>
      <c r="H215" s="191"/>
      <c r="I215" s="102"/>
      <c r="J215" s="11"/>
    </row>
    <row r="216" spans="2:10" x14ac:dyDescent="0.25">
      <c r="B216" s="35" t="s">
        <v>656</v>
      </c>
      <c r="C216" s="103">
        <v>1004.355</v>
      </c>
      <c r="D216" s="36" t="s">
        <v>443</v>
      </c>
      <c r="E216" s="190"/>
      <c r="F216" s="190"/>
      <c r="G216" s="190"/>
      <c r="H216" s="191"/>
      <c r="I216" s="102"/>
      <c r="J216" s="11"/>
    </row>
    <row r="217" spans="2:10" x14ac:dyDescent="0.25">
      <c r="B217" s="35" t="s">
        <v>657</v>
      </c>
      <c r="C217" s="103">
        <v>84144.885000000009</v>
      </c>
      <c r="D217" s="36" t="s">
        <v>445</v>
      </c>
      <c r="E217" s="190"/>
      <c r="F217" s="190"/>
      <c r="G217" s="190"/>
      <c r="H217" s="191"/>
      <c r="I217" s="102"/>
      <c r="J217" s="11"/>
    </row>
    <row r="218" spans="2:10" x14ac:dyDescent="0.25">
      <c r="B218" s="35" t="s">
        <v>658</v>
      </c>
      <c r="C218" s="103">
        <v>46165.514999999999</v>
      </c>
      <c r="D218" s="36" t="s">
        <v>447</v>
      </c>
      <c r="E218" s="190"/>
      <c r="F218" s="190"/>
      <c r="G218" s="190"/>
      <c r="H218" s="191"/>
      <c r="I218" s="102"/>
      <c r="J218" s="11"/>
    </row>
    <row r="219" spans="2:10" x14ac:dyDescent="0.25">
      <c r="B219" s="35" t="s">
        <v>659</v>
      </c>
      <c r="C219" s="103">
        <v>76177.282500000001</v>
      </c>
      <c r="D219" s="36" t="s">
        <v>449</v>
      </c>
      <c r="E219" s="190"/>
      <c r="F219" s="190"/>
      <c r="G219" s="190"/>
      <c r="H219" s="191"/>
      <c r="I219" s="102"/>
      <c r="J219" s="11"/>
    </row>
    <row r="220" spans="2:10" x14ac:dyDescent="0.25">
      <c r="B220" s="35" t="s">
        <v>660</v>
      </c>
      <c r="C220" s="103">
        <v>19897.68</v>
      </c>
      <c r="D220" s="36" t="s">
        <v>451</v>
      </c>
      <c r="E220" s="190"/>
      <c r="F220" s="190"/>
      <c r="G220" s="190"/>
      <c r="H220" s="191"/>
      <c r="I220" s="102"/>
      <c r="J220" s="11"/>
    </row>
    <row r="221" spans="2:10" x14ac:dyDescent="0.25">
      <c r="B221" s="35" t="s">
        <v>661</v>
      </c>
      <c r="C221" s="103">
        <v>0</v>
      </c>
      <c r="D221" s="36" t="s">
        <v>453</v>
      </c>
      <c r="E221" s="190"/>
      <c r="F221" s="190"/>
      <c r="G221" s="190"/>
      <c r="H221" s="191"/>
      <c r="I221" s="102"/>
      <c r="J221" s="11"/>
    </row>
    <row r="222" spans="2:10" x14ac:dyDescent="0.25">
      <c r="B222" s="35" t="s">
        <v>662</v>
      </c>
      <c r="C222" s="103">
        <v>40.590000000000003</v>
      </c>
      <c r="D222" s="36" t="s">
        <v>447</v>
      </c>
      <c r="E222" s="190"/>
      <c r="F222" s="190"/>
      <c r="G222" s="190"/>
      <c r="H222" s="191"/>
      <c r="I222" s="102"/>
      <c r="J222" s="11"/>
    </row>
    <row r="223" spans="2:10" x14ac:dyDescent="0.25">
      <c r="B223" s="35" t="s">
        <v>663</v>
      </c>
      <c r="C223" s="103">
        <v>1262.415</v>
      </c>
      <c r="D223" s="36" t="s">
        <v>447</v>
      </c>
      <c r="E223" s="190"/>
      <c r="F223" s="190"/>
      <c r="G223" s="190"/>
      <c r="H223" s="191"/>
      <c r="I223" s="102"/>
      <c r="J223" s="11"/>
    </row>
    <row r="224" spans="2:10" x14ac:dyDescent="0.25">
      <c r="B224" s="35" t="s">
        <v>664</v>
      </c>
      <c r="C224" s="103">
        <v>30343.5825</v>
      </c>
      <c r="D224" s="36" t="s">
        <v>457</v>
      </c>
      <c r="E224" s="190"/>
      <c r="F224" s="190"/>
      <c r="G224" s="190"/>
      <c r="H224" s="191"/>
      <c r="I224" s="102"/>
      <c r="J224" s="11"/>
    </row>
    <row r="225" spans="2:10" x14ac:dyDescent="0.25">
      <c r="B225" s="35" t="s">
        <v>665</v>
      </c>
      <c r="C225" s="103">
        <v>136.04249999999999</v>
      </c>
      <c r="D225" s="36" t="s">
        <v>459</v>
      </c>
      <c r="E225" s="190"/>
      <c r="F225" s="190"/>
      <c r="G225" s="190"/>
      <c r="H225" s="191"/>
      <c r="I225" s="102"/>
      <c r="J225" s="11"/>
    </row>
    <row r="226" spans="2:10" x14ac:dyDescent="0.25">
      <c r="B226" s="35" t="s">
        <v>666</v>
      </c>
      <c r="C226" s="103">
        <v>66083.077499999999</v>
      </c>
      <c r="D226" s="36" t="s">
        <v>461</v>
      </c>
      <c r="E226" s="190"/>
      <c r="F226" s="190"/>
      <c r="G226" s="190"/>
      <c r="H226" s="191"/>
      <c r="I226" s="102"/>
      <c r="J226" s="11"/>
    </row>
    <row r="227" spans="2:10" x14ac:dyDescent="0.25">
      <c r="B227" s="35" t="s">
        <v>667</v>
      </c>
      <c r="C227" s="103">
        <v>-460.68</v>
      </c>
      <c r="D227" s="36" t="s">
        <v>463</v>
      </c>
      <c r="E227" s="190"/>
      <c r="F227" s="190"/>
      <c r="G227" s="190"/>
      <c r="H227" s="191"/>
      <c r="I227" s="102"/>
      <c r="J227" s="11"/>
    </row>
    <row r="228" spans="2:10" x14ac:dyDescent="0.25">
      <c r="B228" s="35" t="s">
        <v>668</v>
      </c>
      <c r="C228" s="103">
        <v>1367.9325000000001</v>
      </c>
      <c r="D228" s="36" t="s">
        <v>465</v>
      </c>
      <c r="E228" s="190"/>
      <c r="F228" s="190"/>
      <c r="G228" s="190"/>
      <c r="H228" s="191"/>
      <c r="I228" s="102"/>
      <c r="J228" s="11"/>
    </row>
    <row r="229" spans="2:10" x14ac:dyDescent="0.25">
      <c r="B229" s="35" t="s">
        <v>669</v>
      </c>
      <c r="C229" s="103">
        <v>14541.945000000002</v>
      </c>
      <c r="D229" s="36" t="s">
        <v>670</v>
      </c>
      <c r="E229" s="190"/>
      <c r="F229" s="190"/>
      <c r="G229" s="190"/>
      <c r="H229" s="191"/>
      <c r="I229" s="102"/>
      <c r="J229" s="11"/>
    </row>
    <row r="230" spans="2:10" x14ac:dyDescent="0.25">
      <c r="B230" s="35" t="s">
        <v>671</v>
      </c>
      <c r="C230" s="103">
        <v>9386.4375</v>
      </c>
      <c r="D230" s="36" t="s">
        <v>469</v>
      </c>
      <c r="E230" s="190"/>
      <c r="F230" s="190"/>
      <c r="G230" s="190"/>
      <c r="H230" s="191"/>
      <c r="I230" s="102"/>
      <c r="J230" s="11"/>
    </row>
    <row r="231" spans="2:10" x14ac:dyDescent="0.25">
      <c r="B231" s="35" t="s">
        <v>672</v>
      </c>
      <c r="C231" s="103">
        <v>8498.9850000000006</v>
      </c>
      <c r="D231" s="36" t="s">
        <v>471</v>
      </c>
      <c r="E231" s="190"/>
      <c r="F231" s="190"/>
      <c r="G231" s="190"/>
      <c r="H231" s="191"/>
      <c r="I231" s="102"/>
      <c r="J231" s="11"/>
    </row>
    <row r="232" spans="2:10" x14ac:dyDescent="0.25">
      <c r="B232" s="35" t="s">
        <v>673</v>
      </c>
      <c r="C232" s="103">
        <v>0</v>
      </c>
      <c r="D232" s="36" t="s">
        <v>473</v>
      </c>
      <c r="E232" s="190"/>
      <c r="F232" s="190"/>
      <c r="G232" s="190"/>
      <c r="H232" s="191"/>
      <c r="I232" s="102"/>
      <c r="J232" s="11"/>
    </row>
    <row r="233" spans="2:10" x14ac:dyDescent="0.25">
      <c r="B233" s="35" t="s">
        <v>674</v>
      </c>
      <c r="C233" s="103">
        <v>8089.2075000000004</v>
      </c>
      <c r="D233" s="36" t="s">
        <v>475</v>
      </c>
      <c r="E233" s="190"/>
      <c r="F233" s="190"/>
      <c r="G233" s="190"/>
      <c r="H233" s="191"/>
      <c r="I233" s="102"/>
      <c r="J233" s="11"/>
    </row>
    <row r="234" spans="2:10" x14ac:dyDescent="0.25">
      <c r="B234" s="35" t="s">
        <v>675</v>
      </c>
      <c r="C234" s="103">
        <v>850.41</v>
      </c>
      <c r="D234" s="36" t="s">
        <v>477</v>
      </c>
      <c r="E234" s="190"/>
      <c r="F234" s="190"/>
      <c r="G234" s="190"/>
      <c r="H234" s="191"/>
      <c r="I234" s="102"/>
      <c r="J234" s="11"/>
    </row>
    <row r="235" spans="2:10" x14ac:dyDescent="0.25">
      <c r="B235" s="35" t="s">
        <v>676</v>
      </c>
      <c r="C235" s="103">
        <v>10.3125</v>
      </c>
      <c r="D235" s="36" t="s">
        <v>479</v>
      </c>
      <c r="E235" s="190"/>
      <c r="F235" s="190"/>
      <c r="G235" s="190"/>
      <c r="H235" s="191"/>
      <c r="I235" s="102"/>
      <c r="J235" s="11"/>
    </row>
    <row r="236" spans="2:10" x14ac:dyDescent="0.25">
      <c r="B236" s="35" t="s">
        <v>677</v>
      </c>
      <c r="C236" s="103">
        <v>5520.4050000000007</v>
      </c>
      <c r="D236" s="36" t="s">
        <v>481</v>
      </c>
      <c r="E236" s="190"/>
      <c r="F236" s="190"/>
      <c r="G236" s="190"/>
      <c r="H236" s="191"/>
      <c r="I236" s="102"/>
      <c r="J236" s="11"/>
    </row>
    <row r="237" spans="2:10" x14ac:dyDescent="0.25">
      <c r="B237" s="35" t="s">
        <v>678</v>
      </c>
      <c r="C237" s="103">
        <v>604.3125</v>
      </c>
      <c r="D237" s="36" t="s">
        <v>483</v>
      </c>
      <c r="E237" s="190"/>
      <c r="F237" s="190"/>
      <c r="G237" s="190"/>
      <c r="H237" s="191"/>
      <c r="I237" s="102"/>
      <c r="J237" s="11"/>
    </row>
    <row r="238" spans="2:10" x14ac:dyDescent="0.25">
      <c r="B238" s="35" t="s">
        <v>679</v>
      </c>
      <c r="C238" s="103">
        <v>4270.4475000000002</v>
      </c>
      <c r="D238" s="36" t="s">
        <v>485</v>
      </c>
      <c r="E238" s="190"/>
      <c r="F238" s="190"/>
      <c r="G238" s="190"/>
      <c r="H238" s="191"/>
      <c r="I238" s="102"/>
      <c r="J238" s="11"/>
    </row>
    <row r="239" spans="2:10" x14ac:dyDescent="0.25">
      <c r="B239" s="35" t="s">
        <v>680</v>
      </c>
      <c r="C239" s="103">
        <v>130.10249999999999</v>
      </c>
      <c r="D239" s="36" t="s">
        <v>487</v>
      </c>
      <c r="E239" s="190"/>
      <c r="F239" s="190"/>
      <c r="G239" s="190"/>
      <c r="H239" s="191"/>
      <c r="I239" s="102"/>
      <c r="J239" s="11"/>
    </row>
    <row r="240" spans="2:10" x14ac:dyDescent="0.25">
      <c r="B240" s="35" t="s">
        <v>681</v>
      </c>
      <c r="C240" s="103">
        <v>144422.9325</v>
      </c>
      <c r="D240" s="36" t="s">
        <v>489</v>
      </c>
      <c r="E240" s="190"/>
      <c r="F240" s="190"/>
      <c r="G240" s="190"/>
      <c r="H240" s="191"/>
      <c r="I240" s="102"/>
      <c r="J240" s="11"/>
    </row>
    <row r="241" spans="2:10" x14ac:dyDescent="0.25">
      <c r="B241" s="35" t="s">
        <v>682</v>
      </c>
      <c r="C241" s="103">
        <v>128211.35250000001</v>
      </c>
      <c r="D241" s="36" t="s">
        <v>491</v>
      </c>
      <c r="E241" s="190"/>
      <c r="F241" s="190"/>
      <c r="G241" s="190"/>
      <c r="H241" s="191"/>
      <c r="I241" s="102"/>
      <c r="J241" s="11"/>
    </row>
    <row r="242" spans="2:10" x14ac:dyDescent="0.25">
      <c r="B242" s="35" t="s">
        <v>683</v>
      </c>
      <c r="C242" s="103">
        <v>15441.112500000001</v>
      </c>
      <c r="D242" s="36" t="s">
        <v>493</v>
      </c>
      <c r="E242" s="190"/>
      <c r="F242" s="190"/>
      <c r="G242" s="190"/>
      <c r="H242" s="191"/>
      <c r="I242" s="102"/>
      <c r="J242" s="11"/>
    </row>
    <row r="243" spans="2:10" x14ac:dyDescent="0.25">
      <c r="B243" s="35" t="s">
        <v>684</v>
      </c>
      <c r="C243" s="103">
        <v>1743.6375</v>
      </c>
      <c r="D243" s="36" t="s">
        <v>495</v>
      </c>
      <c r="E243" s="190"/>
      <c r="F243" s="190"/>
      <c r="G243" s="190"/>
      <c r="H243" s="191"/>
      <c r="I243" s="102"/>
      <c r="J243" s="11"/>
    </row>
    <row r="244" spans="2:10" x14ac:dyDescent="0.25">
      <c r="B244" s="35" t="s">
        <v>685</v>
      </c>
      <c r="C244" s="103">
        <v>15176.2875</v>
      </c>
      <c r="D244" s="36" t="s">
        <v>497</v>
      </c>
      <c r="E244" s="190"/>
      <c r="F244" s="190"/>
      <c r="G244" s="190"/>
      <c r="H244" s="191"/>
      <c r="I244" s="102"/>
      <c r="J244" s="11"/>
    </row>
    <row r="245" spans="2:10" x14ac:dyDescent="0.25">
      <c r="B245" s="35" t="s">
        <v>686</v>
      </c>
      <c r="C245" s="103">
        <v>2969.1750000000002</v>
      </c>
      <c r="D245" s="36" t="s">
        <v>499</v>
      </c>
      <c r="E245" s="190"/>
      <c r="F245" s="190"/>
      <c r="G245" s="190"/>
      <c r="H245" s="191"/>
      <c r="I245" s="102"/>
      <c r="J245" s="11"/>
    </row>
    <row r="246" spans="2:10" x14ac:dyDescent="0.25">
      <c r="B246" s="35" t="s">
        <v>687</v>
      </c>
      <c r="C246" s="103">
        <v>1945.4325000000001</v>
      </c>
      <c r="D246" s="36" t="s">
        <v>501</v>
      </c>
      <c r="E246" s="190"/>
      <c r="F246" s="190"/>
      <c r="G246" s="190"/>
      <c r="H246" s="191"/>
      <c r="I246" s="102"/>
      <c r="J246" s="11"/>
    </row>
    <row r="247" spans="2:10" x14ac:dyDescent="0.25">
      <c r="B247" s="35" t="s">
        <v>688</v>
      </c>
      <c r="C247" s="103">
        <v>4300.7250000000004</v>
      </c>
      <c r="D247" s="36" t="s">
        <v>503</v>
      </c>
      <c r="E247" s="190"/>
      <c r="F247" s="190"/>
      <c r="G247" s="190"/>
      <c r="H247" s="191"/>
      <c r="I247" s="102"/>
      <c r="J247" s="11"/>
    </row>
    <row r="248" spans="2:10" x14ac:dyDescent="0.25">
      <c r="B248" s="35" t="s">
        <v>689</v>
      </c>
      <c r="C248" s="103">
        <v>112.7775</v>
      </c>
      <c r="D248" s="36" t="s">
        <v>505</v>
      </c>
      <c r="E248" s="190"/>
      <c r="F248" s="190"/>
      <c r="G248" s="190"/>
      <c r="H248" s="191"/>
      <c r="I248" s="102"/>
      <c r="J248" s="11"/>
    </row>
    <row r="249" spans="2:10" x14ac:dyDescent="0.25">
      <c r="B249" s="35" t="s">
        <v>690</v>
      </c>
      <c r="C249" s="103">
        <v>75.982500000000002</v>
      </c>
      <c r="D249" s="36" t="s">
        <v>507</v>
      </c>
      <c r="E249" s="190"/>
      <c r="F249" s="190"/>
      <c r="G249" s="190"/>
      <c r="H249" s="191"/>
      <c r="I249" s="102"/>
      <c r="J249" s="11"/>
    </row>
    <row r="250" spans="2:10" x14ac:dyDescent="0.25">
      <c r="B250" s="35" t="s">
        <v>691</v>
      </c>
      <c r="C250" s="103">
        <v>0</v>
      </c>
      <c r="D250" s="36" t="s">
        <v>509</v>
      </c>
      <c r="E250" s="190"/>
      <c r="F250" s="190"/>
      <c r="G250" s="190"/>
      <c r="H250" s="191"/>
      <c r="I250" s="102"/>
      <c r="J250" s="11"/>
    </row>
    <row r="251" spans="2:10" x14ac:dyDescent="0.25">
      <c r="B251" s="35" t="s">
        <v>692</v>
      </c>
      <c r="C251" s="103">
        <v>3171.1350000000002</v>
      </c>
      <c r="D251" s="36" t="s">
        <v>511</v>
      </c>
      <c r="E251" s="190"/>
      <c r="F251" s="190"/>
      <c r="G251" s="190"/>
      <c r="H251" s="191"/>
      <c r="I251" s="102"/>
      <c r="J251" s="11"/>
    </row>
    <row r="252" spans="2:10" x14ac:dyDescent="0.25">
      <c r="B252" s="35" t="s">
        <v>693</v>
      </c>
      <c r="C252" s="103">
        <v>3.3</v>
      </c>
      <c r="D252" s="36" t="s">
        <v>513</v>
      </c>
      <c r="E252" s="190"/>
      <c r="F252" s="190"/>
      <c r="G252" s="190"/>
      <c r="H252" s="191"/>
      <c r="I252" s="102"/>
      <c r="J252" s="11"/>
    </row>
    <row r="253" spans="2:10" x14ac:dyDescent="0.25">
      <c r="B253" s="35" t="s">
        <v>694</v>
      </c>
      <c r="C253" s="103">
        <v>105.435</v>
      </c>
      <c r="D253" s="36" t="s">
        <v>515</v>
      </c>
      <c r="E253" s="190"/>
      <c r="F253" s="190"/>
      <c r="G253" s="190"/>
      <c r="H253" s="191"/>
      <c r="I253" s="102"/>
      <c r="J253" s="11"/>
    </row>
    <row r="254" spans="2:10" x14ac:dyDescent="0.25">
      <c r="B254" s="35" t="s">
        <v>695</v>
      </c>
      <c r="C254" s="103">
        <v>596.64</v>
      </c>
      <c r="D254" s="36" t="s">
        <v>517</v>
      </c>
      <c r="E254" s="190"/>
      <c r="F254" s="190"/>
      <c r="G254" s="190"/>
      <c r="H254" s="191"/>
      <c r="I254" s="102"/>
      <c r="J254" s="11"/>
    </row>
    <row r="255" spans="2:10" x14ac:dyDescent="0.25">
      <c r="B255" s="35" t="s">
        <v>696</v>
      </c>
      <c r="C255" s="103">
        <v>6566.1750000000002</v>
      </c>
      <c r="D255" s="36" t="s">
        <v>697</v>
      </c>
      <c r="E255" s="190"/>
      <c r="F255" s="190"/>
      <c r="G255" s="190"/>
      <c r="H255" s="191"/>
      <c r="I255" s="102"/>
      <c r="J255" s="11"/>
    </row>
    <row r="256" spans="2:10" x14ac:dyDescent="0.25">
      <c r="B256" s="35" t="s">
        <v>698</v>
      </c>
      <c r="C256" s="103">
        <v>118.8</v>
      </c>
      <c r="D256" s="36" t="s">
        <v>521</v>
      </c>
      <c r="E256" s="190"/>
      <c r="F256" s="190"/>
      <c r="G256" s="190"/>
      <c r="H256" s="191"/>
      <c r="I256" s="102"/>
      <c r="J256" s="11"/>
    </row>
    <row r="257" spans="2:10" x14ac:dyDescent="0.25">
      <c r="B257" s="35" t="s">
        <v>699</v>
      </c>
      <c r="C257" s="103">
        <v>1732.9949999999999</v>
      </c>
      <c r="D257" s="36" t="s">
        <v>523</v>
      </c>
      <c r="E257" s="190"/>
      <c r="F257" s="190"/>
      <c r="G257" s="190"/>
      <c r="H257" s="191"/>
      <c r="I257" s="102"/>
      <c r="J257" s="11"/>
    </row>
    <row r="258" spans="2:10" x14ac:dyDescent="0.25">
      <c r="B258" s="35" t="s">
        <v>700</v>
      </c>
      <c r="C258" s="103">
        <v>242.22</v>
      </c>
      <c r="D258" s="36" t="s">
        <v>525</v>
      </c>
      <c r="E258" s="190"/>
      <c r="F258" s="190"/>
      <c r="G258" s="190"/>
      <c r="H258" s="191"/>
      <c r="I258" s="102"/>
      <c r="J258" s="11"/>
    </row>
    <row r="259" spans="2:10" x14ac:dyDescent="0.25">
      <c r="B259" s="35" t="s">
        <v>701</v>
      </c>
      <c r="C259" s="103">
        <v>40.755000000000003</v>
      </c>
      <c r="D259" s="36" t="s">
        <v>527</v>
      </c>
      <c r="E259" s="190"/>
      <c r="F259" s="190"/>
      <c r="G259" s="190"/>
      <c r="H259" s="191"/>
      <c r="I259" s="102"/>
      <c r="J259" s="11"/>
    </row>
    <row r="260" spans="2:10" x14ac:dyDescent="0.25">
      <c r="B260" s="35" t="s">
        <v>702</v>
      </c>
      <c r="C260" s="103">
        <v>4486.1025</v>
      </c>
      <c r="D260" s="36" t="s">
        <v>529</v>
      </c>
      <c r="E260" s="190"/>
      <c r="F260" s="190"/>
      <c r="G260" s="190"/>
      <c r="H260" s="191"/>
      <c r="I260" s="102"/>
      <c r="J260" s="11"/>
    </row>
    <row r="261" spans="2:10" x14ac:dyDescent="0.25">
      <c r="B261" s="35" t="s">
        <v>703</v>
      </c>
      <c r="C261" s="103">
        <v>1255.155</v>
      </c>
      <c r="D261" s="36" t="s">
        <v>531</v>
      </c>
      <c r="E261" s="190"/>
      <c r="F261" s="190"/>
      <c r="G261" s="190"/>
      <c r="H261" s="191"/>
      <c r="I261" s="102"/>
      <c r="J261" s="11"/>
    </row>
    <row r="262" spans="2:10" x14ac:dyDescent="0.25">
      <c r="B262" s="35" t="s">
        <v>704</v>
      </c>
      <c r="C262" s="103">
        <v>0</v>
      </c>
      <c r="D262" s="36" t="s">
        <v>705</v>
      </c>
      <c r="E262" s="190"/>
      <c r="F262" s="190"/>
      <c r="G262" s="190"/>
      <c r="H262" s="191"/>
      <c r="I262" s="102"/>
      <c r="J262" s="11"/>
    </row>
    <row r="263" spans="2:10" x14ac:dyDescent="0.25">
      <c r="B263" s="35" t="s">
        <v>706</v>
      </c>
      <c r="C263" s="103">
        <v>2185.7550000000001</v>
      </c>
      <c r="D263" s="36" t="s">
        <v>535</v>
      </c>
      <c r="E263" s="190"/>
      <c r="F263" s="190"/>
      <c r="G263" s="190"/>
      <c r="H263" s="191"/>
      <c r="I263" s="102"/>
      <c r="J263" s="11"/>
    </row>
    <row r="264" spans="2:10" x14ac:dyDescent="0.25">
      <c r="B264" s="35" t="s">
        <v>707</v>
      </c>
      <c r="C264" s="103">
        <v>0</v>
      </c>
      <c r="D264" s="36" t="s">
        <v>537</v>
      </c>
      <c r="E264" s="190"/>
      <c r="F264" s="190"/>
      <c r="G264" s="190"/>
      <c r="H264" s="191"/>
      <c r="I264" s="102"/>
      <c r="J264" s="11"/>
    </row>
    <row r="265" spans="2:10" x14ac:dyDescent="0.25">
      <c r="B265" s="35" t="s">
        <v>708</v>
      </c>
      <c r="C265" s="103">
        <v>4.95</v>
      </c>
      <c r="D265" s="36" t="s">
        <v>539</v>
      </c>
      <c r="E265" s="190"/>
      <c r="F265" s="190"/>
      <c r="G265" s="190"/>
      <c r="H265" s="191"/>
      <c r="I265" s="102"/>
      <c r="J265" s="11"/>
    </row>
    <row r="266" spans="2:10" x14ac:dyDescent="0.25">
      <c r="B266" s="35" t="s">
        <v>709</v>
      </c>
      <c r="C266" s="103">
        <v>247.5</v>
      </c>
      <c r="D266" s="36" t="s">
        <v>541</v>
      </c>
      <c r="E266" s="190"/>
      <c r="F266" s="190"/>
      <c r="G266" s="190"/>
      <c r="H266" s="191"/>
      <c r="I266" s="102"/>
      <c r="J266" s="11"/>
    </row>
    <row r="267" spans="2:10" x14ac:dyDescent="0.25">
      <c r="B267" s="35" t="s">
        <v>710</v>
      </c>
      <c r="C267" s="103">
        <v>0</v>
      </c>
      <c r="D267" s="36" t="s">
        <v>543</v>
      </c>
      <c r="E267" s="190"/>
      <c r="F267" s="190"/>
      <c r="G267" s="190"/>
      <c r="H267" s="191"/>
      <c r="I267" s="102"/>
      <c r="J267" s="11"/>
    </row>
    <row r="268" spans="2:10" x14ac:dyDescent="0.25">
      <c r="B268" s="35" t="s">
        <v>711</v>
      </c>
      <c r="C268" s="103">
        <v>0</v>
      </c>
      <c r="D268" s="36" t="s">
        <v>545</v>
      </c>
      <c r="E268" s="190"/>
      <c r="F268" s="190"/>
      <c r="G268" s="190"/>
      <c r="H268" s="191"/>
      <c r="I268" s="102"/>
      <c r="J268" s="11"/>
    </row>
    <row r="269" spans="2:10" x14ac:dyDescent="0.25">
      <c r="B269" s="35" t="s">
        <v>712</v>
      </c>
      <c r="C269" s="103">
        <v>82.334999999999994</v>
      </c>
      <c r="D269" s="36" t="s">
        <v>547</v>
      </c>
      <c r="E269" s="190"/>
      <c r="F269" s="190"/>
      <c r="G269" s="190"/>
      <c r="H269" s="191"/>
      <c r="I269" s="102"/>
      <c r="J269" s="11"/>
    </row>
    <row r="270" spans="2:10" x14ac:dyDescent="0.25">
      <c r="B270" s="35" t="s">
        <v>713</v>
      </c>
      <c r="C270" s="103">
        <v>0</v>
      </c>
      <c r="D270" s="36" t="s">
        <v>549</v>
      </c>
      <c r="E270" s="190"/>
      <c r="F270" s="190"/>
      <c r="G270" s="190"/>
      <c r="H270" s="191"/>
      <c r="I270" s="102"/>
      <c r="J270" s="11"/>
    </row>
    <row r="271" spans="2:10" x14ac:dyDescent="0.25">
      <c r="B271" s="35" t="s">
        <v>714</v>
      </c>
      <c r="C271" s="103">
        <v>832.42499999999995</v>
      </c>
      <c r="D271" s="36" t="s">
        <v>551</v>
      </c>
      <c r="E271" s="190"/>
      <c r="F271" s="190"/>
      <c r="G271" s="190"/>
      <c r="H271" s="191"/>
      <c r="I271" s="102"/>
      <c r="J271" s="11"/>
    </row>
    <row r="272" spans="2:10" x14ac:dyDescent="0.25">
      <c r="B272" s="35" t="s">
        <v>715</v>
      </c>
      <c r="C272" s="103">
        <v>399.05250000000001</v>
      </c>
      <c r="D272" s="36" t="s">
        <v>553</v>
      </c>
      <c r="E272" s="190"/>
      <c r="F272" s="190"/>
      <c r="G272" s="190"/>
      <c r="H272" s="191"/>
      <c r="I272" s="102"/>
      <c r="J272" s="11"/>
    </row>
    <row r="273" spans="2:10" x14ac:dyDescent="0.25">
      <c r="B273" s="35" t="s">
        <v>716</v>
      </c>
      <c r="C273" s="103">
        <v>0</v>
      </c>
      <c r="D273" s="36" t="s">
        <v>555</v>
      </c>
      <c r="E273" s="190"/>
      <c r="F273" s="190"/>
      <c r="G273" s="190"/>
      <c r="H273" s="191"/>
      <c r="I273" s="102"/>
      <c r="J273" s="11"/>
    </row>
    <row r="274" spans="2:10" x14ac:dyDescent="0.25">
      <c r="B274" s="35" t="s">
        <v>717</v>
      </c>
      <c r="C274" s="103">
        <v>11.88</v>
      </c>
      <c r="D274" s="36" t="s">
        <v>557</v>
      </c>
      <c r="E274" s="190"/>
      <c r="F274" s="190"/>
      <c r="G274" s="190"/>
      <c r="H274" s="191"/>
      <c r="I274" s="102"/>
      <c r="J274" s="11"/>
    </row>
    <row r="275" spans="2:10" x14ac:dyDescent="0.25">
      <c r="B275" s="35" t="s">
        <v>718</v>
      </c>
      <c r="C275" s="103">
        <v>0</v>
      </c>
      <c r="D275" s="36" t="s">
        <v>559</v>
      </c>
      <c r="E275" s="190"/>
      <c r="F275" s="190"/>
      <c r="G275" s="190"/>
      <c r="H275" s="191"/>
      <c r="I275" s="102"/>
      <c r="J275" s="11"/>
    </row>
    <row r="276" spans="2:10" x14ac:dyDescent="0.25">
      <c r="B276" s="35" t="s">
        <v>719</v>
      </c>
      <c r="C276" s="103">
        <v>0</v>
      </c>
      <c r="D276" s="36" t="s">
        <v>561</v>
      </c>
      <c r="E276" s="190"/>
      <c r="F276" s="190"/>
      <c r="G276" s="190"/>
      <c r="H276" s="191"/>
      <c r="I276" s="102"/>
      <c r="J276" s="11"/>
    </row>
    <row r="277" spans="2:10" x14ac:dyDescent="0.25">
      <c r="B277" s="35" t="s">
        <v>720</v>
      </c>
      <c r="C277" s="103">
        <v>521.56500000000005</v>
      </c>
      <c r="D277" s="36" t="s">
        <v>563</v>
      </c>
      <c r="E277" s="190"/>
      <c r="F277" s="190"/>
      <c r="G277" s="190"/>
      <c r="H277" s="191"/>
      <c r="I277" s="102"/>
      <c r="J277" s="11"/>
    </row>
    <row r="278" spans="2:10" x14ac:dyDescent="0.25">
      <c r="B278" s="35" t="s">
        <v>721</v>
      </c>
      <c r="C278" s="103">
        <v>24707.264999999999</v>
      </c>
      <c r="D278" s="36" t="s">
        <v>565</v>
      </c>
      <c r="E278" s="190"/>
      <c r="F278" s="190"/>
      <c r="G278" s="190"/>
      <c r="H278" s="191"/>
      <c r="I278" s="102"/>
      <c r="J278" s="11"/>
    </row>
    <row r="279" spans="2:10" x14ac:dyDescent="0.25">
      <c r="B279" s="35" t="s">
        <v>722</v>
      </c>
      <c r="C279" s="103">
        <v>30.607500000000002</v>
      </c>
      <c r="D279" s="36" t="s">
        <v>567</v>
      </c>
      <c r="E279" s="190"/>
      <c r="F279" s="190"/>
      <c r="G279" s="190"/>
      <c r="H279" s="191"/>
      <c r="I279" s="102"/>
      <c r="J279" s="11"/>
    </row>
    <row r="280" spans="2:10" x14ac:dyDescent="0.25">
      <c r="B280" s="35" t="s">
        <v>723</v>
      </c>
      <c r="C280" s="103">
        <v>8283</v>
      </c>
      <c r="D280" s="36" t="s">
        <v>569</v>
      </c>
      <c r="E280" s="190"/>
      <c r="F280" s="190"/>
      <c r="G280" s="190"/>
      <c r="H280" s="191"/>
      <c r="I280" s="102"/>
      <c r="J280" s="11"/>
    </row>
    <row r="281" spans="2:10" x14ac:dyDescent="0.25">
      <c r="B281" s="35" t="s">
        <v>724</v>
      </c>
      <c r="C281" s="103">
        <v>975.48</v>
      </c>
      <c r="D281" s="36" t="s">
        <v>570</v>
      </c>
      <c r="E281" s="190"/>
      <c r="F281" s="190"/>
      <c r="G281" s="190"/>
      <c r="H281" s="191"/>
      <c r="I281" s="102"/>
      <c r="J281" s="11"/>
    </row>
    <row r="282" spans="2:10" x14ac:dyDescent="0.25">
      <c r="B282" s="35" t="s">
        <v>725</v>
      </c>
      <c r="C282" s="103">
        <v>9405.8250000000007</v>
      </c>
      <c r="D282" s="36" t="s">
        <v>571</v>
      </c>
      <c r="E282" s="190"/>
      <c r="F282" s="190"/>
      <c r="G282" s="190"/>
      <c r="H282" s="191"/>
      <c r="I282" s="102"/>
      <c r="J282" s="11"/>
    </row>
    <row r="283" spans="2:10" x14ac:dyDescent="0.25">
      <c r="B283" s="35" t="s">
        <v>726</v>
      </c>
      <c r="C283" s="103">
        <v>16776.54</v>
      </c>
      <c r="D283" s="36" t="s">
        <v>572</v>
      </c>
      <c r="E283" s="190"/>
      <c r="F283" s="190"/>
      <c r="G283" s="190"/>
      <c r="H283" s="191"/>
      <c r="I283" s="102"/>
      <c r="J283" s="11"/>
    </row>
    <row r="284" spans="2:10" x14ac:dyDescent="0.25">
      <c r="B284" s="35" t="s">
        <v>727</v>
      </c>
      <c r="C284" s="103">
        <v>-2237.1525000000001</v>
      </c>
      <c r="D284" s="36" t="s">
        <v>573</v>
      </c>
      <c r="E284" s="190"/>
      <c r="F284" s="190"/>
      <c r="G284" s="190"/>
      <c r="H284" s="191"/>
      <c r="I284" s="102"/>
      <c r="J284" s="11"/>
    </row>
    <row r="285" spans="2:10" x14ac:dyDescent="0.25">
      <c r="B285" s="35" t="s">
        <v>728</v>
      </c>
      <c r="C285" s="103">
        <v>121537.02</v>
      </c>
      <c r="D285" s="36" t="s">
        <v>574</v>
      </c>
      <c r="E285" s="190"/>
      <c r="F285" s="190"/>
      <c r="G285" s="190"/>
      <c r="H285" s="191"/>
      <c r="I285" s="102"/>
      <c r="J285" s="11"/>
    </row>
    <row r="286" spans="2:10" x14ac:dyDescent="0.25">
      <c r="B286" s="35" t="s">
        <v>729</v>
      </c>
      <c r="C286" s="103">
        <v>0</v>
      </c>
      <c r="D286" s="36" t="s">
        <v>730</v>
      </c>
      <c r="E286" s="190"/>
      <c r="F286" s="190"/>
      <c r="G286" s="190"/>
      <c r="H286" s="191"/>
      <c r="I286" s="102"/>
      <c r="J286" s="11"/>
    </row>
    <row r="287" spans="2:10" x14ac:dyDescent="0.25">
      <c r="B287" s="35" t="s">
        <v>731</v>
      </c>
      <c r="C287" s="103">
        <v>0</v>
      </c>
      <c r="D287" s="36" t="s">
        <v>576</v>
      </c>
      <c r="E287" s="190"/>
      <c r="F287" s="190"/>
      <c r="G287" s="190"/>
      <c r="H287" s="191"/>
      <c r="I287" s="102"/>
      <c r="J287" s="11"/>
    </row>
    <row r="288" spans="2:10" x14ac:dyDescent="0.25">
      <c r="B288" s="35" t="s">
        <v>732</v>
      </c>
      <c r="C288" s="103">
        <v>0</v>
      </c>
      <c r="D288" s="36" t="s">
        <v>577</v>
      </c>
      <c r="E288" s="190"/>
      <c r="F288" s="190"/>
      <c r="G288" s="190"/>
      <c r="H288" s="191"/>
      <c r="I288" s="102"/>
      <c r="J288" s="11"/>
    </row>
    <row r="289" spans="2:10" x14ac:dyDescent="0.25">
      <c r="B289" s="35" t="s">
        <v>733</v>
      </c>
      <c r="C289" s="103">
        <v>0</v>
      </c>
      <c r="D289" s="36" t="s">
        <v>579</v>
      </c>
      <c r="E289" s="190"/>
      <c r="F289" s="190"/>
      <c r="G289" s="190"/>
      <c r="H289" s="191"/>
      <c r="I289" s="102"/>
      <c r="J289" s="11"/>
    </row>
    <row r="290" spans="2:10" x14ac:dyDescent="0.25">
      <c r="B290" s="35" t="s">
        <v>734</v>
      </c>
      <c r="C290" s="103">
        <v>0</v>
      </c>
      <c r="D290" s="36" t="s">
        <v>581</v>
      </c>
      <c r="E290" s="190"/>
      <c r="F290" s="190"/>
      <c r="G290" s="190"/>
      <c r="H290" s="191"/>
      <c r="I290" s="102"/>
      <c r="J290" s="11"/>
    </row>
    <row r="291" spans="2:10" x14ac:dyDescent="0.25">
      <c r="B291" s="35" t="s">
        <v>735</v>
      </c>
      <c r="C291" s="103">
        <v>0</v>
      </c>
      <c r="D291" s="36" t="s">
        <v>583</v>
      </c>
      <c r="E291" s="190"/>
      <c r="F291" s="190"/>
      <c r="G291" s="190"/>
      <c r="H291" s="191"/>
      <c r="I291" s="102"/>
      <c r="J291" s="11"/>
    </row>
    <row r="292" spans="2:10" x14ac:dyDescent="0.25">
      <c r="B292" s="35" t="s">
        <v>617</v>
      </c>
      <c r="C292" s="103">
        <v>-4333708.17</v>
      </c>
      <c r="D292" s="36" t="s">
        <v>585</v>
      </c>
      <c r="E292" s="190"/>
      <c r="F292" s="190"/>
      <c r="G292" s="190"/>
      <c r="H292" s="191"/>
      <c r="I292" s="102"/>
      <c r="J292" s="11"/>
    </row>
    <row r="293" spans="2:10" x14ac:dyDescent="0.25">
      <c r="B293" s="35" t="s">
        <v>618</v>
      </c>
      <c r="C293" s="103">
        <v>-725962.95750000002</v>
      </c>
      <c r="D293" s="36" t="s">
        <v>586</v>
      </c>
      <c r="E293" s="190"/>
      <c r="F293" s="190"/>
      <c r="G293" s="190"/>
      <c r="H293" s="191"/>
      <c r="I293" s="102"/>
      <c r="J293" s="11"/>
    </row>
    <row r="294" spans="2:10" x14ac:dyDescent="0.25">
      <c r="B294" s="35" t="s">
        <v>619</v>
      </c>
      <c r="C294" s="103">
        <v>0</v>
      </c>
      <c r="D294" s="36" t="s">
        <v>587</v>
      </c>
      <c r="E294" s="190"/>
      <c r="F294" s="190"/>
      <c r="G294" s="190"/>
      <c r="H294" s="191"/>
      <c r="I294" s="102"/>
      <c r="J294" s="11"/>
    </row>
    <row r="295" spans="2:10" x14ac:dyDescent="0.25">
      <c r="B295" s="35" t="s">
        <v>736</v>
      </c>
      <c r="C295" s="103">
        <v>0</v>
      </c>
      <c r="D295" s="36" t="s">
        <v>589</v>
      </c>
      <c r="E295" s="190"/>
      <c r="F295" s="190"/>
      <c r="G295" s="190"/>
      <c r="H295" s="191"/>
      <c r="I295" s="102"/>
      <c r="J295" s="11"/>
    </row>
    <row r="296" spans="2:10" x14ac:dyDescent="0.25">
      <c r="B296" s="35" t="s">
        <v>737</v>
      </c>
      <c r="C296" s="103">
        <v>0</v>
      </c>
      <c r="D296" s="36" t="s">
        <v>591</v>
      </c>
      <c r="E296" s="190"/>
      <c r="F296" s="190"/>
      <c r="G296" s="190"/>
      <c r="H296" s="191"/>
      <c r="I296" s="102"/>
      <c r="J296" s="11"/>
    </row>
    <row r="297" spans="2:10" x14ac:dyDescent="0.25">
      <c r="B297" s="35" t="s">
        <v>738</v>
      </c>
      <c r="C297" s="103">
        <v>0</v>
      </c>
      <c r="D297" s="36" t="s">
        <v>592</v>
      </c>
      <c r="E297" s="190"/>
      <c r="F297" s="190"/>
      <c r="G297" s="190"/>
      <c r="H297" s="191"/>
      <c r="I297" s="102"/>
      <c r="J297" s="11"/>
    </row>
    <row r="298" spans="2:10" x14ac:dyDescent="0.25">
      <c r="B298" s="35" t="s">
        <v>620</v>
      </c>
      <c r="C298" s="103">
        <v>24217.215</v>
      </c>
      <c r="D298" s="36" t="s">
        <v>594</v>
      </c>
      <c r="E298" s="190"/>
      <c r="F298" s="190"/>
      <c r="G298" s="190"/>
      <c r="H298" s="191"/>
      <c r="I298" s="102"/>
      <c r="J298" s="11"/>
    </row>
    <row r="299" spans="2:10" x14ac:dyDescent="0.25">
      <c r="B299" s="35" t="s">
        <v>739</v>
      </c>
      <c r="C299" s="103">
        <v>0</v>
      </c>
      <c r="D299" s="36" t="s">
        <v>596</v>
      </c>
      <c r="E299" s="190"/>
      <c r="F299" s="190"/>
      <c r="G299" s="190"/>
      <c r="H299" s="191"/>
      <c r="I299" s="102"/>
      <c r="J299" s="11"/>
    </row>
    <row r="300" spans="2:10" x14ac:dyDescent="0.25">
      <c r="B300" s="35" t="s">
        <v>740</v>
      </c>
      <c r="C300" s="103">
        <v>0</v>
      </c>
      <c r="D300" s="36" t="s">
        <v>597</v>
      </c>
      <c r="E300" s="190"/>
      <c r="F300" s="190"/>
      <c r="G300" s="190"/>
      <c r="H300" s="191"/>
      <c r="I300" s="102"/>
      <c r="J300" s="11"/>
    </row>
    <row r="301" spans="2:10" x14ac:dyDescent="0.25">
      <c r="B301" s="35" t="s">
        <v>741</v>
      </c>
      <c r="C301" s="103">
        <v>0</v>
      </c>
      <c r="D301" s="36" t="s">
        <v>598</v>
      </c>
      <c r="E301" s="190"/>
      <c r="F301" s="190"/>
      <c r="G301" s="190"/>
      <c r="H301" s="191"/>
      <c r="I301" s="102"/>
      <c r="J301" s="11"/>
    </row>
    <row r="302" spans="2:10" x14ac:dyDescent="0.25">
      <c r="B302" s="35" t="s">
        <v>742</v>
      </c>
      <c r="C302" s="103">
        <v>0</v>
      </c>
      <c r="D302" s="36" t="s">
        <v>599</v>
      </c>
      <c r="E302" s="190"/>
      <c r="F302" s="190"/>
      <c r="G302" s="190"/>
      <c r="H302" s="191"/>
      <c r="I302" s="102"/>
      <c r="J302" s="11"/>
    </row>
    <row r="303" spans="2:10" x14ac:dyDescent="0.25">
      <c r="B303" s="35" t="s">
        <v>621</v>
      </c>
      <c r="C303" s="103">
        <v>3679299.9375</v>
      </c>
      <c r="D303" s="36" t="s">
        <v>600</v>
      </c>
      <c r="E303" s="190"/>
      <c r="F303" s="190"/>
      <c r="G303" s="190"/>
      <c r="H303" s="191"/>
      <c r="I303" s="102"/>
      <c r="J303" s="11"/>
    </row>
    <row r="304" spans="2:10" x14ac:dyDescent="0.25">
      <c r="B304" s="35" t="s">
        <v>743</v>
      </c>
      <c r="C304" s="103">
        <v>0</v>
      </c>
      <c r="D304" s="36" t="s">
        <v>601</v>
      </c>
      <c r="E304" s="190"/>
      <c r="F304" s="190"/>
      <c r="G304" s="190"/>
      <c r="H304" s="191"/>
      <c r="I304" s="102"/>
      <c r="J304" s="11"/>
    </row>
    <row r="305" spans="2:10" x14ac:dyDescent="0.25">
      <c r="B305" s="35" t="s">
        <v>622</v>
      </c>
      <c r="C305" s="103">
        <v>0</v>
      </c>
      <c r="D305" s="36" t="s">
        <v>602</v>
      </c>
      <c r="E305" s="190"/>
      <c r="F305" s="190"/>
      <c r="G305" s="190"/>
      <c r="H305" s="191"/>
      <c r="I305" s="102"/>
      <c r="J305" s="11"/>
    </row>
    <row r="306" spans="2:10" ht="15.75" thickBot="1" x14ac:dyDescent="0.3">
      <c r="B306" s="39" t="s">
        <v>744</v>
      </c>
      <c r="C306" s="104">
        <v>19.8</v>
      </c>
      <c r="D306" s="40" t="s">
        <v>583</v>
      </c>
      <c r="E306" s="192"/>
      <c r="F306" s="192"/>
      <c r="G306" s="192"/>
      <c r="H306" s="193"/>
      <c r="I306" s="102"/>
      <c r="J306" s="11"/>
    </row>
    <row r="307" spans="2:10" x14ac:dyDescent="0.25">
      <c r="B307" s="11"/>
      <c r="C307" s="11"/>
      <c r="D307" s="11"/>
      <c r="E307" s="11"/>
      <c r="F307" s="11"/>
      <c r="G307" s="11"/>
      <c r="H307" s="11"/>
      <c r="J307" s="11"/>
    </row>
  </sheetData>
  <sheetProtection algorithmName="SHA-512" hashValue="4pyTpvyPQ/WsogUSHxSFXoSyIkte4uIJtdMygqHlYNyEpwz9jZN5qFcrZ+b87hDkA08Lo1FPYuaQPwhCWKx7Xg==" saltValue="wao5ixWbTJzuUmynFbUgLA==" spinCount="100000" sheet="1" objects="1" scenarios="1"/>
  <pageMargins left="0.7" right="0.7" top="0.75" bottom="0.75" header="0.3" footer="0.3"/>
  <pageSetup orientation="portrait" horizontalDpi="4294967292"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68"/>
  <sheetViews>
    <sheetView showGridLines="0" zoomScale="80" zoomScaleNormal="80" workbookViewId="0">
      <selection activeCell="E6" sqref="E6"/>
    </sheetView>
  </sheetViews>
  <sheetFormatPr defaultColWidth="0" defaultRowHeight="15" zeroHeight="1" x14ac:dyDescent="0.25"/>
  <cols>
    <col min="1" max="1" width="2.5703125" style="11" customWidth="1"/>
    <col min="2" max="2" width="15.7109375" style="11" bestFit="1" customWidth="1"/>
    <col min="3" max="3" width="11.85546875" style="11" bestFit="1" customWidth="1"/>
    <col min="4" max="4" width="21.140625" style="11" bestFit="1" customWidth="1"/>
    <col min="5" max="5" width="14.140625" style="11" bestFit="1" customWidth="1"/>
    <col min="6" max="6" width="25.5703125" style="11" bestFit="1" customWidth="1"/>
    <col min="7" max="7" width="15" style="11" customWidth="1"/>
    <col min="8" max="8" width="14.5703125" style="11" bestFit="1" customWidth="1"/>
    <col min="9" max="9" width="9.140625" style="11" customWidth="1"/>
    <col min="10" max="10" width="6.5703125" style="11" customWidth="1"/>
    <col min="11" max="11" width="2.7109375" style="11" customWidth="1"/>
    <col min="12" max="12" width="9.140625" style="11" customWidth="1"/>
    <col min="13" max="16384" width="9.140625" hidden="1"/>
  </cols>
  <sheetData>
    <row r="1" spans="1:12" x14ac:dyDescent="0.25">
      <c r="A1" s="5"/>
      <c r="B1" s="5"/>
      <c r="C1" s="5"/>
      <c r="D1" s="5"/>
      <c r="E1" s="5"/>
      <c r="F1" s="5"/>
      <c r="G1" s="5"/>
      <c r="H1" s="5"/>
      <c r="I1" s="5"/>
      <c r="J1" s="5"/>
      <c r="K1" s="5"/>
      <c r="L1" s="5"/>
    </row>
    <row r="2" spans="1:12" x14ac:dyDescent="0.25">
      <c r="A2" s="5"/>
      <c r="B2" s="5"/>
      <c r="C2" s="5"/>
      <c r="D2" s="5"/>
      <c r="E2" s="5"/>
      <c r="F2" s="5"/>
      <c r="G2" s="5"/>
      <c r="H2" s="5"/>
      <c r="I2" s="5"/>
      <c r="J2" s="5"/>
      <c r="K2" s="5"/>
      <c r="L2" s="5"/>
    </row>
    <row r="3" spans="1:12" x14ac:dyDescent="0.25">
      <c r="A3" s="5"/>
      <c r="B3" s="5"/>
      <c r="C3" s="5"/>
      <c r="D3" s="5"/>
      <c r="E3" s="5"/>
      <c r="F3" s="5"/>
      <c r="G3" s="5"/>
      <c r="H3" s="5"/>
      <c r="I3" s="5"/>
      <c r="J3" s="5"/>
      <c r="K3" s="5"/>
      <c r="L3" s="5"/>
    </row>
    <row r="4" spans="1:12" hidden="1" x14ac:dyDescent="0.25">
      <c r="A4" s="5"/>
      <c r="B4" s="5"/>
      <c r="C4" s="5"/>
      <c r="D4" s="5"/>
      <c r="E4" s="5"/>
      <c r="F4" s="5"/>
      <c r="G4" s="5"/>
      <c r="H4" s="5"/>
      <c r="I4" s="5"/>
      <c r="J4" s="5"/>
      <c r="K4" s="5"/>
      <c r="L4" s="5"/>
    </row>
    <row r="5" spans="1:12" x14ac:dyDescent="0.25">
      <c r="A5" s="5"/>
      <c r="B5" s="5"/>
      <c r="C5" s="5"/>
      <c r="D5" s="5"/>
      <c r="E5" s="5"/>
      <c r="F5" s="5"/>
      <c r="G5" s="5"/>
      <c r="H5" s="5"/>
      <c r="I5" s="5"/>
      <c r="J5" s="5"/>
      <c r="K5" s="5"/>
      <c r="L5" s="5"/>
    </row>
    <row r="6" spans="1:12" ht="17.25" x14ac:dyDescent="0.3">
      <c r="B6" s="43" t="s">
        <v>313</v>
      </c>
    </row>
    <row r="7" spans="1:12" x14ac:dyDescent="0.25"/>
    <row r="8" spans="1:12" x14ac:dyDescent="0.25">
      <c r="B8" s="82" t="s">
        <v>314</v>
      </c>
    </row>
    <row r="9" spans="1:12" x14ac:dyDescent="0.25">
      <c r="B9" s="82" t="s">
        <v>315</v>
      </c>
    </row>
    <row r="10" spans="1:12" x14ac:dyDescent="0.25"/>
    <row r="11" spans="1:12" ht="15.75" thickBot="1" x14ac:dyDescent="0.3">
      <c r="B11" s="82" t="s">
        <v>316</v>
      </c>
    </row>
    <row r="12" spans="1:12" ht="15.75" thickBot="1" x14ac:dyDescent="0.3">
      <c r="B12" s="28" t="s">
        <v>317</v>
      </c>
      <c r="C12" s="29" t="s">
        <v>318</v>
      </c>
      <c r="D12" s="29" t="s">
        <v>319</v>
      </c>
      <c r="E12" s="29" t="s">
        <v>320</v>
      </c>
      <c r="F12" s="30" t="s">
        <v>321</v>
      </c>
    </row>
    <row r="13" spans="1:12" x14ac:dyDescent="0.25">
      <c r="B13" s="31">
        <v>5418830972</v>
      </c>
      <c r="C13" s="32" t="s">
        <v>322</v>
      </c>
      <c r="D13" s="32" t="s">
        <v>323</v>
      </c>
      <c r="E13" s="32">
        <v>1</v>
      </c>
      <c r="F13" s="83">
        <v>3171</v>
      </c>
    </row>
    <row r="14" spans="1:12" x14ac:dyDescent="0.25">
      <c r="B14" s="35">
        <v>3609491315</v>
      </c>
      <c r="C14" s="36" t="s">
        <v>322</v>
      </c>
      <c r="D14" s="36" t="s">
        <v>324</v>
      </c>
      <c r="E14" s="36">
        <v>1</v>
      </c>
      <c r="F14" s="84">
        <v>1830</v>
      </c>
    </row>
    <row r="15" spans="1:12" x14ac:dyDescent="0.25">
      <c r="B15" s="35">
        <v>3609491315</v>
      </c>
      <c r="C15" s="36" t="s">
        <v>322</v>
      </c>
      <c r="D15" s="36" t="s">
        <v>325</v>
      </c>
      <c r="E15" s="36">
        <v>1</v>
      </c>
      <c r="F15" s="84">
        <v>1830</v>
      </c>
    </row>
    <row r="16" spans="1:12" x14ac:dyDescent="0.25">
      <c r="B16" s="35">
        <v>3609491315</v>
      </c>
      <c r="C16" s="36" t="s">
        <v>322</v>
      </c>
      <c r="D16" s="36" t="s">
        <v>323</v>
      </c>
      <c r="E16" s="36">
        <v>1</v>
      </c>
      <c r="F16" s="84">
        <v>1830</v>
      </c>
    </row>
    <row r="17" spans="2:6" x14ac:dyDescent="0.25">
      <c r="B17" s="35">
        <v>3605639599</v>
      </c>
      <c r="C17" s="36" t="s">
        <v>322</v>
      </c>
      <c r="D17" s="36" t="s">
        <v>324</v>
      </c>
      <c r="E17" s="36">
        <v>1</v>
      </c>
      <c r="F17" s="84">
        <v>1800</v>
      </c>
    </row>
    <row r="18" spans="2:6" x14ac:dyDescent="0.25">
      <c r="B18" s="35">
        <v>3605639547</v>
      </c>
      <c r="C18" s="36" t="s">
        <v>322</v>
      </c>
      <c r="D18" s="36" t="s">
        <v>324</v>
      </c>
      <c r="E18" s="36">
        <v>1</v>
      </c>
      <c r="F18" s="84">
        <v>1628</v>
      </c>
    </row>
    <row r="19" spans="2:6" x14ac:dyDescent="0.25">
      <c r="B19" s="35">
        <v>6025916437</v>
      </c>
      <c r="C19" s="36" t="s">
        <v>322</v>
      </c>
      <c r="D19" s="36" t="s">
        <v>326</v>
      </c>
      <c r="E19" s="36">
        <v>0</v>
      </c>
      <c r="F19" s="84">
        <v>299</v>
      </c>
    </row>
    <row r="20" spans="2:6" x14ac:dyDescent="0.25">
      <c r="B20" s="35">
        <v>5204135979</v>
      </c>
      <c r="C20" s="36" t="s">
        <v>322</v>
      </c>
      <c r="D20" s="36" t="s">
        <v>323</v>
      </c>
      <c r="E20" s="36">
        <v>0</v>
      </c>
      <c r="F20" s="84">
        <v>286</v>
      </c>
    </row>
    <row r="21" spans="2:6" x14ac:dyDescent="0.25">
      <c r="B21" s="35">
        <v>2538434310</v>
      </c>
      <c r="C21" s="36" t="s">
        <v>322</v>
      </c>
      <c r="D21" s="36" t="s">
        <v>323</v>
      </c>
      <c r="E21" s="36">
        <v>0</v>
      </c>
      <c r="F21" s="84">
        <v>181</v>
      </c>
    </row>
    <row r="22" spans="2:6" x14ac:dyDescent="0.25">
      <c r="B22" s="35">
        <v>3609490085</v>
      </c>
      <c r="C22" s="36" t="s">
        <v>327</v>
      </c>
      <c r="D22" s="36" t="s">
        <v>328</v>
      </c>
      <c r="E22" s="36">
        <v>0</v>
      </c>
      <c r="F22" s="84">
        <v>450</v>
      </c>
    </row>
    <row r="23" spans="2:6" x14ac:dyDescent="0.25">
      <c r="B23" s="35">
        <v>3609491265</v>
      </c>
      <c r="C23" s="36" t="s">
        <v>329</v>
      </c>
      <c r="D23" s="36" t="s">
        <v>325</v>
      </c>
      <c r="E23" s="36">
        <v>0</v>
      </c>
      <c r="F23" s="84">
        <v>346</v>
      </c>
    </row>
    <row r="24" spans="2:6" x14ac:dyDescent="0.25">
      <c r="B24" s="35">
        <v>2064904046</v>
      </c>
      <c r="C24" s="36" t="s">
        <v>329</v>
      </c>
      <c r="D24" s="36" t="s">
        <v>324</v>
      </c>
      <c r="E24" s="36">
        <v>0</v>
      </c>
      <c r="F24" s="84">
        <v>331</v>
      </c>
    </row>
    <row r="25" spans="2:6" x14ac:dyDescent="0.25">
      <c r="B25" s="35">
        <v>5040024134</v>
      </c>
      <c r="C25" s="36" t="s">
        <v>329</v>
      </c>
      <c r="D25" s="36" t="s">
        <v>325</v>
      </c>
      <c r="E25" s="36">
        <v>0</v>
      </c>
      <c r="F25" s="84">
        <v>321</v>
      </c>
    </row>
    <row r="26" spans="2:6" x14ac:dyDescent="0.25">
      <c r="B26" s="35">
        <v>5054226352</v>
      </c>
      <c r="C26" s="36" t="s">
        <v>329</v>
      </c>
      <c r="D26" s="36" t="s">
        <v>325</v>
      </c>
      <c r="E26" s="36">
        <v>0</v>
      </c>
      <c r="F26" s="84">
        <v>252</v>
      </c>
    </row>
    <row r="27" spans="2:6" x14ac:dyDescent="0.25">
      <c r="B27" s="35">
        <v>2536530012</v>
      </c>
      <c r="C27" s="36" t="s">
        <v>329</v>
      </c>
      <c r="D27" s="36" t="s">
        <v>325</v>
      </c>
      <c r="E27" s="36">
        <v>0</v>
      </c>
      <c r="F27" s="84">
        <v>222</v>
      </c>
    </row>
    <row r="28" spans="2:6" x14ac:dyDescent="0.25">
      <c r="B28" s="35">
        <v>2065637960</v>
      </c>
      <c r="C28" s="36" t="s">
        <v>329</v>
      </c>
      <c r="D28" s="36" t="s">
        <v>325</v>
      </c>
      <c r="E28" s="36">
        <v>0</v>
      </c>
      <c r="F28" s="84">
        <v>219</v>
      </c>
    </row>
    <row r="29" spans="2:6" x14ac:dyDescent="0.25">
      <c r="B29" s="35">
        <v>4805413861</v>
      </c>
      <c r="C29" s="36" t="s">
        <v>329</v>
      </c>
      <c r="D29" s="36" t="s">
        <v>325</v>
      </c>
      <c r="E29" s="36">
        <v>0</v>
      </c>
      <c r="F29" s="84">
        <v>211</v>
      </c>
    </row>
    <row r="30" spans="2:6" x14ac:dyDescent="0.25">
      <c r="B30" s="35">
        <v>5080029164</v>
      </c>
      <c r="C30" s="36" t="s">
        <v>329</v>
      </c>
      <c r="D30" s="36" t="s">
        <v>323</v>
      </c>
      <c r="E30" s="36">
        <v>0</v>
      </c>
      <c r="F30" s="84">
        <v>183</v>
      </c>
    </row>
    <row r="31" spans="2:6" x14ac:dyDescent="0.25">
      <c r="B31" s="35">
        <v>2539337426</v>
      </c>
      <c r="C31" s="36" t="s">
        <v>329</v>
      </c>
      <c r="D31" s="36" t="s">
        <v>325</v>
      </c>
      <c r="E31" s="36">
        <v>0</v>
      </c>
      <c r="F31" s="84">
        <v>177</v>
      </c>
    </row>
    <row r="32" spans="2:6" x14ac:dyDescent="0.25">
      <c r="B32" s="35">
        <v>4069323666</v>
      </c>
      <c r="C32" s="36" t="s">
        <v>329</v>
      </c>
      <c r="D32" s="36" t="s">
        <v>330</v>
      </c>
      <c r="E32" s="36">
        <v>0</v>
      </c>
      <c r="F32" s="84">
        <v>177</v>
      </c>
    </row>
    <row r="33" spans="2:6" x14ac:dyDescent="0.25">
      <c r="B33" s="35">
        <v>3034497901</v>
      </c>
      <c r="C33" s="36" t="s">
        <v>329</v>
      </c>
      <c r="D33" s="36" t="s">
        <v>325</v>
      </c>
      <c r="E33" s="36">
        <v>0</v>
      </c>
      <c r="F33" s="84">
        <v>169</v>
      </c>
    </row>
    <row r="34" spans="2:6" x14ac:dyDescent="0.25">
      <c r="B34" s="35">
        <v>3609484705</v>
      </c>
      <c r="C34" s="36" t="s">
        <v>329</v>
      </c>
      <c r="D34" s="36" t="s">
        <v>323</v>
      </c>
      <c r="E34" s="36">
        <v>0</v>
      </c>
      <c r="F34" s="84">
        <v>152</v>
      </c>
    </row>
    <row r="35" spans="2:6" x14ac:dyDescent="0.25">
      <c r="B35" s="35">
        <v>4805924889</v>
      </c>
      <c r="C35" s="36" t="s">
        <v>329</v>
      </c>
      <c r="D35" s="36" t="s">
        <v>330</v>
      </c>
      <c r="E35" s="36">
        <v>0</v>
      </c>
      <c r="F35" s="84">
        <v>138</v>
      </c>
    </row>
    <row r="36" spans="2:6" x14ac:dyDescent="0.25">
      <c r="B36" s="35">
        <v>5209949737</v>
      </c>
      <c r="C36" s="36" t="s">
        <v>329</v>
      </c>
      <c r="D36" s="36" t="s">
        <v>325</v>
      </c>
      <c r="E36" s="36">
        <v>0</v>
      </c>
      <c r="F36" s="84">
        <v>133</v>
      </c>
    </row>
    <row r="37" spans="2:6" x14ac:dyDescent="0.25">
      <c r="B37" s="35">
        <v>3040078011</v>
      </c>
      <c r="C37" s="36" t="s">
        <v>329</v>
      </c>
      <c r="D37" s="36" t="s">
        <v>325</v>
      </c>
      <c r="E37" s="36">
        <v>0</v>
      </c>
      <c r="F37" s="84">
        <v>124</v>
      </c>
    </row>
    <row r="38" spans="2:6" x14ac:dyDescent="0.25">
      <c r="B38" s="35">
        <v>5054227630</v>
      </c>
      <c r="C38" s="36" t="s">
        <v>329</v>
      </c>
      <c r="D38" s="36" t="s">
        <v>328</v>
      </c>
      <c r="E38" s="36">
        <v>0</v>
      </c>
      <c r="F38" s="84">
        <v>117</v>
      </c>
    </row>
    <row r="39" spans="2:6" x14ac:dyDescent="0.25">
      <c r="B39" s="35">
        <v>3607343347</v>
      </c>
      <c r="C39" s="36" t="s">
        <v>329</v>
      </c>
      <c r="D39" s="36" t="s">
        <v>328</v>
      </c>
      <c r="E39" s="36">
        <v>0</v>
      </c>
      <c r="F39" s="84">
        <v>116</v>
      </c>
    </row>
    <row r="40" spans="2:6" x14ac:dyDescent="0.25">
      <c r="B40" s="35">
        <v>4252333672</v>
      </c>
      <c r="C40" s="36" t="s">
        <v>329</v>
      </c>
      <c r="D40" s="36" t="s">
        <v>330</v>
      </c>
      <c r="E40" s="36">
        <v>0</v>
      </c>
      <c r="F40" s="84">
        <v>57</v>
      </c>
    </row>
    <row r="41" spans="2:6" x14ac:dyDescent="0.25">
      <c r="B41" s="35">
        <v>3032696920</v>
      </c>
      <c r="C41" s="36" t="s">
        <v>329</v>
      </c>
      <c r="D41" s="36" t="s">
        <v>325</v>
      </c>
      <c r="E41" s="36">
        <v>0</v>
      </c>
      <c r="F41" s="84">
        <v>23</v>
      </c>
    </row>
    <row r="42" spans="2:6" x14ac:dyDescent="0.25">
      <c r="B42" s="35">
        <v>5097142169</v>
      </c>
      <c r="C42" s="36" t="s">
        <v>331</v>
      </c>
      <c r="D42" s="36" t="s">
        <v>328</v>
      </c>
      <c r="E42" s="36">
        <v>0</v>
      </c>
      <c r="F42" s="84">
        <v>1781</v>
      </c>
    </row>
    <row r="43" spans="2:6" x14ac:dyDescent="0.25">
      <c r="B43" s="35">
        <v>5097142169</v>
      </c>
      <c r="C43" s="36" t="s">
        <v>331</v>
      </c>
      <c r="D43" s="36" t="s">
        <v>330</v>
      </c>
      <c r="E43" s="36">
        <v>0</v>
      </c>
      <c r="F43" s="84">
        <v>1781</v>
      </c>
    </row>
    <row r="44" spans="2:6" x14ac:dyDescent="0.25">
      <c r="B44" s="35">
        <v>4805927291</v>
      </c>
      <c r="C44" s="36" t="s">
        <v>332</v>
      </c>
      <c r="D44" s="36" t="s">
        <v>328</v>
      </c>
      <c r="E44" s="36">
        <v>0</v>
      </c>
      <c r="F44" s="84">
        <v>3486</v>
      </c>
    </row>
    <row r="45" spans="2:6" x14ac:dyDescent="0.25">
      <c r="B45" s="35">
        <v>4805927291</v>
      </c>
      <c r="C45" s="36" t="s">
        <v>332</v>
      </c>
      <c r="D45" s="36" t="s">
        <v>326</v>
      </c>
      <c r="E45" s="36">
        <v>1</v>
      </c>
      <c r="F45" s="84">
        <v>3486</v>
      </c>
    </row>
    <row r="46" spans="2:6" x14ac:dyDescent="0.25">
      <c r="B46" s="35">
        <v>4805927291</v>
      </c>
      <c r="C46" s="36" t="s">
        <v>332</v>
      </c>
      <c r="D46" s="36" t="s">
        <v>325</v>
      </c>
      <c r="E46" s="36">
        <v>0</v>
      </c>
      <c r="F46" s="84">
        <v>3486</v>
      </c>
    </row>
    <row r="47" spans="2:6" x14ac:dyDescent="0.25">
      <c r="B47" s="35">
        <v>5054225257</v>
      </c>
      <c r="C47" s="36" t="s">
        <v>332</v>
      </c>
      <c r="D47" s="36" t="s">
        <v>328</v>
      </c>
      <c r="E47" s="36">
        <v>1</v>
      </c>
      <c r="F47" s="84">
        <v>2903</v>
      </c>
    </row>
    <row r="48" spans="2:6" x14ac:dyDescent="0.25">
      <c r="B48" s="35">
        <v>5039140365</v>
      </c>
      <c r="C48" s="36" t="s">
        <v>332</v>
      </c>
      <c r="D48" s="36" t="s">
        <v>328</v>
      </c>
      <c r="E48" s="36">
        <v>0</v>
      </c>
      <c r="F48" s="84">
        <v>2736</v>
      </c>
    </row>
    <row r="49" spans="2:6" x14ac:dyDescent="0.25">
      <c r="B49" s="35">
        <v>5033220373</v>
      </c>
      <c r="C49" s="36" t="s">
        <v>332</v>
      </c>
      <c r="D49" s="36" t="s">
        <v>324</v>
      </c>
      <c r="E49" s="36">
        <v>1</v>
      </c>
      <c r="F49" s="84">
        <v>2200</v>
      </c>
    </row>
    <row r="50" spans="2:6" x14ac:dyDescent="0.25">
      <c r="B50" s="35">
        <v>5038972519</v>
      </c>
      <c r="C50" s="36" t="s">
        <v>332</v>
      </c>
      <c r="D50" s="36" t="s">
        <v>328</v>
      </c>
      <c r="E50" s="36">
        <v>0</v>
      </c>
      <c r="F50" s="84">
        <v>1951</v>
      </c>
    </row>
    <row r="51" spans="2:6" x14ac:dyDescent="0.25">
      <c r="B51" s="35">
        <v>5038972519</v>
      </c>
      <c r="C51" s="36" t="s">
        <v>332</v>
      </c>
      <c r="D51" s="36" t="s">
        <v>330</v>
      </c>
      <c r="E51" s="36">
        <v>0</v>
      </c>
      <c r="F51" s="84">
        <v>1951</v>
      </c>
    </row>
    <row r="52" spans="2:6" x14ac:dyDescent="0.25">
      <c r="B52" s="35">
        <v>2085842851</v>
      </c>
      <c r="C52" s="36" t="s">
        <v>332</v>
      </c>
      <c r="D52" s="36" t="s">
        <v>324</v>
      </c>
      <c r="E52" s="36">
        <v>1</v>
      </c>
      <c r="F52" s="84">
        <v>1921</v>
      </c>
    </row>
    <row r="53" spans="2:6" x14ac:dyDescent="0.25">
      <c r="B53" s="35">
        <v>2085842851</v>
      </c>
      <c r="C53" s="36" t="s">
        <v>332</v>
      </c>
      <c r="D53" s="36" t="s">
        <v>333</v>
      </c>
      <c r="E53" s="36">
        <v>1</v>
      </c>
      <c r="F53" s="84">
        <v>1921</v>
      </c>
    </row>
    <row r="54" spans="2:6" x14ac:dyDescent="0.25">
      <c r="B54" s="35">
        <v>2085842851</v>
      </c>
      <c r="C54" s="36" t="s">
        <v>332</v>
      </c>
      <c r="D54" s="36" t="s">
        <v>330</v>
      </c>
      <c r="E54" s="36">
        <v>0</v>
      </c>
      <c r="F54" s="84">
        <v>1921</v>
      </c>
    </row>
    <row r="55" spans="2:6" x14ac:dyDescent="0.25">
      <c r="B55" s="35">
        <v>2085842851</v>
      </c>
      <c r="C55" s="36" t="s">
        <v>332</v>
      </c>
      <c r="D55" s="36" t="s">
        <v>325</v>
      </c>
      <c r="E55" s="36">
        <v>0</v>
      </c>
      <c r="F55" s="84">
        <v>1921</v>
      </c>
    </row>
    <row r="56" spans="2:6" x14ac:dyDescent="0.25">
      <c r="B56" s="35">
        <v>5040024447</v>
      </c>
      <c r="C56" s="36" t="s">
        <v>332</v>
      </c>
      <c r="D56" s="36" t="s">
        <v>328</v>
      </c>
      <c r="E56" s="36">
        <v>0</v>
      </c>
      <c r="F56" s="84">
        <v>1760</v>
      </c>
    </row>
    <row r="57" spans="2:6" x14ac:dyDescent="0.25">
      <c r="B57" s="35">
        <v>5040024447</v>
      </c>
      <c r="C57" s="36" t="s">
        <v>332</v>
      </c>
      <c r="D57" s="36" t="s">
        <v>330</v>
      </c>
      <c r="E57" s="36">
        <v>0</v>
      </c>
      <c r="F57" s="84">
        <v>1760</v>
      </c>
    </row>
    <row r="58" spans="2:6" x14ac:dyDescent="0.25">
      <c r="B58" s="35">
        <v>2068537865</v>
      </c>
      <c r="C58" s="36" t="s">
        <v>332</v>
      </c>
      <c r="D58" s="36" t="s">
        <v>324</v>
      </c>
      <c r="E58" s="36">
        <v>0</v>
      </c>
      <c r="F58" s="84">
        <v>1748</v>
      </c>
    </row>
    <row r="59" spans="2:6" x14ac:dyDescent="0.25">
      <c r="B59" s="35">
        <v>2539338380</v>
      </c>
      <c r="C59" s="36" t="s">
        <v>332</v>
      </c>
      <c r="D59" s="36" t="s">
        <v>333</v>
      </c>
      <c r="E59" s="36">
        <v>1</v>
      </c>
      <c r="F59" s="84">
        <v>1695</v>
      </c>
    </row>
    <row r="60" spans="2:6" x14ac:dyDescent="0.25">
      <c r="B60" s="35">
        <v>2539338380</v>
      </c>
      <c r="C60" s="36" t="s">
        <v>332</v>
      </c>
      <c r="D60" s="36" t="s">
        <v>330</v>
      </c>
      <c r="E60" s="36">
        <v>1</v>
      </c>
      <c r="F60" s="84">
        <v>1695</v>
      </c>
    </row>
    <row r="61" spans="2:6" x14ac:dyDescent="0.25">
      <c r="B61" s="35">
        <v>2539338380</v>
      </c>
      <c r="C61" s="36" t="s">
        <v>332</v>
      </c>
      <c r="D61" s="36" t="s">
        <v>325</v>
      </c>
      <c r="E61" s="36">
        <v>0</v>
      </c>
      <c r="F61" s="84">
        <v>1695</v>
      </c>
    </row>
    <row r="62" spans="2:6" x14ac:dyDescent="0.25">
      <c r="B62" s="35">
        <v>5040024289</v>
      </c>
      <c r="C62" s="36" t="s">
        <v>332</v>
      </c>
      <c r="D62" s="36" t="s">
        <v>328</v>
      </c>
      <c r="E62" s="36">
        <v>0</v>
      </c>
      <c r="F62" s="84">
        <v>1652</v>
      </c>
    </row>
    <row r="63" spans="2:6" x14ac:dyDescent="0.25">
      <c r="B63" s="35">
        <v>6024726490</v>
      </c>
      <c r="C63" s="36" t="s">
        <v>332</v>
      </c>
      <c r="D63" s="36" t="s">
        <v>328</v>
      </c>
      <c r="E63" s="36">
        <v>1</v>
      </c>
      <c r="F63" s="84">
        <v>1525</v>
      </c>
    </row>
    <row r="64" spans="2:6" x14ac:dyDescent="0.25">
      <c r="B64" s="35">
        <v>6024726490</v>
      </c>
      <c r="C64" s="36" t="s">
        <v>332</v>
      </c>
      <c r="D64" s="36" t="s">
        <v>330</v>
      </c>
      <c r="E64" s="36">
        <v>0</v>
      </c>
      <c r="F64" s="84">
        <v>1525</v>
      </c>
    </row>
    <row r="65" spans="2:6" x14ac:dyDescent="0.25">
      <c r="B65" s="35">
        <v>5080028873</v>
      </c>
      <c r="C65" s="36" t="s">
        <v>332</v>
      </c>
      <c r="D65" s="36" t="s">
        <v>330</v>
      </c>
      <c r="E65" s="36">
        <v>0</v>
      </c>
      <c r="F65" s="84">
        <v>1477</v>
      </c>
    </row>
    <row r="66" spans="2:6" x14ac:dyDescent="0.25">
      <c r="B66" s="35">
        <v>4805728315</v>
      </c>
      <c r="C66" s="36" t="s">
        <v>332</v>
      </c>
      <c r="D66" s="36" t="s">
        <v>330</v>
      </c>
      <c r="E66" s="36">
        <v>0</v>
      </c>
      <c r="F66" s="84">
        <v>1416</v>
      </c>
    </row>
    <row r="67" spans="2:6" x14ac:dyDescent="0.25">
      <c r="B67" s="35">
        <v>5417425742</v>
      </c>
      <c r="C67" s="36" t="s">
        <v>332</v>
      </c>
      <c r="D67" s="36" t="s">
        <v>324</v>
      </c>
      <c r="E67" s="36">
        <v>0</v>
      </c>
      <c r="F67" s="84">
        <v>1395</v>
      </c>
    </row>
    <row r="68" spans="2:6" x14ac:dyDescent="0.25">
      <c r="B68" s="35">
        <v>5417425742</v>
      </c>
      <c r="C68" s="36" t="s">
        <v>332</v>
      </c>
      <c r="D68" s="36" t="s">
        <v>330</v>
      </c>
      <c r="E68" s="36">
        <v>0</v>
      </c>
      <c r="F68" s="84">
        <v>1395</v>
      </c>
    </row>
    <row r="69" spans="2:6" x14ac:dyDescent="0.25">
      <c r="B69" s="35">
        <v>2534442782</v>
      </c>
      <c r="C69" s="36" t="s">
        <v>332</v>
      </c>
      <c r="D69" s="36" t="s">
        <v>328</v>
      </c>
      <c r="E69" s="36">
        <v>0</v>
      </c>
      <c r="F69" s="84">
        <v>1384</v>
      </c>
    </row>
    <row r="70" spans="2:6" x14ac:dyDescent="0.25">
      <c r="B70" s="35">
        <v>2534442782</v>
      </c>
      <c r="C70" s="36" t="s">
        <v>332</v>
      </c>
      <c r="D70" s="36" t="s">
        <v>330</v>
      </c>
      <c r="E70" s="36">
        <v>0</v>
      </c>
      <c r="F70" s="84">
        <v>1384</v>
      </c>
    </row>
    <row r="71" spans="2:6" x14ac:dyDescent="0.25">
      <c r="B71" s="35">
        <v>6025871225</v>
      </c>
      <c r="C71" s="36" t="s">
        <v>332</v>
      </c>
      <c r="D71" s="36" t="s">
        <v>330</v>
      </c>
      <c r="E71" s="36">
        <v>0</v>
      </c>
      <c r="F71" s="84">
        <v>1377</v>
      </c>
    </row>
    <row r="72" spans="2:6" x14ac:dyDescent="0.25">
      <c r="B72" s="35">
        <v>6025871225</v>
      </c>
      <c r="C72" s="36" t="s">
        <v>332</v>
      </c>
      <c r="D72" s="36" t="s">
        <v>330</v>
      </c>
      <c r="E72" s="36">
        <v>1</v>
      </c>
      <c r="F72" s="84">
        <v>1377</v>
      </c>
    </row>
    <row r="73" spans="2:6" x14ac:dyDescent="0.25">
      <c r="B73" s="35">
        <v>2062734258</v>
      </c>
      <c r="C73" s="36" t="s">
        <v>332</v>
      </c>
      <c r="D73" s="36" t="s">
        <v>324</v>
      </c>
      <c r="E73" s="36">
        <v>1</v>
      </c>
      <c r="F73" s="84">
        <v>1329</v>
      </c>
    </row>
    <row r="74" spans="2:6" x14ac:dyDescent="0.25">
      <c r="B74" s="35">
        <v>2062734258</v>
      </c>
      <c r="C74" s="36" t="s">
        <v>332</v>
      </c>
      <c r="D74" s="36" t="s">
        <v>325</v>
      </c>
      <c r="E74" s="36">
        <v>1</v>
      </c>
      <c r="F74" s="84">
        <v>1329</v>
      </c>
    </row>
    <row r="75" spans="2:6" x14ac:dyDescent="0.25">
      <c r="B75" s="35">
        <v>2068538779</v>
      </c>
      <c r="C75" s="36" t="s">
        <v>332</v>
      </c>
      <c r="D75" s="36" t="s">
        <v>328</v>
      </c>
      <c r="E75" s="36">
        <v>0</v>
      </c>
      <c r="F75" s="84">
        <v>1310</v>
      </c>
    </row>
    <row r="76" spans="2:6" x14ac:dyDescent="0.25">
      <c r="B76" s="35">
        <v>2068538779</v>
      </c>
      <c r="C76" s="36" t="s">
        <v>332</v>
      </c>
      <c r="D76" s="36" t="s">
        <v>330</v>
      </c>
      <c r="E76" s="36">
        <v>0</v>
      </c>
      <c r="F76" s="84">
        <v>1310</v>
      </c>
    </row>
    <row r="77" spans="2:6" x14ac:dyDescent="0.25">
      <c r="B77" s="35">
        <v>5039040198</v>
      </c>
      <c r="C77" s="36" t="s">
        <v>332</v>
      </c>
      <c r="D77" s="36" t="s">
        <v>328</v>
      </c>
      <c r="E77" s="36">
        <v>0</v>
      </c>
      <c r="F77" s="84">
        <v>1265</v>
      </c>
    </row>
    <row r="78" spans="2:6" x14ac:dyDescent="0.25">
      <c r="B78" s="35">
        <v>5039040198</v>
      </c>
      <c r="C78" s="36" t="s">
        <v>332</v>
      </c>
      <c r="D78" s="36" t="s">
        <v>326</v>
      </c>
      <c r="E78" s="36">
        <v>0</v>
      </c>
      <c r="F78" s="84">
        <v>1265</v>
      </c>
    </row>
    <row r="79" spans="2:6" x14ac:dyDescent="0.25">
      <c r="B79" s="35">
        <v>5097140181</v>
      </c>
      <c r="C79" s="36" t="s">
        <v>332</v>
      </c>
      <c r="D79" s="36" t="s">
        <v>328</v>
      </c>
      <c r="E79" s="36">
        <v>0</v>
      </c>
      <c r="F79" s="84">
        <v>1241</v>
      </c>
    </row>
    <row r="80" spans="2:6" x14ac:dyDescent="0.25">
      <c r="B80" s="35">
        <v>5097140181</v>
      </c>
      <c r="C80" s="36" t="s">
        <v>332</v>
      </c>
      <c r="D80" s="36" t="s">
        <v>330</v>
      </c>
      <c r="E80" s="36">
        <v>0</v>
      </c>
      <c r="F80" s="84">
        <v>1241</v>
      </c>
    </row>
    <row r="81" spans="2:6" x14ac:dyDescent="0.25">
      <c r="B81" s="35">
        <v>5209951997</v>
      </c>
      <c r="C81" s="36" t="s">
        <v>332</v>
      </c>
      <c r="D81" s="36" t="s">
        <v>330</v>
      </c>
      <c r="E81" s="36">
        <v>0</v>
      </c>
      <c r="F81" s="84">
        <v>1191</v>
      </c>
    </row>
    <row r="82" spans="2:6" x14ac:dyDescent="0.25">
      <c r="B82" s="35">
        <v>3035198635</v>
      </c>
      <c r="C82" s="36" t="s">
        <v>332</v>
      </c>
      <c r="D82" s="36" t="s">
        <v>328</v>
      </c>
      <c r="E82" s="36">
        <v>1</v>
      </c>
      <c r="F82" s="84">
        <v>1188</v>
      </c>
    </row>
    <row r="83" spans="2:6" x14ac:dyDescent="0.25">
      <c r="B83" s="35">
        <v>5417425641</v>
      </c>
      <c r="C83" s="36" t="s">
        <v>332</v>
      </c>
      <c r="D83" s="36" t="s">
        <v>326</v>
      </c>
      <c r="E83" s="36">
        <v>1</v>
      </c>
      <c r="F83" s="84">
        <v>1113</v>
      </c>
    </row>
    <row r="84" spans="2:6" x14ac:dyDescent="0.25">
      <c r="B84" s="35">
        <v>5417425641</v>
      </c>
      <c r="C84" s="36" t="s">
        <v>332</v>
      </c>
      <c r="D84" s="36" t="s">
        <v>330</v>
      </c>
      <c r="E84" s="36">
        <v>0</v>
      </c>
      <c r="F84" s="84">
        <v>1113</v>
      </c>
    </row>
    <row r="85" spans="2:6" x14ac:dyDescent="0.25">
      <c r="B85" s="35">
        <v>5417425641</v>
      </c>
      <c r="C85" s="36" t="s">
        <v>332</v>
      </c>
      <c r="D85" s="36" t="s">
        <v>325</v>
      </c>
      <c r="E85" s="36">
        <v>0</v>
      </c>
      <c r="F85" s="84">
        <v>1113</v>
      </c>
    </row>
    <row r="86" spans="2:6" x14ac:dyDescent="0.25">
      <c r="B86" s="35">
        <v>2069540107</v>
      </c>
      <c r="C86" s="36" t="s">
        <v>332</v>
      </c>
      <c r="D86" s="36" t="s">
        <v>324</v>
      </c>
      <c r="E86" s="36">
        <v>1</v>
      </c>
      <c r="F86" s="84">
        <v>1103</v>
      </c>
    </row>
    <row r="87" spans="2:6" x14ac:dyDescent="0.25">
      <c r="B87" s="35">
        <v>4806131983</v>
      </c>
      <c r="C87" s="36" t="s">
        <v>332</v>
      </c>
      <c r="D87" s="36" t="s">
        <v>324</v>
      </c>
      <c r="E87" s="36">
        <v>0</v>
      </c>
      <c r="F87" s="84">
        <v>1031</v>
      </c>
    </row>
    <row r="88" spans="2:6" x14ac:dyDescent="0.25">
      <c r="B88" s="35">
        <v>4806131983</v>
      </c>
      <c r="C88" s="36" t="s">
        <v>332</v>
      </c>
      <c r="D88" s="36" t="s">
        <v>330</v>
      </c>
      <c r="E88" s="36">
        <v>0</v>
      </c>
      <c r="F88" s="84">
        <v>1031</v>
      </c>
    </row>
    <row r="89" spans="2:6" x14ac:dyDescent="0.25">
      <c r="B89" s="35">
        <v>4806131983</v>
      </c>
      <c r="C89" s="36" t="s">
        <v>332</v>
      </c>
      <c r="D89" s="36" t="s">
        <v>325</v>
      </c>
      <c r="E89" s="36">
        <v>0</v>
      </c>
      <c r="F89" s="84">
        <v>1031</v>
      </c>
    </row>
    <row r="90" spans="2:6" x14ac:dyDescent="0.25">
      <c r="B90" s="35">
        <v>6025908935</v>
      </c>
      <c r="C90" s="36" t="s">
        <v>332</v>
      </c>
      <c r="D90" s="36" t="s">
        <v>330</v>
      </c>
      <c r="E90" s="36">
        <v>0</v>
      </c>
      <c r="F90" s="84">
        <v>1024</v>
      </c>
    </row>
    <row r="91" spans="2:6" x14ac:dyDescent="0.25">
      <c r="B91" s="35">
        <v>6025908935</v>
      </c>
      <c r="C91" s="36" t="s">
        <v>332</v>
      </c>
      <c r="D91" s="36" t="s">
        <v>325</v>
      </c>
      <c r="E91" s="36">
        <v>1</v>
      </c>
      <c r="F91" s="84">
        <v>1024</v>
      </c>
    </row>
    <row r="92" spans="2:6" x14ac:dyDescent="0.25">
      <c r="B92" s="35">
        <v>2086144219</v>
      </c>
      <c r="C92" s="36" t="s">
        <v>332</v>
      </c>
      <c r="D92" s="36" t="s">
        <v>328</v>
      </c>
      <c r="E92" s="36">
        <v>0</v>
      </c>
      <c r="F92" s="84">
        <v>985</v>
      </c>
    </row>
    <row r="93" spans="2:6" x14ac:dyDescent="0.25">
      <c r="B93" s="35">
        <v>2086144219</v>
      </c>
      <c r="C93" s="36" t="s">
        <v>332</v>
      </c>
      <c r="D93" s="36" t="s">
        <v>330</v>
      </c>
      <c r="E93" s="36">
        <v>0</v>
      </c>
      <c r="F93" s="84">
        <v>985</v>
      </c>
    </row>
    <row r="94" spans="2:6" x14ac:dyDescent="0.25">
      <c r="B94" s="35">
        <v>5040024119</v>
      </c>
      <c r="C94" s="36" t="s">
        <v>332</v>
      </c>
      <c r="D94" s="36" t="s">
        <v>325</v>
      </c>
      <c r="E94" s="36">
        <v>1</v>
      </c>
      <c r="F94" s="84">
        <v>978</v>
      </c>
    </row>
    <row r="95" spans="2:6" x14ac:dyDescent="0.25">
      <c r="B95" s="35">
        <v>5054225525</v>
      </c>
      <c r="C95" s="36" t="s">
        <v>332</v>
      </c>
      <c r="D95" s="36" t="s">
        <v>330</v>
      </c>
      <c r="E95" s="36">
        <v>0</v>
      </c>
      <c r="F95" s="84">
        <v>962</v>
      </c>
    </row>
    <row r="96" spans="2:6" x14ac:dyDescent="0.25">
      <c r="B96" s="35">
        <v>5054225525</v>
      </c>
      <c r="C96" s="36" t="s">
        <v>332</v>
      </c>
      <c r="D96" s="36" t="s">
        <v>325</v>
      </c>
      <c r="E96" s="36">
        <v>0</v>
      </c>
      <c r="F96" s="84">
        <v>962</v>
      </c>
    </row>
    <row r="97" spans="2:6" x14ac:dyDescent="0.25">
      <c r="B97" s="35">
        <v>4805923939</v>
      </c>
      <c r="C97" s="36" t="s">
        <v>332</v>
      </c>
      <c r="D97" s="36" t="s">
        <v>324</v>
      </c>
      <c r="E97" s="36">
        <v>0</v>
      </c>
      <c r="F97" s="84">
        <v>943</v>
      </c>
    </row>
    <row r="98" spans="2:6" x14ac:dyDescent="0.25">
      <c r="B98" s="35">
        <v>4805923939</v>
      </c>
      <c r="C98" s="36" t="s">
        <v>332</v>
      </c>
      <c r="D98" s="36" t="s">
        <v>330</v>
      </c>
      <c r="E98" s="36">
        <v>0</v>
      </c>
      <c r="F98" s="84">
        <v>943</v>
      </c>
    </row>
    <row r="99" spans="2:6" x14ac:dyDescent="0.25">
      <c r="B99" s="35">
        <v>6023141685</v>
      </c>
      <c r="C99" s="36" t="s">
        <v>332</v>
      </c>
      <c r="D99" s="36" t="s">
        <v>328</v>
      </c>
      <c r="E99" s="36">
        <v>0</v>
      </c>
      <c r="F99" s="84">
        <v>884</v>
      </c>
    </row>
    <row r="100" spans="2:6" x14ac:dyDescent="0.25">
      <c r="B100" s="35">
        <v>6023141685</v>
      </c>
      <c r="C100" s="36" t="s">
        <v>332</v>
      </c>
      <c r="D100" s="36" t="s">
        <v>330</v>
      </c>
      <c r="E100" s="36">
        <v>0</v>
      </c>
      <c r="F100" s="84">
        <v>884</v>
      </c>
    </row>
    <row r="101" spans="2:6" x14ac:dyDescent="0.25">
      <c r="B101" s="35">
        <v>5039039192</v>
      </c>
      <c r="C101" s="36" t="s">
        <v>332</v>
      </c>
      <c r="D101" s="36" t="s">
        <v>330</v>
      </c>
      <c r="E101" s="36">
        <v>0</v>
      </c>
      <c r="F101" s="84">
        <v>858</v>
      </c>
    </row>
    <row r="102" spans="2:6" x14ac:dyDescent="0.25">
      <c r="B102" s="35">
        <v>5039039192</v>
      </c>
      <c r="C102" s="36" t="s">
        <v>332</v>
      </c>
      <c r="D102" s="36" t="s">
        <v>325</v>
      </c>
      <c r="E102" s="36">
        <v>0</v>
      </c>
      <c r="F102" s="84">
        <v>858</v>
      </c>
    </row>
    <row r="103" spans="2:6" x14ac:dyDescent="0.25">
      <c r="B103" s="35">
        <v>5209950484</v>
      </c>
      <c r="C103" s="36" t="s">
        <v>332</v>
      </c>
      <c r="D103" s="36" t="s">
        <v>330</v>
      </c>
      <c r="E103" s="36">
        <v>0</v>
      </c>
      <c r="F103" s="84">
        <v>848</v>
      </c>
    </row>
    <row r="104" spans="2:6" x14ac:dyDescent="0.25">
      <c r="B104" s="35">
        <v>5209950484</v>
      </c>
      <c r="C104" s="36" t="s">
        <v>332</v>
      </c>
      <c r="D104" s="36" t="s">
        <v>325</v>
      </c>
      <c r="E104" s="36">
        <v>0</v>
      </c>
      <c r="F104" s="84">
        <v>848</v>
      </c>
    </row>
    <row r="105" spans="2:6" x14ac:dyDescent="0.25">
      <c r="B105" s="35">
        <v>2069541620</v>
      </c>
      <c r="C105" s="36" t="s">
        <v>332</v>
      </c>
      <c r="D105" s="36" t="s">
        <v>324</v>
      </c>
      <c r="E105" s="36">
        <v>0</v>
      </c>
      <c r="F105" s="84">
        <v>795</v>
      </c>
    </row>
    <row r="106" spans="2:6" x14ac:dyDescent="0.25">
      <c r="B106" s="35">
        <v>2069541620</v>
      </c>
      <c r="C106" s="36" t="s">
        <v>332</v>
      </c>
      <c r="D106" s="36" t="s">
        <v>330</v>
      </c>
      <c r="E106" s="36">
        <v>0</v>
      </c>
      <c r="F106" s="84">
        <v>795</v>
      </c>
    </row>
    <row r="107" spans="2:6" x14ac:dyDescent="0.25">
      <c r="B107" s="35">
        <v>4805926150</v>
      </c>
      <c r="C107" s="36" t="s">
        <v>332</v>
      </c>
      <c r="D107" s="36" t="s">
        <v>328</v>
      </c>
      <c r="E107" s="36">
        <v>0</v>
      </c>
      <c r="F107" s="84">
        <v>779</v>
      </c>
    </row>
    <row r="108" spans="2:6" x14ac:dyDescent="0.25">
      <c r="B108" s="35">
        <v>4805926150</v>
      </c>
      <c r="C108" s="36" t="s">
        <v>332</v>
      </c>
      <c r="D108" s="36" t="s">
        <v>323</v>
      </c>
      <c r="E108" s="36">
        <v>0</v>
      </c>
      <c r="F108" s="84">
        <v>779</v>
      </c>
    </row>
    <row r="109" spans="2:6" x14ac:dyDescent="0.25">
      <c r="B109" s="35">
        <v>4805928706</v>
      </c>
      <c r="C109" s="36" t="s">
        <v>332</v>
      </c>
      <c r="D109" s="36" t="s">
        <v>328</v>
      </c>
      <c r="E109" s="36">
        <v>0</v>
      </c>
      <c r="F109" s="84">
        <v>707</v>
      </c>
    </row>
    <row r="110" spans="2:6" x14ac:dyDescent="0.25">
      <c r="B110" s="35">
        <v>4805928706</v>
      </c>
      <c r="C110" s="36" t="s">
        <v>332</v>
      </c>
      <c r="D110" s="36" t="s">
        <v>330</v>
      </c>
      <c r="E110" s="36">
        <v>0</v>
      </c>
      <c r="F110" s="84">
        <v>707</v>
      </c>
    </row>
    <row r="111" spans="2:6" x14ac:dyDescent="0.25">
      <c r="B111" s="35">
        <v>4805928706</v>
      </c>
      <c r="C111" s="36" t="s">
        <v>332</v>
      </c>
      <c r="D111" s="36" t="s">
        <v>325</v>
      </c>
      <c r="E111" s="36">
        <v>0</v>
      </c>
      <c r="F111" s="84">
        <v>707</v>
      </c>
    </row>
    <row r="112" spans="2:6" x14ac:dyDescent="0.25">
      <c r="B112" s="35">
        <v>5417424726</v>
      </c>
      <c r="C112" s="36" t="s">
        <v>332</v>
      </c>
      <c r="D112" s="36" t="s">
        <v>328</v>
      </c>
      <c r="E112" s="36">
        <v>0</v>
      </c>
      <c r="F112" s="84">
        <v>697</v>
      </c>
    </row>
    <row r="113" spans="2:6" x14ac:dyDescent="0.25">
      <c r="B113" s="35">
        <v>5417424726</v>
      </c>
      <c r="C113" s="36" t="s">
        <v>332</v>
      </c>
      <c r="D113" s="36" t="s">
        <v>330</v>
      </c>
      <c r="E113" s="36">
        <v>0</v>
      </c>
      <c r="F113" s="84">
        <v>697</v>
      </c>
    </row>
    <row r="114" spans="2:6" x14ac:dyDescent="0.25">
      <c r="B114" s="35">
        <v>5204137581</v>
      </c>
      <c r="C114" s="36" t="s">
        <v>332</v>
      </c>
      <c r="D114" s="36" t="s">
        <v>328</v>
      </c>
      <c r="E114" s="36">
        <v>0</v>
      </c>
      <c r="F114" s="84">
        <v>669</v>
      </c>
    </row>
    <row r="115" spans="2:6" x14ac:dyDescent="0.25">
      <c r="B115" s="35">
        <v>5204137581</v>
      </c>
      <c r="C115" s="36" t="s">
        <v>332</v>
      </c>
      <c r="D115" s="36" t="s">
        <v>330</v>
      </c>
      <c r="E115" s="36">
        <v>0</v>
      </c>
      <c r="F115" s="84">
        <v>669</v>
      </c>
    </row>
    <row r="116" spans="2:6" x14ac:dyDescent="0.25">
      <c r="B116" s="35">
        <v>4805925019</v>
      </c>
      <c r="C116" s="36" t="s">
        <v>332</v>
      </c>
      <c r="D116" s="36" t="s">
        <v>328</v>
      </c>
      <c r="E116" s="36">
        <v>0</v>
      </c>
      <c r="F116" s="84">
        <v>570</v>
      </c>
    </row>
    <row r="117" spans="2:6" x14ac:dyDescent="0.25">
      <c r="B117" s="35">
        <v>6025857839</v>
      </c>
      <c r="C117" s="36" t="s">
        <v>332</v>
      </c>
      <c r="D117" s="36" t="s">
        <v>328</v>
      </c>
      <c r="E117" s="36">
        <v>0</v>
      </c>
      <c r="F117" s="84">
        <v>521</v>
      </c>
    </row>
    <row r="118" spans="2:6" x14ac:dyDescent="0.25">
      <c r="B118" s="35">
        <v>6025857839</v>
      </c>
      <c r="C118" s="36" t="s">
        <v>332</v>
      </c>
      <c r="D118" s="36" t="s">
        <v>330</v>
      </c>
      <c r="E118" s="36">
        <v>0</v>
      </c>
      <c r="F118" s="84">
        <v>521</v>
      </c>
    </row>
    <row r="119" spans="2:6" x14ac:dyDescent="0.25">
      <c r="B119" s="35">
        <v>6025857839</v>
      </c>
      <c r="C119" s="36" t="s">
        <v>332</v>
      </c>
      <c r="D119" s="36" t="s">
        <v>325</v>
      </c>
      <c r="E119" s="36">
        <v>0</v>
      </c>
      <c r="F119" s="84">
        <v>521</v>
      </c>
    </row>
    <row r="120" spans="2:6" x14ac:dyDescent="0.25">
      <c r="B120" s="35">
        <v>2086143584</v>
      </c>
      <c r="C120" s="36" t="s">
        <v>332</v>
      </c>
      <c r="D120" s="36" t="s">
        <v>328</v>
      </c>
      <c r="E120" s="36">
        <v>0</v>
      </c>
      <c r="F120" s="84">
        <v>514</v>
      </c>
    </row>
    <row r="121" spans="2:6" x14ac:dyDescent="0.25">
      <c r="B121" s="35">
        <v>2086143584</v>
      </c>
      <c r="C121" s="36" t="s">
        <v>332</v>
      </c>
      <c r="D121" s="36" t="s">
        <v>330</v>
      </c>
      <c r="E121" s="36">
        <v>0</v>
      </c>
      <c r="F121" s="84">
        <v>514</v>
      </c>
    </row>
    <row r="122" spans="2:6" x14ac:dyDescent="0.25">
      <c r="B122" s="35">
        <v>4805930651</v>
      </c>
      <c r="C122" s="36" t="s">
        <v>332</v>
      </c>
      <c r="D122" s="36" t="s">
        <v>324</v>
      </c>
      <c r="E122" s="36">
        <v>0</v>
      </c>
      <c r="F122" s="84">
        <v>487</v>
      </c>
    </row>
    <row r="123" spans="2:6" x14ac:dyDescent="0.25">
      <c r="B123" s="35">
        <v>4805930651</v>
      </c>
      <c r="C123" s="36" t="s">
        <v>332</v>
      </c>
      <c r="D123" s="36" t="s">
        <v>330</v>
      </c>
      <c r="E123" s="36">
        <v>0</v>
      </c>
      <c r="F123" s="84">
        <v>487</v>
      </c>
    </row>
    <row r="124" spans="2:6" x14ac:dyDescent="0.25">
      <c r="B124" s="35">
        <v>5034338587</v>
      </c>
      <c r="C124" s="36" t="s">
        <v>332</v>
      </c>
      <c r="D124" s="36" t="s">
        <v>328</v>
      </c>
      <c r="E124" s="36">
        <v>0</v>
      </c>
      <c r="F124" s="84">
        <v>463</v>
      </c>
    </row>
    <row r="125" spans="2:6" x14ac:dyDescent="0.25">
      <c r="B125" s="35">
        <v>5034338587</v>
      </c>
      <c r="C125" s="36" t="s">
        <v>332</v>
      </c>
      <c r="D125" s="36" t="s">
        <v>330</v>
      </c>
      <c r="E125" s="36">
        <v>0</v>
      </c>
      <c r="F125" s="84">
        <v>463</v>
      </c>
    </row>
    <row r="126" spans="2:6" x14ac:dyDescent="0.25">
      <c r="B126" s="35">
        <v>5054226522</v>
      </c>
      <c r="C126" s="36" t="s">
        <v>332</v>
      </c>
      <c r="D126" s="36" t="s">
        <v>330</v>
      </c>
      <c r="E126" s="36">
        <v>0</v>
      </c>
      <c r="F126" s="84">
        <v>337</v>
      </c>
    </row>
    <row r="127" spans="2:6" x14ac:dyDescent="0.25">
      <c r="B127" s="35">
        <v>6024727163</v>
      </c>
      <c r="C127" s="36" t="s">
        <v>332</v>
      </c>
      <c r="D127" s="36" t="s">
        <v>328</v>
      </c>
      <c r="E127" s="36">
        <v>0</v>
      </c>
      <c r="F127" s="84">
        <v>215</v>
      </c>
    </row>
    <row r="128" spans="2:6" x14ac:dyDescent="0.25">
      <c r="B128" s="35">
        <v>2085838396</v>
      </c>
      <c r="C128" s="36" t="s">
        <v>332</v>
      </c>
      <c r="D128" s="36" t="s">
        <v>328</v>
      </c>
      <c r="E128" s="36">
        <v>0</v>
      </c>
      <c r="F128" s="84">
        <v>155</v>
      </c>
    </row>
    <row r="129" spans="2:6" x14ac:dyDescent="0.25">
      <c r="B129" s="35">
        <v>5054227717</v>
      </c>
      <c r="C129" s="36" t="s">
        <v>334</v>
      </c>
      <c r="D129" s="36" t="s">
        <v>323</v>
      </c>
      <c r="E129" s="36">
        <v>1</v>
      </c>
      <c r="F129" s="84">
        <v>411</v>
      </c>
    </row>
    <row r="130" spans="2:6" x14ac:dyDescent="0.25">
      <c r="B130" s="35">
        <v>5054227732</v>
      </c>
      <c r="C130" s="36" t="s">
        <v>334</v>
      </c>
      <c r="D130" s="36" t="s">
        <v>323</v>
      </c>
      <c r="E130" s="36">
        <v>1</v>
      </c>
      <c r="F130" s="84">
        <v>329</v>
      </c>
    </row>
    <row r="131" spans="2:6" x14ac:dyDescent="0.25">
      <c r="B131" s="35">
        <v>5209948729</v>
      </c>
      <c r="C131" s="36" t="s">
        <v>335</v>
      </c>
      <c r="D131" s="36" t="s">
        <v>333</v>
      </c>
      <c r="E131" s="36">
        <v>1</v>
      </c>
      <c r="F131" s="84">
        <v>2884</v>
      </c>
    </row>
    <row r="132" spans="2:6" x14ac:dyDescent="0.25">
      <c r="B132" s="35">
        <v>5054226168</v>
      </c>
      <c r="C132" s="36" t="s">
        <v>335</v>
      </c>
      <c r="D132" s="36" t="s">
        <v>333</v>
      </c>
      <c r="E132" s="36">
        <v>0</v>
      </c>
      <c r="F132" s="84">
        <v>1525</v>
      </c>
    </row>
    <row r="133" spans="2:6" x14ac:dyDescent="0.25">
      <c r="B133" s="35">
        <v>6025912246</v>
      </c>
      <c r="C133" s="36" t="s">
        <v>335</v>
      </c>
      <c r="D133" s="36" t="s">
        <v>333</v>
      </c>
      <c r="E133" s="36">
        <v>0</v>
      </c>
      <c r="F133" s="84">
        <v>1407</v>
      </c>
    </row>
    <row r="134" spans="2:6" x14ac:dyDescent="0.25">
      <c r="B134" s="35">
        <v>3072337438</v>
      </c>
      <c r="C134" s="36" t="s">
        <v>335</v>
      </c>
      <c r="D134" s="36" t="s">
        <v>326</v>
      </c>
      <c r="E134" s="36">
        <v>0</v>
      </c>
      <c r="F134" s="84">
        <v>1360</v>
      </c>
    </row>
    <row r="135" spans="2:6" x14ac:dyDescent="0.25">
      <c r="B135" s="35">
        <v>4064224555</v>
      </c>
      <c r="C135" s="36" t="s">
        <v>335</v>
      </c>
      <c r="D135" s="36" t="s">
        <v>333</v>
      </c>
      <c r="E135" s="36">
        <v>0</v>
      </c>
      <c r="F135" s="84">
        <v>988</v>
      </c>
    </row>
    <row r="136" spans="2:6" x14ac:dyDescent="0.25">
      <c r="B136" s="35">
        <v>5054228481</v>
      </c>
      <c r="C136" s="36" t="s">
        <v>335</v>
      </c>
      <c r="D136" s="36" t="s">
        <v>333</v>
      </c>
      <c r="E136" s="36">
        <v>0</v>
      </c>
      <c r="F136" s="84">
        <v>948</v>
      </c>
    </row>
    <row r="137" spans="2:6" x14ac:dyDescent="0.25">
      <c r="B137" s="35">
        <v>4805925874</v>
      </c>
      <c r="C137" s="36" t="s">
        <v>335</v>
      </c>
      <c r="D137" s="36" t="s">
        <v>333</v>
      </c>
      <c r="E137" s="36">
        <v>1</v>
      </c>
      <c r="F137" s="84">
        <v>806</v>
      </c>
    </row>
    <row r="138" spans="2:6" x14ac:dyDescent="0.25">
      <c r="B138" s="35">
        <v>3606223633</v>
      </c>
      <c r="C138" s="36" t="s">
        <v>335</v>
      </c>
      <c r="D138" s="36" t="s">
        <v>333</v>
      </c>
      <c r="E138" s="36">
        <v>0</v>
      </c>
      <c r="F138" s="84">
        <v>543</v>
      </c>
    </row>
    <row r="139" spans="2:6" x14ac:dyDescent="0.25">
      <c r="B139" s="35">
        <v>5040024761</v>
      </c>
      <c r="C139" s="36" t="s">
        <v>335</v>
      </c>
      <c r="D139" s="36" t="s">
        <v>328</v>
      </c>
      <c r="E139" s="36">
        <v>0</v>
      </c>
      <c r="F139" s="84">
        <v>493</v>
      </c>
    </row>
    <row r="140" spans="2:6" x14ac:dyDescent="0.25">
      <c r="B140" s="35">
        <v>5040024761</v>
      </c>
      <c r="C140" s="36" t="s">
        <v>335</v>
      </c>
      <c r="D140" s="36" t="s">
        <v>333</v>
      </c>
      <c r="E140" s="36">
        <v>0</v>
      </c>
      <c r="F140" s="84">
        <v>493</v>
      </c>
    </row>
    <row r="141" spans="2:6" x14ac:dyDescent="0.25">
      <c r="B141" s="35">
        <v>2086143687</v>
      </c>
      <c r="C141" s="36" t="s">
        <v>335</v>
      </c>
      <c r="D141" s="36" t="s">
        <v>330</v>
      </c>
      <c r="E141" s="36">
        <v>0</v>
      </c>
      <c r="F141" s="84">
        <v>472</v>
      </c>
    </row>
    <row r="142" spans="2:6" x14ac:dyDescent="0.25">
      <c r="B142" s="35">
        <v>5034340906</v>
      </c>
      <c r="C142" s="36" t="s">
        <v>335</v>
      </c>
      <c r="D142" s="36" t="s">
        <v>333</v>
      </c>
      <c r="E142" s="36">
        <v>0</v>
      </c>
      <c r="F142" s="84">
        <v>471</v>
      </c>
    </row>
    <row r="143" spans="2:6" x14ac:dyDescent="0.25">
      <c r="B143" s="35">
        <v>2539336349</v>
      </c>
      <c r="C143" s="36" t="s">
        <v>335</v>
      </c>
      <c r="D143" s="36" t="s">
        <v>333</v>
      </c>
      <c r="E143" s="36">
        <v>0</v>
      </c>
      <c r="F143" s="84">
        <v>467</v>
      </c>
    </row>
    <row r="144" spans="2:6" x14ac:dyDescent="0.25">
      <c r="B144" s="35">
        <v>4807331689</v>
      </c>
      <c r="C144" s="36" t="s">
        <v>335</v>
      </c>
      <c r="D144" s="36" t="s">
        <v>333</v>
      </c>
      <c r="E144" s="36">
        <v>1</v>
      </c>
      <c r="F144" s="84">
        <v>388</v>
      </c>
    </row>
    <row r="145" spans="2:6" x14ac:dyDescent="0.25">
      <c r="B145" s="35">
        <v>5097141736</v>
      </c>
      <c r="C145" s="36" t="s">
        <v>335</v>
      </c>
      <c r="D145" s="36" t="s">
        <v>330</v>
      </c>
      <c r="E145" s="36">
        <v>0</v>
      </c>
      <c r="F145" s="84">
        <v>295</v>
      </c>
    </row>
    <row r="146" spans="2:6" x14ac:dyDescent="0.25">
      <c r="B146" s="35">
        <v>4253633541</v>
      </c>
      <c r="C146" s="36" t="s">
        <v>335</v>
      </c>
      <c r="D146" s="36" t="s">
        <v>333</v>
      </c>
      <c r="E146" s="36">
        <v>0</v>
      </c>
      <c r="F146" s="84">
        <v>83</v>
      </c>
    </row>
    <row r="147" spans="2:6" x14ac:dyDescent="0.25">
      <c r="B147" s="35">
        <v>2062735001</v>
      </c>
      <c r="C147" s="36" t="s">
        <v>336</v>
      </c>
      <c r="D147" s="36" t="s">
        <v>328</v>
      </c>
      <c r="E147" s="36">
        <v>1</v>
      </c>
      <c r="F147" s="84">
        <v>1382</v>
      </c>
    </row>
    <row r="148" spans="2:6" x14ac:dyDescent="0.25">
      <c r="B148" s="35">
        <v>4805928238</v>
      </c>
      <c r="C148" s="36" t="s">
        <v>336</v>
      </c>
      <c r="D148" s="36" t="s">
        <v>328</v>
      </c>
      <c r="E148" s="36">
        <v>1</v>
      </c>
      <c r="F148" s="84">
        <v>839</v>
      </c>
    </row>
    <row r="149" spans="2:6" x14ac:dyDescent="0.25">
      <c r="B149" s="35">
        <v>6025777068</v>
      </c>
      <c r="C149" s="36" t="s">
        <v>336</v>
      </c>
      <c r="D149" s="36" t="s">
        <v>328</v>
      </c>
      <c r="E149" s="36">
        <v>1</v>
      </c>
      <c r="F149" s="84">
        <v>770</v>
      </c>
    </row>
    <row r="150" spans="2:6" x14ac:dyDescent="0.25">
      <c r="B150" s="35">
        <v>5209952209</v>
      </c>
      <c r="C150" s="36" t="s">
        <v>336</v>
      </c>
      <c r="D150" s="36" t="s">
        <v>328</v>
      </c>
      <c r="E150" s="36">
        <v>0</v>
      </c>
      <c r="F150" s="84">
        <v>756</v>
      </c>
    </row>
    <row r="151" spans="2:6" x14ac:dyDescent="0.25">
      <c r="B151" s="35">
        <v>5209952209</v>
      </c>
      <c r="C151" s="36" t="s">
        <v>336</v>
      </c>
      <c r="D151" s="36" t="s">
        <v>323</v>
      </c>
      <c r="E151" s="36">
        <v>0</v>
      </c>
      <c r="F151" s="84">
        <v>756</v>
      </c>
    </row>
    <row r="152" spans="2:6" x14ac:dyDescent="0.25">
      <c r="B152" s="35">
        <v>6025916938</v>
      </c>
      <c r="C152" s="36" t="s">
        <v>336</v>
      </c>
      <c r="D152" s="36" t="s">
        <v>328</v>
      </c>
      <c r="E152" s="36">
        <v>0</v>
      </c>
      <c r="F152" s="84">
        <v>591</v>
      </c>
    </row>
    <row r="153" spans="2:6" x14ac:dyDescent="0.25">
      <c r="B153" s="35">
        <v>3035194818</v>
      </c>
      <c r="C153" s="36" t="s">
        <v>336</v>
      </c>
      <c r="D153" s="36" t="s">
        <v>323</v>
      </c>
      <c r="E153" s="36">
        <v>1</v>
      </c>
      <c r="F153" s="84">
        <v>538</v>
      </c>
    </row>
    <row r="154" spans="2:6" x14ac:dyDescent="0.25">
      <c r="B154" s="35">
        <v>3609491470</v>
      </c>
      <c r="C154" s="36" t="s">
        <v>336</v>
      </c>
      <c r="D154" s="36" t="s">
        <v>323</v>
      </c>
      <c r="E154" s="36">
        <v>0</v>
      </c>
      <c r="F154" s="84">
        <v>365</v>
      </c>
    </row>
    <row r="155" spans="2:6" x14ac:dyDescent="0.25">
      <c r="B155" s="35">
        <v>2085836697</v>
      </c>
      <c r="C155" s="36" t="s">
        <v>337</v>
      </c>
      <c r="D155" s="36" t="s">
        <v>324</v>
      </c>
      <c r="E155" s="36">
        <v>1</v>
      </c>
      <c r="F155" s="84">
        <v>1301</v>
      </c>
    </row>
    <row r="156" spans="2:6" x14ac:dyDescent="0.25">
      <c r="B156" s="35">
        <v>2085842222</v>
      </c>
      <c r="C156" s="36" t="s">
        <v>338</v>
      </c>
      <c r="D156" s="36" t="s">
        <v>323</v>
      </c>
      <c r="E156" s="36">
        <v>1</v>
      </c>
      <c r="F156" s="84">
        <v>1034</v>
      </c>
    </row>
    <row r="157" spans="2:6" x14ac:dyDescent="0.25">
      <c r="B157" s="35">
        <v>5209948362</v>
      </c>
      <c r="C157" s="36" t="s">
        <v>338</v>
      </c>
      <c r="D157" s="36" t="s">
        <v>324</v>
      </c>
      <c r="E157" s="36">
        <v>0</v>
      </c>
      <c r="F157" s="84">
        <v>941</v>
      </c>
    </row>
    <row r="158" spans="2:6" x14ac:dyDescent="0.25">
      <c r="B158" s="35">
        <v>5209948362</v>
      </c>
      <c r="C158" s="36" t="s">
        <v>338</v>
      </c>
      <c r="D158" s="36" t="s">
        <v>333</v>
      </c>
      <c r="E158" s="36">
        <v>1</v>
      </c>
      <c r="F158" s="84">
        <v>941</v>
      </c>
    </row>
    <row r="159" spans="2:6" x14ac:dyDescent="0.25">
      <c r="B159" s="35">
        <v>5080023723</v>
      </c>
      <c r="C159" s="36" t="s">
        <v>338</v>
      </c>
      <c r="D159" s="36" t="s">
        <v>333</v>
      </c>
      <c r="E159" s="36">
        <v>0</v>
      </c>
      <c r="F159" s="84">
        <v>801</v>
      </c>
    </row>
    <row r="160" spans="2:6" x14ac:dyDescent="0.25">
      <c r="B160" s="35">
        <v>5040024281</v>
      </c>
      <c r="C160" s="36" t="s">
        <v>338</v>
      </c>
      <c r="D160" s="36" t="s">
        <v>324</v>
      </c>
      <c r="E160" s="36">
        <v>0</v>
      </c>
      <c r="F160" s="84">
        <v>695</v>
      </c>
    </row>
    <row r="161" spans="2:6" x14ac:dyDescent="0.25">
      <c r="B161" s="35">
        <v>5209951179</v>
      </c>
      <c r="C161" s="36" t="s">
        <v>338</v>
      </c>
      <c r="D161" s="36" t="s">
        <v>324</v>
      </c>
      <c r="E161" s="36">
        <v>1</v>
      </c>
      <c r="F161" s="84">
        <v>658</v>
      </c>
    </row>
    <row r="162" spans="2:6" x14ac:dyDescent="0.25">
      <c r="B162" s="35">
        <v>5039133583</v>
      </c>
      <c r="C162" s="36" t="s">
        <v>338</v>
      </c>
      <c r="D162" s="36" t="s">
        <v>323</v>
      </c>
      <c r="E162" s="36">
        <v>1</v>
      </c>
      <c r="F162" s="84">
        <v>625</v>
      </c>
    </row>
    <row r="163" spans="2:6" x14ac:dyDescent="0.25">
      <c r="B163" s="35">
        <v>2539338779</v>
      </c>
      <c r="C163" s="36" t="s">
        <v>338</v>
      </c>
      <c r="D163" s="36" t="s">
        <v>324</v>
      </c>
      <c r="E163" s="36">
        <v>0</v>
      </c>
      <c r="F163" s="84">
        <v>488</v>
      </c>
    </row>
    <row r="164" spans="2:6" x14ac:dyDescent="0.25">
      <c r="B164" s="35">
        <v>2539338779</v>
      </c>
      <c r="C164" s="36" t="s">
        <v>338</v>
      </c>
      <c r="D164" s="36" t="s">
        <v>326</v>
      </c>
      <c r="E164" s="36">
        <v>0</v>
      </c>
      <c r="F164" s="84">
        <v>488</v>
      </c>
    </row>
    <row r="165" spans="2:6" x14ac:dyDescent="0.25">
      <c r="B165" s="35">
        <v>6025853824</v>
      </c>
      <c r="C165" s="36" t="s">
        <v>338</v>
      </c>
      <c r="D165" s="36" t="s">
        <v>330</v>
      </c>
      <c r="E165" s="36">
        <v>0</v>
      </c>
      <c r="F165" s="84">
        <v>465</v>
      </c>
    </row>
    <row r="166" spans="2:6" x14ac:dyDescent="0.25">
      <c r="B166" s="35">
        <v>5054225442</v>
      </c>
      <c r="C166" s="36" t="s">
        <v>338</v>
      </c>
      <c r="D166" s="36" t="s">
        <v>324</v>
      </c>
      <c r="E166" s="36">
        <v>0</v>
      </c>
      <c r="F166" s="84">
        <v>460</v>
      </c>
    </row>
    <row r="167" spans="2:6" x14ac:dyDescent="0.25">
      <c r="B167" s="35">
        <v>5209951352</v>
      </c>
      <c r="C167" s="36" t="s">
        <v>338</v>
      </c>
      <c r="D167" s="36" t="s">
        <v>324</v>
      </c>
      <c r="E167" s="36">
        <v>1</v>
      </c>
      <c r="F167" s="84">
        <v>424</v>
      </c>
    </row>
    <row r="168" spans="2:6" x14ac:dyDescent="0.25">
      <c r="B168" s="35">
        <v>5054224167</v>
      </c>
      <c r="C168" s="36" t="s">
        <v>338</v>
      </c>
      <c r="D168" s="36" t="s">
        <v>326</v>
      </c>
      <c r="E168" s="36">
        <v>1</v>
      </c>
      <c r="F168" s="84">
        <v>416</v>
      </c>
    </row>
    <row r="169" spans="2:6" x14ac:dyDescent="0.25">
      <c r="B169" s="35">
        <v>5204141305</v>
      </c>
      <c r="C169" s="36" t="s">
        <v>338</v>
      </c>
      <c r="D169" s="36" t="s">
        <v>324</v>
      </c>
      <c r="E169" s="36">
        <v>0</v>
      </c>
      <c r="F169" s="84">
        <v>410</v>
      </c>
    </row>
    <row r="170" spans="2:6" x14ac:dyDescent="0.25">
      <c r="B170" s="35">
        <v>5097141611</v>
      </c>
      <c r="C170" s="36" t="s">
        <v>338</v>
      </c>
      <c r="D170" s="36" t="s">
        <v>326</v>
      </c>
      <c r="E170" s="36">
        <v>0</v>
      </c>
      <c r="F170" s="84">
        <v>402</v>
      </c>
    </row>
    <row r="171" spans="2:6" x14ac:dyDescent="0.25">
      <c r="B171" s="35">
        <v>5097141611</v>
      </c>
      <c r="C171" s="36" t="s">
        <v>338</v>
      </c>
      <c r="D171" s="36" t="s">
        <v>325</v>
      </c>
      <c r="E171" s="36">
        <v>0</v>
      </c>
      <c r="F171" s="84">
        <v>402</v>
      </c>
    </row>
    <row r="172" spans="2:6" x14ac:dyDescent="0.25">
      <c r="B172" s="35">
        <v>5097141611</v>
      </c>
      <c r="C172" s="36" t="s">
        <v>338</v>
      </c>
      <c r="D172" s="36" t="s">
        <v>323</v>
      </c>
      <c r="E172" s="36">
        <v>1</v>
      </c>
      <c r="F172" s="84">
        <v>402</v>
      </c>
    </row>
    <row r="173" spans="2:6" x14ac:dyDescent="0.25">
      <c r="B173" s="35">
        <v>4807330218</v>
      </c>
      <c r="C173" s="36" t="s">
        <v>338</v>
      </c>
      <c r="D173" s="36" t="s">
        <v>324</v>
      </c>
      <c r="E173" s="36">
        <v>0</v>
      </c>
      <c r="F173" s="84">
        <v>396</v>
      </c>
    </row>
    <row r="174" spans="2:6" x14ac:dyDescent="0.25">
      <c r="B174" s="35">
        <v>2065638205</v>
      </c>
      <c r="C174" s="36" t="s">
        <v>338</v>
      </c>
      <c r="D174" s="36" t="s">
        <v>328</v>
      </c>
      <c r="E174" s="36">
        <v>0</v>
      </c>
      <c r="F174" s="84">
        <v>394</v>
      </c>
    </row>
    <row r="175" spans="2:6" x14ac:dyDescent="0.25">
      <c r="B175" s="35">
        <v>5097140218</v>
      </c>
      <c r="C175" s="36" t="s">
        <v>338</v>
      </c>
      <c r="D175" s="36" t="s">
        <v>326</v>
      </c>
      <c r="E175" s="36">
        <v>0</v>
      </c>
      <c r="F175" s="84">
        <v>360</v>
      </c>
    </row>
    <row r="176" spans="2:6" x14ac:dyDescent="0.25">
      <c r="B176" s="35">
        <v>5097140218</v>
      </c>
      <c r="C176" s="36" t="s">
        <v>338</v>
      </c>
      <c r="D176" s="36" t="s">
        <v>323</v>
      </c>
      <c r="E176" s="36">
        <v>0</v>
      </c>
      <c r="F176" s="84">
        <v>360</v>
      </c>
    </row>
    <row r="177" spans="2:6" x14ac:dyDescent="0.25">
      <c r="B177" s="35">
        <v>5097140397</v>
      </c>
      <c r="C177" s="36" t="s">
        <v>338</v>
      </c>
      <c r="D177" s="36" t="s">
        <v>324</v>
      </c>
      <c r="E177" s="36">
        <v>0</v>
      </c>
      <c r="F177" s="84">
        <v>347</v>
      </c>
    </row>
    <row r="178" spans="2:6" x14ac:dyDescent="0.25">
      <c r="B178" s="35">
        <v>5097140397</v>
      </c>
      <c r="C178" s="36" t="s">
        <v>338</v>
      </c>
      <c r="D178" s="36" t="s">
        <v>330</v>
      </c>
      <c r="E178" s="36">
        <v>0</v>
      </c>
      <c r="F178" s="84">
        <v>347</v>
      </c>
    </row>
    <row r="179" spans="2:6" x14ac:dyDescent="0.25">
      <c r="B179" s="35">
        <v>5097140397</v>
      </c>
      <c r="C179" s="36" t="s">
        <v>338</v>
      </c>
      <c r="D179" s="36" t="s">
        <v>325</v>
      </c>
      <c r="E179" s="36">
        <v>0</v>
      </c>
      <c r="F179" s="84">
        <v>347</v>
      </c>
    </row>
    <row r="180" spans="2:6" x14ac:dyDescent="0.25">
      <c r="B180" s="35">
        <v>2534443236</v>
      </c>
      <c r="C180" s="36" t="s">
        <v>338</v>
      </c>
      <c r="D180" s="36" t="s">
        <v>330</v>
      </c>
      <c r="E180" s="36">
        <v>0</v>
      </c>
      <c r="F180" s="84">
        <v>339</v>
      </c>
    </row>
    <row r="181" spans="2:6" x14ac:dyDescent="0.25">
      <c r="B181" s="35">
        <v>2069536025</v>
      </c>
      <c r="C181" s="36" t="s">
        <v>338</v>
      </c>
      <c r="D181" s="36" t="s">
        <v>326</v>
      </c>
      <c r="E181" s="36">
        <v>0</v>
      </c>
      <c r="F181" s="84">
        <v>330</v>
      </c>
    </row>
    <row r="182" spans="2:6" x14ac:dyDescent="0.25">
      <c r="B182" s="35">
        <v>5204327848</v>
      </c>
      <c r="C182" s="36" t="s">
        <v>338</v>
      </c>
      <c r="D182" s="36" t="s">
        <v>326</v>
      </c>
      <c r="E182" s="36">
        <v>1</v>
      </c>
      <c r="F182" s="84">
        <v>330</v>
      </c>
    </row>
    <row r="183" spans="2:6" x14ac:dyDescent="0.25">
      <c r="B183" s="35">
        <v>5097137104</v>
      </c>
      <c r="C183" s="36" t="s">
        <v>338</v>
      </c>
      <c r="D183" s="36" t="s">
        <v>330</v>
      </c>
      <c r="E183" s="36">
        <v>0</v>
      </c>
      <c r="F183" s="84">
        <v>318</v>
      </c>
    </row>
    <row r="184" spans="2:6" x14ac:dyDescent="0.25">
      <c r="B184" s="35">
        <v>5054224744</v>
      </c>
      <c r="C184" s="36" t="s">
        <v>338</v>
      </c>
      <c r="D184" s="36" t="s">
        <v>328</v>
      </c>
      <c r="E184" s="36">
        <v>0</v>
      </c>
      <c r="F184" s="84">
        <v>316</v>
      </c>
    </row>
    <row r="185" spans="2:6" x14ac:dyDescent="0.25">
      <c r="B185" s="35">
        <v>6025921332</v>
      </c>
      <c r="C185" s="36" t="s">
        <v>338</v>
      </c>
      <c r="D185" s="36" t="s">
        <v>326</v>
      </c>
      <c r="E185" s="36">
        <v>0</v>
      </c>
      <c r="F185" s="84">
        <v>310</v>
      </c>
    </row>
    <row r="186" spans="2:6" x14ac:dyDescent="0.25">
      <c r="B186" s="35">
        <v>4806126580</v>
      </c>
      <c r="C186" s="36" t="s">
        <v>338</v>
      </c>
      <c r="D186" s="36" t="s">
        <v>333</v>
      </c>
      <c r="E186" s="36">
        <v>0</v>
      </c>
      <c r="F186" s="84">
        <v>307</v>
      </c>
    </row>
    <row r="187" spans="2:6" x14ac:dyDescent="0.25">
      <c r="B187" s="35">
        <v>5097136469</v>
      </c>
      <c r="C187" s="36" t="s">
        <v>338</v>
      </c>
      <c r="D187" s="36" t="s">
        <v>326</v>
      </c>
      <c r="E187" s="36">
        <v>1</v>
      </c>
      <c r="F187" s="84">
        <v>299</v>
      </c>
    </row>
    <row r="188" spans="2:6" x14ac:dyDescent="0.25">
      <c r="B188" s="35">
        <v>5097136469</v>
      </c>
      <c r="C188" s="36" t="s">
        <v>338</v>
      </c>
      <c r="D188" s="36" t="s">
        <v>333</v>
      </c>
      <c r="E188" s="36">
        <v>1</v>
      </c>
      <c r="F188" s="84">
        <v>299</v>
      </c>
    </row>
    <row r="189" spans="2:6" x14ac:dyDescent="0.25">
      <c r="B189" s="35">
        <v>5097136469</v>
      </c>
      <c r="C189" s="36" t="s">
        <v>338</v>
      </c>
      <c r="D189" s="36" t="s">
        <v>330</v>
      </c>
      <c r="E189" s="36">
        <v>0</v>
      </c>
      <c r="F189" s="84">
        <v>299</v>
      </c>
    </row>
    <row r="190" spans="2:6" x14ac:dyDescent="0.25">
      <c r="B190" s="35">
        <v>3607333955</v>
      </c>
      <c r="C190" s="36" t="s">
        <v>338</v>
      </c>
      <c r="D190" s="36" t="s">
        <v>324</v>
      </c>
      <c r="E190" s="36">
        <v>0</v>
      </c>
      <c r="F190" s="84">
        <v>289</v>
      </c>
    </row>
    <row r="191" spans="2:6" x14ac:dyDescent="0.25">
      <c r="B191" s="35">
        <v>6026829036</v>
      </c>
      <c r="C191" s="36" t="s">
        <v>338</v>
      </c>
      <c r="D191" s="36" t="s">
        <v>324</v>
      </c>
      <c r="E191" s="36">
        <v>0</v>
      </c>
      <c r="F191" s="84">
        <v>277</v>
      </c>
    </row>
    <row r="192" spans="2:6" x14ac:dyDescent="0.25">
      <c r="B192" s="35">
        <v>2539342506</v>
      </c>
      <c r="C192" s="36" t="s">
        <v>338</v>
      </c>
      <c r="D192" s="36" t="s">
        <v>324</v>
      </c>
      <c r="E192" s="36">
        <v>0</v>
      </c>
      <c r="F192" s="84">
        <v>274</v>
      </c>
    </row>
    <row r="193" spans="2:6" x14ac:dyDescent="0.25">
      <c r="B193" s="35">
        <v>3609485443</v>
      </c>
      <c r="C193" s="36" t="s">
        <v>338</v>
      </c>
      <c r="D193" s="36" t="s">
        <v>330</v>
      </c>
      <c r="E193" s="36">
        <v>0</v>
      </c>
      <c r="F193" s="84">
        <v>274</v>
      </c>
    </row>
    <row r="194" spans="2:6" x14ac:dyDescent="0.25">
      <c r="B194" s="35">
        <v>4806132148</v>
      </c>
      <c r="C194" s="36" t="s">
        <v>338</v>
      </c>
      <c r="D194" s="36" t="s">
        <v>326</v>
      </c>
      <c r="E194" s="36">
        <v>0</v>
      </c>
      <c r="F194" s="84">
        <v>272</v>
      </c>
    </row>
    <row r="195" spans="2:6" x14ac:dyDescent="0.25">
      <c r="B195" s="35">
        <v>5209950554</v>
      </c>
      <c r="C195" s="36" t="s">
        <v>338</v>
      </c>
      <c r="D195" s="36" t="s">
        <v>324</v>
      </c>
      <c r="E195" s="36">
        <v>0</v>
      </c>
      <c r="F195" s="84">
        <v>272</v>
      </c>
    </row>
    <row r="196" spans="2:6" x14ac:dyDescent="0.25">
      <c r="B196" s="35">
        <v>3203037954</v>
      </c>
      <c r="C196" s="36" t="s">
        <v>338</v>
      </c>
      <c r="D196" s="36" t="s">
        <v>323</v>
      </c>
      <c r="E196" s="36">
        <v>1</v>
      </c>
      <c r="F196" s="84">
        <v>269</v>
      </c>
    </row>
    <row r="197" spans="2:6" x14ac:dyDescent="0.25">
      <c r="B197" s="35">
        <v>2085837143</v>
      </c>
      <c r="C197" s="36" t="s">
        <v>338</v>
      </c>
      <c r="D197" s="36" t="s">
        <v>325</v>
      </c>
      <c r="E197" s="36">
        <v>0</v>
      </c>
      <c r="F197" s="84">
        <v>268</v>
      </c>
    </row>
    <row r="198" spans="2:6" x14ac:dyDescent="0.25">
      <c r="B198" s="35">
        <v>2533101671</v>
      </c>
      <c r="C198" s="36" t="s">
        <v>338</v>
      </c>
      <c r="D198" s="36" t="s">
        <v>325</v>
      </c>
      <c r="E198" s="36">
        <v>0</v>
      </c>
      <c r="F198" s="84">
        <v>268</v>
      </c>
    </row>
    <row r="199" spans="2:6" x14ac:dyDescent="0.25">
      <c r="B199" s="35">
        <v>3605639545</v>
      </c>
      <c r="C199" s="36" t="s">
        <v>338</v>
      </c>
      <c r="D199" s="36" t="s">
        <v>324</v>
      </c>
      <c r="E199" s="36">
        <v>0</v>
      </c>
      <c r="F199" s="84">
        <v>263</v>
      </c>
    </row>
    <row r="200" spans="2:6" x14ac:dyDescent="0.25">
      <c r="B200" s="35">
        <v>4806128855</v>
      </c>
      <c r="C200" s="36" t="s">
        <v>338</v>
      </c>
      <c r="D200" s="36" t="s">
        <v>326</v>
      </c>
      <c r="E200" s="36">
        <v>1</v>
      </c>
      <c r="F200" s="84">
        <v>260</v>
      </c>
    </row>
    <row r="201" spans="2:6" x14ac:dyDescent="0.25">
      <c r="B201" s="35">
        <v>4806128855</v>
      </c>
      <c r="C201" s="36" t="s">
        <v>338</v>
      </c>
      <c r="D201" s="36" t="s">
        <v>323</v>
      </c>
      <c r="E201" s="36">
        <v>0</v>
      </c>
      <c r="F201" s="84">
        <v>260</v>
      </c>
    </row>
    <row r="202" spans="2:6" x14ac:dyDescent="0.25">
      <c r="B202" s="35">
        <v>2069543185</v>
      </c>
      <c r="C202" s="36" t="s">
        <v>338</v>
      </c>
      <c r="D202" s="36" t="s">
        <v>325</v>
      </c>
      <c r="E202" s="36">
        <v>0</v>
      </c>
      <c r="F202" s="84">
        <v>247</v>
      </c>
    </row>
    <row r="203" spans="2:6" x14ac:dyDescent="0.25">
      <c r="B203" s="35">
        <v>3607335396</v>
      </c>
      <c r="C203" s="36" t="s">
        <v>338</v>
      </c>
      <c r="D203" s="36" t="s">
        <v>324</v>
      </c>
      <c r="E203" s="36">
        <v>0</v>
      </c>
      <c r="F203" s="84">
        <v>245</v>
      </c>
    </row>
    <row r="204" spans="2:6" x14ac:dyDescent="0.25">
      <c r="B204" s="35">
        <v>3039593269</v>
      </c>
      <c r="C204" s="36" t="s">
        <v>338</v>
      </c>
      <c r="D204" s="36" t="s">
        <v>330</v>
      </c>
      <c r="E204" s="36">
        <v>0</v>
      </c>
      <c r="F204" s="84">
        <v>238</v>
      </c>
    </row>
    <row r="205" spans="2:6" x14ac:dyDescent="0.25">
      <c r="B205" s="35">
        <v>5054225777</v>
      </c>
      <c r="C205" s="36" t="s">
        <v>338</v>
      </c>
      <c r="D205" s="36" t="s">
        <v>324</v>
      </c>
      <c r="E205" s="36">
        <v>1</v>
      </c>
      <c r="F205" s="84">
        <v>224</v>
      </c>
    </row>
    <row r="206" spans="2:6" x14ac:dyDescent="0.25">
      <c r="B206" s="35">
        <v>5097137430</v>
      </c>
      <c r="C206" s="36" t="s">
        <v>338</v>
      </c>
      <c r="D206" s="36" t="s">
        <v>324</v>
      </c>
      <c r="E206" s="36">
        <v>0</v>
      </c>
      <c r="F206" s="84">
        <v>224</v>
      </c>
    </row>
    <row r="207" spans="2:6" x14ac:dyDescent="0.25">
      <c r="B207" s="35">
        <v>2069542053</v>
      </c>
      <c r="C207" s="36" t="s">
        <v>338</v>
      </c>
      <c r="D207" s="36" t="s">
        <v>324</v>
      </c>
      <c r="E207" s="36">
        <v>0</v>
      </c>
      <c r="F207" s="84">
        <v>218</v>
      </c>
    </row>
    <row r="208" spans="2:6" x14ac:dyDescent="0.25">
      <c r="B208" s="35">
        <v>3603621453</v>
      </c>
      <c r="C208" s="36" t="s">
        <v>338</v>
      </c>
      <c r="D208" s="36" t="s">
        <v>324</v>
      </c>
      <c r="E208" s="36">
        <v>0</v>
      </c>
      <c r="F208" s="84">
        <v>198</v>
      </c>
    </row>
    <row r="209" spans="2:6" x14ac:dyDescent="0.25">
      <c r="B209" s="35">
        <v>5204137429</v>
      </c>
      <c r="C209" s="36" t="s">
        <v>338</v>
      </c>
      <c r="D209" s="36" t="s">
        <v>324</v>
      </c>
      <c r="E209" s="36">
        <v>0</v>
      </c>
      <c r="F209" s="84">
        <v>196</v>
      </c>
    </row>
    <row r="210" spans="2:6" x14ac:dyDescent="0.25">
      <c r="B210" s="35">
        <v>3203036146</v>
      </c>
      <c r="C210" s="36" t="s">
        <v>338</v>
      </c>
      <c r="D210" s="36" t="s">
        <v>323</v>
      </c>
      <c r="E210" s="36">
        <v>0</v>
      </c>
      <c r="F210" s="84">
        <v>182</v>
      </c>
    </row>
    <row r="211" spans="2:6" x14ac:dyDescent="0.25">
      <c r="B211" s="35">
        <v>6025781115</v>
      </c>
      <c r="C211" s="36" t="s">
        <v>338</v>
      </c>
      <c r="D211" s="36" t="s">
        <v>330</v>
      </c>
      <c r="E211" s="36">
        <v>0</v>
      </c>
      <c r="F211" s="84">
        <v>180</v>
      </c>
    </row>
    <row r="212" spans="2:6" x14ac:dyDescent="0.25">
      <c r="B212" s="35">
        <v>6025781115</v>
      </c>
      <c r="C212" s="36" t="s">
        <v>338</v>
      </c>
      <c r="D212" s="36" t="s">
        <v>323</v>
      </c>
      <c r="E212" s="36">
        <v>0</v>
      </c>
      <c r="F212" s="84">
        <v>180</v>
      </c>
    </row>
    <row r="213" spans="2:6" x14ac:dyDescent="0.25">
      <c r="B213" s="35">
        <v>5209951465</v>
      </c>
      <c r="C213" s="36" t="s">
        <v>338</v>
      </c>
      <c r="D213" s="36" t="s">
        <v>323</v>
      </c>
      <c r="E213" s="36">
        <v>0</v>
      </c>
      <c r="F213" s="84">
        <v>171</v>
      </c>
    </row>
    <row r="214" spans="2:6" x14ac:dyDescent="0.25">
      <c r="B214" s="35">
        <v>3609488748</v>
      </c>
      <c r="C214" s="36" t="s">
        <v>338</v>
      </c>
      <c r="D214" s="36" t="s">
        <v>324</v>
      </c>
      <c r="E214" s="36">
        <v>0</v>
      </c>
      <c r="F214" s="84">
        <v>169</v>
      </c>
    </row>
    <row r="215" spans="2:6" x14ac:dyDescent="0.25">
      <c r="B215" s="35">
        <v>5055133572</v>
      </c>
      <c r="C215" s="36" t="s">
        <v>338</v>
      </c>
      <c r="D215" s="36" t="s">
        <v>325</v>
      </c>
      <c r="E215" s="36">
        <v>1</v>
      </c>
      <c r="F215" s="84">
        <v>165</v>
      </c>
    </row>
    <row r="216" spans="2:6" x14ac:dyDescent="0.25">
      <c r="B216" s="35">
        <v>2532340779</v>
      </c>
      <c r="C216" s="36" t="s">
        <v>338</v>
      </c>
      <c r="D216" s="36" t="s">
        <v>333</v>
      </c>
      <c r="E216" s="36">
        <v>1</v>
      </c>
      <c r="F216" s="84">
        <v>154</v>
      </c>
    </row>
    <row r="217" spans="2:6" x14ac:dyDescent="0.25">
      <c r="B217" s="35">
        <v>5417425990</v>
      </c>
      <c r="C217" s="36" t="s">
        <v>338</v>
      </c>
      <c r="D217" s="36" t="s">
        <v>324</v>
      </c>
      <c r="E217" s="36">
        <v>0</v>
      </c>
      <c r="F217" s="84">
        <v>151</v>
      </c>
    </row>
    <row r="218" spans="2:6" x14ac:dyDescent="0.25">
      <c r="B218" s="35">
        <v>5209950619</v>
      </c>
      <c r="C218" s="36" t="s">
        <v>338</v>
      </c>
      <c r="D218" s="36" t="s">
        <v>326</v>
      </c>
      <c r="E218" s="36">
        <v>0</v>
      </c>
      <c r="F218" s="84">
        <v>147</v>
      </c>
    </row>
    <row r="219" spans="2:6" x14ac:dyDescent="0.25">
      <c r="B219" s="35">
        <v>4807330071</v>
      </c>
      <c r="C219" s="36" t="s">
        <v>338</v>
      </c>
      <c r="D219" s="36" t="s">
        <v>325</v>
      </c>
      <c r="E219" s="36">
        <v>0</v>
      </c>
      <c r="F219" s="84">
        <v>146</v>
      </c>
    </row>
    <row r="220" spans="2:6" x14ac:dyDescent="0.25">
      <c r="B220" s="35">
        <v>6024162312</v>
      </c>
      <c r="C220" s="36" t="s">
        <v>338</v>
      </c>
      <c r="D220" s="36" t="s">
        <v>324</v>
      </c>
      <c r="E220" s="36">
        <v>0</v>
      </c>
      <c r="F220" s="84">
        <v>139</v>
      </c>
    </row>
    <row r="221" spans="2:6" x14ac:dyDescent="0.25">
      <c r="B221" s="35">
        <v>5054225549</v>
      </c>
      <c r="C221" s="36" t="s">
        <v>338</v>
      </c>
      <c r="D221" s="36" t="s">
        <v>333</v>
      </c>
      <c r="E221" s="36">
        <v>0</v>
      </c>
      <c r="F221" s="84">
        <v>109</v>
      </c>
    </row>
    <row r="222" spans="2:6" x14ac:dyDescent="0.25">
      <c r="B222" s="35">
        <v>6025918862</v>
      </c>
      <c r="C222" s="36" t="s">
        <v>338</v>
      </c>
      <c r="D222" s="36" t="s">
        <v>330</v>
      </c>
      <c r="E222" s="36">
        <v>0</v>
      </c>
      <c r="F222" s="84">
        <v>96</v>
      </c>
    </row>
    <row r="223" spans="2:6" x14ac:dyDescent="0.25">
      <c r="B223" s="35">
        <v>3607341281</v>
      </c>
      <c r="C223" s="36" t="s">
        <v>338</v>
      </c>
      <c r="D223" s="36" t="s">
        <v>326</v>
      </c>
      <c r="E223" s="36">
        <v>0</v>
      </c>
      <c r="F223" s="84">
        <v>89</v>
      </c>
    </row>
    <row r="224" spans="2:6" x14ac:dyDescent="0.25">
      <c r="B224" s="35">
        <v>4805925109</v>
      </c>
      <c r="C224" s="36" t="s">
        <v>338</v>
      </c>
      <c r="D224" s="36" t="s">
        <v>323</v>
      </c>
      <c r="E224" s="36">
        <v>0</v>
      </c>
      <c r="F224" s="84">
        <v>86</v>
      </c>
    </row>
    <row r="225" spans="2:6" x14ac:dyDescent="0.25">
      <c r="B225" s="35">
        <v>5054224367</v>
      </c>
      <c r="C225" s="36" t="s">
        <v>338</v>
      </c>
      <c r="D225" s="36" t="s">
        <v>330</v>
      </c>
      <c r="E225" s="36">
        <v>0</v>
      </c>
      <c r="F225" s="84">
        <v>81</v>
      </c>
    </row>
    <row r="226" spans="2:6" x14ac:dyDescent="0.25">
      <c r="B226" s="35">
        <v>4806130146</v>
      </c>
      <c r="C226" s="36" t="s">
        <v>338</v>
      </c>
      <c r="D226" s="36" t="s">
        <v>323</v>
      </c>
      <c r="E226" s="36">
        <v>0</v>
      </c>
      <c r="F226" s="84">
        <v>48</v>
      </c>
    </row>
    <row r="227" spans="2:6" x14ac:dyDescent="0.25">
      <c r="B227" s="35">
        <v>5040024404</v>
      </c>
      <c r="C227" s="36" t="s">
        <v>339</v>
      </c>
      <c r="D227" s="36" t="s">
        <v>333</v>
      </c>
      <c r="E227" s="36">
        <v>1</v>
      </c>
      <c r="F227" s="84">
        <v>193</v>
      </c>
    </row>
    <row r="228" spans="2:6" x14ac:dyDescent="0.25">
      <c r="B228" s="35">
        <v>2534441446</v>
      </c>
      <c r="C228" s="36" t="s">
        <v>340</v>
      </c>
      <c r="D228" s="36" t="s">
        <v>323</v>
      </c>
      <c r="E228" s="36">
        <v>0</v>
      </c>
      <c r="F228" s="84">
        <v>393</v>
      </c>
    </row>
    <row r="229" spans="2:6" x14ac:dyDescent="0.25">
      <c r="B229" s="35">
        <v>5054225797</v>
      </c>
      <c r="C229" s="36" t="s">
        <v>340</v>
      </c>
      <c r="D229" s="36" t="s">
        <v>323</v>
      </c>
      <c r="E229" s="36">
        <v>0</v>
      </c>
      <c r="F229" s="84">
        <v>270</v>
      </c>
    </row>
    <row r="230" spans="2:6" x14ac:dyDescent="0.25">
      <c r="B230" s="35">
        <v>2069536444</v>
      </c>
      <c r="C230" s="36" t="s">
        <v>340</v>
      </c>
      <c r="D230" s="36" t="s">
        <v>323</v>
      </c>
      <c r="E230" s="36">
        <v>0</v>
      </c>
      <c r="F230" s="84">
        <v>227</v>
      </c>
    </row>
    <row r="231" spans="2:6" x14ac:dyDescent="0.25">
      <c r="B231" s="35">
        <v>3609490706</v>
      </c>
      <c r="C231" s="36" t="s">
        <v>340</v>
      </c>
      <c r="D231" s="36" t="s">
        <v>323</v>
      </c>
      <c r="E231" s="36">
        <v>0</v>
      </c>
      <c r="F231" s="84">
        <v>186</v>
      </c>
    </row>
    <row r="232" spans="2:6" x14ac:dyDescent="0.25">
      <c r="B232" s="35">
        <v>6025916552</v>
      </c>
      <c r="C232" s="36" t="s">
        <v>340</v>
      </c>
      <c r="D232" s="36" t="s">
        <v>323</v>
      </c>
      <c r="E232" s="36">
        <v>0</v>
      </c>
      <c r="F232" s="84">
        <v>180</v>
      </c>
    </row>
    <row r="233" spans="2:6" x14ac:dyDescent="0.25">
      <c r="B233" s="35">
        <v>3605633608</v>
      </c>
      <c r="C233" s="36" t="s">
        <v>340</v>
      </c>
      <c r="D233" s="36" t="s">
        <v>325</v>
      </c>
      <c r="E233" s="36">
        <v>0</v>
      </c>
      <c r="F233" s="84">
        <v>105</v>
      </c>
    </row>
    <row r="234" spans="2:6" x14ac:dyDescent="0.25">
      <c r="B234" s="35">
        <v>4063224210</v>
      </c>
      <c r="C234" s="36" t="s">
        <v>340</v>
      </c>
      <c r="D234" s="36" t="s">
        <v>324</v>
      </c>
      <c r="E234" s="36">
        <v>0</v>
      </c>
      <c r="F234" s="84">
        <v>98</v>
      </c>
    </row>
    <row r="235" spans="2:6" x14ac:dyDescent="0.25">
      <c r="B235" s="35">
        <v>4063224210</v>
      </c>
      <c r="C235" s="36" t="s">
        <v>340</v>
      </c>
      <c r="D235" s="36" t="s">
        <v>323</v>
      </c>
      <c r="E235" s="36">
        <v>0</v>
      </c>
      <c r="F235" s="84">
        <v>98</v>
      </c>
    </row>
    <row r="236" spans="2:6" x14ac:dyDescent="0.25">
      <c r="B236" s="35">
        <v>5209950502</v>
      </c>
      <c r="C236" s="36" t="s">
        <v>340</v>
      </c>
      <c r="D236" s="36" t="s">
        <v>323</v>
      </c>
      <c r="E236" s="36">
        <v>0</v>
      </c>
      <c r="F236" s="84">
        <v>72</v>
      </c>
    </row>
    <row r="237" spans="2:6" x14ac:dyDescent="0.25">
      <c r="B237" s="35">
        <v>2086144136</v>
      </c>
      <c r="C237" s="36" t="s">
        <v>340</v>
      </c>
      <c r="D237" s="36" t="s">
        <v>330</v>
      </c>
      <c r="E237" s="36">
        <v>0</v>
      </c>
      <c r="F237" s="84">
        <v>50</v>
      </c>
    </row>
    <row r="238" spans="2:6" x14ac:dyDescent="0.25">
      <c r="B238" s="35">
        <v>4068825014</v>
      </c>
      <c r="C238" s="36" t="s">
        <v>341</v>
      </c>
      <c r="D238" s="36" t="s">
        <v>328</v>
      </c>
      <c r="E238" s="36">
        <v>0</v>
      </c>
      <c r="F238" s="84">
        <v>1163</v>
      </c>
    </row>
    <row r="239" spans="2:6" x14ac:dyDescent="0.25">
      <c r="B239" s="35">
        <v>4805925633</v>
      </c>
      <c r="C239" s="36" t="s">
        <v>341</v>
      </c>
      <c r="D239" s="36" t="s">
        <v>333</v>
      </c>
      <c r="E239" s="36">
        <v>0</v>
      </c>
      <c r="F239" s="84">
        <v>776</v>
      </c>
    </row>
    <row r="240" spans="2:6" x14ac:dyDescent="0.25">
      <c r="B240" s="35">
        <v>4805925633</v>
      </c>
      <c r="C240" s="36" t="s">
        <v>341</v>
      </c>
      <c r="D240" s="36" t="s">
        <v>330</v>
      </c>
      <c r="E240" s="36">
        <v>0</v>
      </c>
      <c r="F240" s="84">
        <v>776</v>
      </c>
    </row>
    <row r="241" spans="2:6" x14ac:dyDescent="0.25">
      <c r="B241" s="35">
        <v>4805925633</v>
      </c>
      <c r="C241" s="36" t="s">
        <v>341</v>
      </c>
      <c r="D241" s="36" t="s">
        <v>323</v>
      </c>
      <c r="E241" s="36">
        <v>1</v>
      </c>
      <c r="F241" s="84">
        <v>776</v>
      </c>
    </row>
    <row r="242" spans="2:6" x14ac:dyDescent="0.25">
      <c r="B242" s="35">
        <v>2085842057</v>
      </c>
      <c r="C242" s="36" t="s">
        <v>342</v>
      </c>
      <c r="D242" s="36" t="s">
        <v>324</v>
      </c>
      <c r="E242" s="36">
        <v>0</v>
      </c>
      <c r="F242" s="84">
        <v>1784</v>
      </c>
    </row>
    <row r="243" spans="2:6" x14ac:dyDescent="0.25">
      <c r="B243" s="35">
        <v>2536530605</v>
      </c>
      <c r="C243" s="36" t="s">
        <v>342</v>
      </c>
      <c r="D243" s="36" t="s">
        <v>324</v>
      </c>
      <c r="E243" s="36">
        <v>0</v>
      </c>
      <c r="F243" s="84">
        <v>1375</v>
      </c>
    </row>
    <row r="244" spans="2:6" x14ac:dyDescent="0.25">
      <c r="B244" s="35">
        <v>4806133425</v>
      </c>
      <c r="C244" s="36" t="s">
        <v>342</v>
      </c>
      <c r="D244" s="36" t="s">
        <v>324</v>
      </c>
      <c r="E244" s="36">
        <v>0</v>
      </c>
      <c r="F244" s="84">
        <v>1224</v>
      </c>
    </row>
    <row r="245" spans="2:6" x14ac:dyDescent="0.25">
      <c r="B245" s="35">
        <v>5209948301</v>
      </c>
      <c r="C245" s="36" t="s">
        <v>342</v>
      </c>
      <c r="D245" s="36" t="s">
        <v>330</v>
      </c>
      <c r="E245" s="36">
        <v>0</v>
      </c>
      <c r="F245" s="84">
        <v>1050</v>
      </c>
    </row>
    <row r="246" spans="2:6" x14ac:dyDescent="0.25">
      <c r="B246" s="35">
        <v>5204141674</v>
      </c>
      <c r="C246" s="36" t="s">
        <v>342</v>
      </c>
      <c r="D246" s="36" t="s">
        <v>324</v>
      </c>
      <c r="E246" s="36">
        <v>0</v>
      </c>
      <c r="F246" s="84">
        <v>845</v>
      </c>
    </row>
    <row r="247" spans="2:6" x14ac:dyDescent="0.25">
      <c r="B247" s="35">
        <v>4805924288</v>
      </c>
      <c r="C247" s="36" t="s">
        <v>342</v>
      </c>
      <c r="D247" s="36" t="s">
        <v>324</v>
      </c>
      <c r="E247" s="36">
        <v>0</v>
      </c>
      <c r="F247" s="84">
        <v>824</v>
      </c>
    </row>
    <row r="248" spans="2:6" x14ac:dyDescent="0.25">
      <c r="B248" s="35">
        <v>5054226449</v>
      </c>
      <c r="C248" s="36" t="s">
        <v>342</v>
      </c>
      <c r="D248" s="36" t="s">
        <v>330</v>
      </c>
      <c r="E248" s="36">
        <v>0</v>
      </c>
      <c r="F248" s="84">
        <v>724</v>
      </c>
    </row>
    <row r="249" spans="2:6" x14ac:dyDescent="0.25">
      <c r="B249" s="35">
        <v>5209950987</v>
      </c>
      <c r="C249" s="36" t="s">
        <v>342</v>
      </c>
      <c r="D249" s="36" t="s">
        <v>326</v>
      </c>
      <c r="E249" s="36">
        <v>0</v>
      </c>
      <c r="F249" s="84">
        <v>710</v>
      </c>
    </row>
    <row r="250" spans="2:6" x14ac:dyDescent="0.25">
      <c r="B250" s="35">
        <v>4805924001</v>
      </c>
      <c r="C250" s="36" t="s">
        <v>342</v>
      </c>
      <c r="D250" s="36" t="s">
        <v>330</v>
      </c>
      <c r="E250" s="36">
        <v>0</v>
      </c>
      <c r="F250" s="84">
        <v>698</v>
      </c>
    </row>
    <row r="251" spans="2:6" x14ac:dyDescent="0.25">
      <c r="B251" s="35">
        <v>5054224418</v>
      </c>
      <c r="C251" s="36" t="s">
        <v>342</v>
      </c>
      <c r="D251" s="36" t="s">
        <v>330</v>
      </c>
      <c r="E251" s="36">
        <v>0</v>
      </c>
      <c r="F251" s="84">
        <v>697</v>
      </c>
    </row>
    <row r="252" spans="2:6" x14ac:dyDescent="0.25">
      <c r="B252" s="35">
        <v>4805925914</v>
      </c>
      <c r="C252" s="36" t="s">
        <v>342</v>
      </c>
      <c r="D252" s="36" t="s">
        <v>324</v>
      </c>
      <c r="E252" s="36">
        <v>0</v>
      </c>
      <c r="F252" s="84">
        <v>641</v>
      </c>
    </row>
    <row r="253" spans="2:6" x14ac:dyDescent="0.25">
      <c r="B253" s="35">
        <v>2065637415</v>
      </c>
      <c r="C253" s="36" t="s">
        <v>342</v>
      </c>
      <c r="D253" s="36" t="s">
        <v>326</v>
      </c>
      <c r="E253" s="36">
        <v>0</v>
      </c>
      <c r="F253" s="84">
        <v>585</v>
      </c>
    </row>
    <row r="254" spans="2:6" x14ac:dyDescent="0.25">
      <c r="B254" s="35">
        <v>5040024026</v>
      </c>
      <c r="C254" s="36" t="s">
        <v>342</v>
      </c>
      <c r="D254" s="36" t="s">
        <v>324</v>
      </c>
      <c r="E254" s="36">
        <v>0</v>
      </c>
      <c r="F254" s="84">
        <v>578</v>
      </c>
    </row>
    <row r="255" spans="2:6" x14ac:dyDescent="0.25">
      <c r="B255" s="35">
        <v>5040024026</v>
      </c>
      <c r="C255" s="36" t="s">
        <v>342</v>
      </c>
      <c r="D255" s="36" t="s">
        <v>330</v>
      </c>
      <c r="E255" s="36">
        <v>1</v>
      </c>
      <c r="F255" s="84">
        <v>578</v>
      </c>
    </row>
    <row r="256" spans="2:6" x14ac:dyDescent="0.25">
      <c r="B256" s="35">
        <v>4805924080</v>
      </c>
      <c r="C256" s="36" t="s">
        <v>342</v>
      </c>
      <c r="D256" s="36" t="s">
        <v>324</v>
      </c>
      <c r="E256" s="36">
        <v>0</v>
      </c>
      <c r="F256" s="84">
        <v>563</v>
      </c>
    </row>
    <row r="257" spans="2:6" x14ac:dyDescent="0.25">
      <c r="B257" s="35">
        <v>6024726925</v>
      </c>
      <c r="C257" s="36" t="s">
        <v>342</v>
      </c>
      <c r="D257" s="36" t="s">
        <v>330</v>
      </c>
      <c r="E257" s="36">
        <v>0</v>
      </c>
      <c r="F257" s="84">
        <v>543</v>
      </c>
    </row>
    <row r="258" spans="2:6" x14ac:dyDescent="0.25">
      <c r="B258" s="35">
        <v>3607343263</v>
      </c>
      <c r="C258" s="36" t="s">
        <v>342</v>
      </c>
      <c r="D258" s="36" t="s">
        <v>324</v>
      </c>
      <c r="E258" s="36">
        <v>0</v>
      </c>
      <c r="F258" s="84">
        <v>524</v>
      </c>
    </row>
    <row r="259" spans="2:6" x14ac:dyDescent="0.25">
      <c r="B259" s="35">
        <v>5209952195</v>
      </c>
      <c r="C259" s="36" t="s">
        <v>342</v>
      </c>
      <c r="D259" s="36" t="s">
        <v>330</v>
      </c>
      <c r="E259" s="36">
        <v>0</v>
      </c>
      <c r="F259" s="84">
        <v>506</v>
      </c>
    </row>
    <row r="260" spans="2:6" x14ac:dyDescent="0.25">
      <c r="B260" s="35">
        <v>4805926441</v>
      </c>
      <c r="C260" s="36" t="s">
        <v>342</v>
      </c>
      <c r="D260" s="36" t="s">
        <v>324</v>
      </c>
      <c r="E260" s="36">
        <v>0</v>
      </c>
      <c r="F260" s="84">
        <v>505</v>
      </c>
    </row>
    <row r="261" spans="2:6" x14ac:dyDescent="0.25">
      <c r="B261" s="35">
        <v>4805727622</v>
      </c>
      <c r="C261" s="36" t="s">
        <v>342</v>
      </c>
      <c r="D261" s="36" t="s">
        <v>324</v>
      </c>
      <c r="E261" s="36">
        <v>0</v>
      </c>
      <c r="F261" s="84">
        <v>487</v>
      </c>
    </row>
    <row r="262" spans="2:6" x14ac:dyDescent="0.25">
      <c r="B262" s="35">
        <v>4805925774</v>
      </c>
      <c r="C262" s="36" t="s">
        <v>342</v>
      </c>
      <c r="D262" s="36" t="s">
        <v>330</v>
      </c>
      <c r="E262" s="36">
        <v>0</v>
      </c>
      <c r="F262" s="84">
        <v>486</v>
      </c>
    </row>
    <row r="263" spans="2:6" x14ac:dyDescent="0.25">
      <c r="B263" s="35">
        <v>2063842513</v>
      </c>
      <c r="C263" s="36" t="s">
        <v>342</v>
      </c>
      <c r="D263" s="36" t="s">
        <v>324</v>
      </c>
      <c r="E263" s="36">
        <v>1</v>
      </c>
      <c r="F263" s="84">
        <v>462</v>
      </c>
    </row>
    <row r="264" spans="2:6" x14ac:dyDescent="0.25">
      <c r="B264" s="35">
        <v>4068823773</v>
      </c>
      <c r="C264" s="36" t="s">
        <v>342</v>
      </c>
      <c r="D264" s="36" t="s">
        <v>324</v>
      </c>
      <c r="E264" s="36">
        <v>0</v>
      </c>
      <c r="F264" s="84">
        <v>440</v>
      </c>
    </row>
    <row r="265" spans="2:6" x14ac:dyDescent="0.25">
      <c r="B265" s="35">
        <v>4805927858</v>
      </c>
      <c r="C265" s="36" t="s">
        <v>342</v>
      </c>
      <c r="D265" s="36" t="s">
        <v>323</v>
      </c>
      <c r="E265" s="36">
        <v>0</v>
      </c>
      <c r="F265" s="84">
        <v>440</v>
      </c>
    </row>
    <row r="266" spans="2:6" x14ac:dyDescent="0.25">
      <c r="B266" s="35">
        <v>5417425647</v>
      </c>
      <c r="C266" s="36" t="s">
        <v>342</v>
      </c>
      <c r="D266" s="36" t="s">
        <v>324</v>
      </c>
      <c r="E266" s="36">
        <v>0</v>
      </c>
      <c r="F266" s="84">
        <v>440</v>
      </c>
    </row>
    <row r="267" spans="2:6" x14ac:dyDescent="0.25">
      <c r="B267" s="35">
        <v>5039027531</v>
      </c>
      <c r="C267" s="36" t="s">
        <v>342</v>
      </c>
      <c r="D267" s="36" t="s">
        <v>324</v>
      </c>
      <c r="E267" s="36">
        <v>0</v>
      </c>
      <c r="F267" s="84">
        <v>419</v>
      </c>
    </row>
    <row r="268" spans="2:6" x14ac:dyDescent="0.25">
      <c r="B268" s="35">
        <v>4805925570</v>
      </c>
      <c r="C268" s="36" t="s">
        <v>342</v>
      </c>
      <c r="D268" s="36" t="s">
        <v>324</v>
      </c>
      <c r="E268" s="36">
        <v>0</v>
      </c>
      <c r="F268" s="84">
        <v>417</v>
      </c>
    </row>
    <row r="269" spans="2:6" x14ac:dyDescent="0.25">
      <c r="B269" s="35">
        <v>5203224322</v>
      </c>
      <c r="C269" s="36" t="s">
        <v>342</v>
      </c>
      <c r="D269" s="36" t="s">
        <v>328</v>
      </c>
      <c r="E269" s="36">
        <v>0</v>
      </c>
      <c r="F269" s="84">
        <v>393</v>
      </c>
    </row>
    <row r="270" spans="2:6" x14ac:dyDescent="0.25">
      <c r="B270" s="35">
        <v>2534442689</v>
      </c>
      <c r="C270" s="36" t="s">
        <v>342</v>
      </c>
      <c r="D270" s="36" t="s">
        <v>328</v>
      </c>
      <c r="E270" s="36">
        <v>1</v>
      </c>
      <c r="F270" s="84">
        <v>369</v>
      </c>
    </row>
    <row r="271" spans="2:6" x14ac:dyDescent="0.25">
      <c r="B271" s="35">
        <v>3609485499</v>
      </c>
      <c r="C271" s="36" t="s">
        <v>342</v>
      </c>
      <c r="D271" s="36" t="s">
        <v>324</v>
      </c>
      <c r="E271" s="36">
        <v>0</v>
      </c>
      <c r="F271" s="84">
        <v>369</v>
      </c>
    </row>
    <row r="272" spans="2:6" x14ac:dyDescent="0.25">
      <c r="B272" s="35">
        <v>4069323597</v>
      </c>
      <c r="C272" s="36" t="s">
        <v>342</v>
      </c>
      <c r="D272" s="36" t="s">
        <v>324</v>
      </c>
      <c r="E272" s="36">
        <v>0</v>
      </c>
      <c r="F272" s="84">
        <v>369</v>
      </c>
    </row>
    <row r="273" spans="2:6" x14ac:dyDescent="0.25">
      <c r="B273" s="35">
        <v>4805929831</v>
      </c>
      <c r="C273" s="36" t="s">
        <v>342</v>
      </c>
      <c r="D273" s="36" t="s">
        <v>330</v>
      </c>
      <c r="E273" s="36">
        <v>0</v>
      </c>
      <c r="F273" s="84">
        <v>350</v>
      </c>
    </row>
    <row r="274" spans="2:6" x14ac:dyDescent="0.25">
      <c r="B274" s="35">
        <v>6025886298</v>
      </c>
      <c r="C274" s="36" t="s">
        <v>342</v>
      </c>
      <c r="D274" s="36" t="s">
        <v>324</v>
      </c>
      <c r="E274" s="36">
        <v>1</v>
      </c>
      <c r="F274" s="84">
        <v>337</v>
      </c>
    </row>
    <row r="275" spans="2:6" x14ac:dyDescent="0.25">
      <c r="B275" s="35">
        <v>3034501982</v>
      </c>
      <c r="C275" s="36" t="s">
        <v>342</v>
      </c>
      <c r="D275" s="36" t="s">
        <v>324</v>
      </c>
      <c r="E275" s="36">
        <v>0</v>
      </c>
      <c r="F275" s="84">
        <v>336</v>
      </c>
    </row>
    <row r="276" spans="2:6" x14ac:dyDescent="0.25">
      <c r="B276" s="35">
        <v>5055133473</v>
      </c>
      <c r="C276" s="36" t="s">
        <v>342</v>
      </c>
      <c r="D276" s="36" t="s">
        <v>330</v>
      </c>
      <c r="E276" s="36">
        <v>0</v>
      </c>
      <c r="F276" s="84">
        <v>327</v>
      </c>
    </row>
    <row r="277" spans="2:6" x14ac:dyDescent="0.25">
      <c r="B277" s="35">
        <v>4802633628</v>
      </c>
      <c r="C277" s="36" t="s">
        <v>342</v>
      </c>
      <c r="D277" s="36" t="s">
        <v>324</v>
      </c>
      <c r="E277" s="36">
        <v>0</v>
      </c>
      <c r="F277" s="84">
        <v>325</v>
      </c>
    </row>
    <row r="278" spans="2:6" x14ac:dyDescent="0.25">
      <c r="B278" s="35">
        <v>6025783265</v>
      </c>
      <c r="C278" s="36" t="s">
        <v>342</v>
      </c>
      <c r="D278" s="36" t="s">
        <v>324</v>
      </c>
      <c r="E278" s="36">
        <v>0</v>
      </c>
      <c r="F278" s="84">
        <v>321</v>
      </c>
    </row>
    <row r="279" spans="2:6" x14ac:dyDescent="0.25">
      <c r="B279" s="35">
        <v>3609483499</v>
      </c>
      <c r="C279" s="36" t="s">
        <v>342</v>
      </c>
      <c r="D279" s="36" t="s">
        <v>330</v>
      </c>
      <c r="E279" s="36">
        <v>0</v>
      </c>
      <c r="F279" s="84">
        <v>304</v>
      </c>
    </row>
    <row r="280" spans="2:6" x14ac:dyDescent="0.25">
      <c r="B280" s="35">
        <v>4805926455</v>
      </c>
      <c r="C280" s="36" t="s">
        <v>342</v>
      </c>
      <c r="D280" s="36" t="s">
        <v>328</v>
      </c>
      <c r="E280" s="36">
        <v>0</v>
      </c>
      <c r="F280" s="84">
        <v>299</v>
      </c>
    </row>
    <row r="281" spans="2:6" x14ac:dyDescent="0.25">
      <c r="B281" s="35">
        <v>4805926455</v>
      </c>
      <c r="C281" s="36" t="s">
        <v>342</v>
      </c>
      <c r="D281" s="36" t="s">
        <v>323</v>
      </c>
      <c r="E281" s="36">
        <v>0</v>
      </c>
      <c r="F281" s="84">
        <v>299</v>
      </c>
    </row>
    <row r="282" spans="2:6" x14ac:dyDescent="0.25">
      <c r="B282" s="35">
        <v>5204137756</v>
      </c>
      <c r="C282" s="36" t="s">
        <v>342</v>
      </c>
      <c r="D282" s="36" t="s">
        <v>330</v>
      </c>
      <c r="E282" s="36">
        <v>0</v>
      </c>
      <c r="F282" s="84">
        <v>294</v>
      </c>
    </row>
    <row r="283" spans="2:6" x14ac:dyDescent="0.25">
      <c r="B283" s="35">
        <v>4805728302</v>
      </c>
      <c r="C283" s="36" t="s">
        <v>342</v>
      </c>
      <c r="D283" s="36" t="s">
        <v>324</v>
      </c>
      <c r="E283" s="36">
        <v>0</v>
      </c>
      <c r="F283" s="84">
        <v>287</v>
      </c>
    </row>
    <row r="284" spans="2:6" x14ac:dyDescent="0.25">
      <c r="B284" s="35">
        <v>3604633615</v>
      </c>
      <c r="C284" s="36" t="s">
        <v>342</v>
      </c>
      <c r="D284" s="36" t="s">
        <v>324</v>
      </c>
      <c r="E284" s="36">
        <v>0</v>
      </c>
      <c r="F284" s="84">
        <v>286</v>
      </c>
    </row>
    <row r="285" spans="2:6" x14ac:dyDescent="0.25">
      <c r="B285" s="35">
        <v>3604633615</v>
      </c>
      <c r="C285" s="36" t="s">
        <v>342</v>
      </c>
      <c r="D285" s="36" t="s">
        <v>326</v>
      </c>
      <c r="E285" s="36">
        <v>1</v>
      </c>
      <c r="F285" s="84">
        <v>286</v>
      </c>
    </row>
    <row r="286" spans="2:6" x14ac:dyDescent="0.25">
      <c r="B286" s="35">
        <v>6026849400</v>
      </c>
      <c r="C286" s="36" t="s">
        <v>342</v>
      </c>
      <c r="D286" s="36" t="s">
        <v>328</v>
      </c>
      <c r="E286" s="36">
        <v>0</v>
      </c>
      <c r="F286" s="84">
        <v>286</v>
      </c>
    </row>
    <row r="287" spans="2:6" x14ac:dyDescent="0.25">
      <c r="B287" s="35">
        <v>6026849400</v>
      </c>
      <c r="C287" s="36" t="s">
        <v>342</v>
      </c>
      <c r="D287" s="36" t="s">
        <v>325</v>
      </c>
      <c r="E287" s="36">
        <v>0</v>
      </c>
      <c r="F287" s="84">
        <v>286</v>
      </c>
    </row>
    <row r="288" spans="2:6" x14ac:dyDescent="0.25">
      <c r="B288" s="35">
        <v>6026849400</v>
      </c>
      <c r="C288" s="36" t="s">
        <v>342</v>
      </c>
      <c r="D288" s="36" t="s">
        <v>323</v>
      </c>
      <c r="E288" s="36">
        <v>1</v>
      </c>
      <c r="F288" s="84">
        <v>286</v>
      </c>
    </row>
    <row r="289" spans="2:6" x14ac:dyDescent="0.25">
      <c r="B289" s="35">
        <v>5204137756</v>
      </c>
      <c r="C289" s="36" t="s">
        <v>342</v>
      </c>
      <c r="D289" s="36" t="s">
        <v>330</v>
      </c>
      <c r="E289" s="36">
        <v>0</v>
      </c>
      <c r="F289" s="84">
        <v>280</v>
      </c>
    </row>
    <row r="290" spans="2:6" x14ac:dyDescent="0.25">
      <c r="B290" s="35">
        <v>6024161144</v>
      </c>
      <c r="C290" s="36" t="s">
        <v>342</v>
      </c>
      <c r="D290" s="36" t="s">
        <v>330</v>
      </c>
      <c r="E290" s="36">
        <v>0</v>
      </c>
      <c r="F290" s="84">
        <v>268</v>
      </c>
    </row>
    <row r="291" spans="2:6" x14ac:dyDescent="0.25">
      <c r="B291" s="35">
        <v>4807332898</v>
      </c>
      <c r="C291" s="36" t="s">
        <v>342</v>
      </c>
      <c r="D291" s="36" t="s">
        <v>330</v>
      </c>
      <c r="E291" s="36">
        <v>0</v>
      </c>
      <c r="F291" s="84">
        <v>256</v>
      </c>
    </row>
    <row r="292" spans="2:6" x14ac:dyDescent="0.25">
      <c r="B292" s="35">
        <v>5204328236</v>
      </c>
      <c r="C292" s="36" t="s">
        <v>342</v>
      </c>
      <c r="D292" s="36" t="s">
        <v>330</v>
      </c>
      <c r="E292" s="36">
        <v>0</v>
      </c>
      <c r="F292" s="84">
        <v>250</v>
      </c>
    </row>
    <row r="293" spans="2:6" x14ac:dyDescent="0.25">
      <c r="B293" s="35">
        <v>5209952123</v>
      </c>
      <c r="C293" s="36" t="s">
        <v>342</v>
      </c>
      <c r="D293" s="36" t="s">
        <v>330</v>
      </c>
      <c r="E293" s="36">
        <v>0</v>
      </c>
      <c r="F293" s="84">
        <v>236</v>
      </c>
    </row>
    <row r="294" spans="2:6" x14ac:dyDescent="0.25">
      <c r="B294" s="35">
        <v>3603623381</v>
      </c>
      <c r="C294" s="36" t="s">
        <v>342</v>
      </c>
      <c r="D294" s="36" t="s">
        <v>324</v>
      </c>
      <c r="E294" s="36">
        <v>0</v>
      </c>
      <c r="F294" s="84">
        <v>234</v>
      </c>
    </row>
    <row r="295" spans="2:6" x14ac:dyDescent="0.25">
      <c r="B295" s="35">
        <v>5097139595</v>
      </c>
      <c r="C295" s="36" t="s">
        <v>342</v>
      </c>
      <c r="D295" s="36" t="s">
        <v>326</v>
      </c>
      <c r="E295" s="36">
        <v>0</v>
      </c>
      <c r="F295" s="84">
        <v>233</v>
      </c>
    </row>
    <row r="296" spans="2:6" x14ac:dyDescent="0.25">
      <c r="B296" s="35">
        <v>2064910498</v>
      </c>
      <c r="C296" s="36" t="s">
        <v>342</v>
      </c>
      <c r="D296" s="36" t="s">
        <v>324</v>
      </c>
      <c r="E296" s="36">
        <v>0</v>
      </c>
      <c r="F296" s="84">
        <v>231</v>
      </c>
    </row>
    <row r="297" spans="2:6" x14ac:dyDescent="0.25">
      <c r="B297" s="35">
        <v>4806127869</v>
      </c>
      <c r="C297" s="36" t="s">
        <v>342</v>
      </c>
      <c r="D297" s="36" t="s">
        <v>324</v>
      </c>
      <c r="E297" s="36">
        <v>0</v>
      </c>
      <c r="F297" s="84">
        <v>220</v>
      </c>
    </row>
    <row r="298" spans="2:6" x14ac:dyDescent="0.25">
      <c r="B298" s="35">
        <v>3036001280</v>
      </c>
      <c r="C298" s="36" t="s">
        <v>342</v>
      </c>
      <c r="D298" s="36" t="s">
        <v>330</v>
      </c>
      <c r="E298" s="36">
        <v>0</v>
      </c>
      <c r="F298" s="84">
        <v>219</v>
      </c>
    </row>
    <row r="299" spans="2:6" x14ac:dyDescent="0.25">
      <c r="B299" s="35">
        <v>4066734502</v>
      </c>
      <c r="C299" s="36" t="s">
        <v>342</v>
      </c>
      <c r="D299" s="36" t="s">
        <v>330</v>
      </c>
      <c r="E299" s="36">
        <v>0</v>
      </c>
      <c r="F299" s="84">
        <v>215</v>
      </c>
    </row>
    <row r="300" spans="2:6" x14ac:dyDescent="0.25">
      <c r="B300" s="35">
        <v>2539334012</v>
      </c>
      <c r="C300" s="36" t="s">
        <v>342</v>
      </c>
      <c r="D300" s="36" t="s">
        <v>324</v>
      </c>
      <c r="E300" s="36">
        <v>0</v>
      </c>
      <c r="F300" s="84">
        <v>211</v>
      </c>
    </row>
    <row r="301" spans="2:6" x14ac:dyDescent="0.25">
      <c r="B301" s="35">
        <v>6025863794</v>
      </c>
      <c r="C301" s="36" t="s">
        <v>342</v>
      </c>
      <c r="D301" s="36" t="s">
        <v>328</v>
      </c>
      <c r="E301" s="36">
        <v>0</v>
      </c>
      <c r="F301" s="84">
        <v>195</v>
      </c>
    </row>
    <row r="302" spans="2:6" x14ac:dyDescent="0.25">
      <c r="B302" s="35">
        <v>5209949193</v>
      </c>
      <c r="C302" s="36" t="s">
        <v>342</v>
      </c>
      <c r="D302" s="36" t="s">
        <v>330</v>
      </c>
      <c r="E302" s="36">
        <v>0</v>
      </c>
      <c r="F302" s="84">
        <v>194</v>
      </c>
    </row>
    <row r="303" spans="2:6" x14ac:dyDescent="0.25">
      <c r="B303" s="35">
        <v>3072336230</v>
      </c>
      <c r="C303" s="36" t="s">
        <v>342</v>
      </c>
      <c r="D303" s="36" t="s">
        <v>324</v>
      </c>
      <c r="E303" s="36">
        <v>0</v>
      </c>
      <c r="F303" s="84">
        <v>193</v>
      </c>
    </row>
    <row r="304" spans="2:6" x14ac:dyDescent="0.25">
      <c r="B304" s="35">
        <v>2065634385</v>
      </c>
      <c r="C304" s="36" t="s">
        <v>342</v>
      </c>
      <c r="D304" s="36" t="s">
        <v>324</v>
      </c>
      <c r="E304" s="36">
        <v>0</v>
      </c>
      <c r="F304" s="84">
        <v>192</v>
      </c>
    </row>
    <row r="305" spans="2:6" x14ac:dyDescent="0.25">
      <c r="B305" s="35">
        <v>4805925136</v>
      </c>
      <c r="C305" s="36" t="s">
        <v>342</v>
      </c>
      <c r="D305" s="36" t="s">
        <v>330</v>
      </c>
      <c r="E305" s="36">
        <v>0</v>
      </c>
      <c r="F305" s="84">
        <v>192</v>
      </c>
    </row>
    <row r="306" spans="2:6" x14ac:dyDescent="0.25">
      <c r="B306" s="35">
        <v>2539339446</v>
      </c>
      <c r="C306" s="36" t="s">
        <v>342</v>
      </c>
      <c r="D306" s="36" t="s">
        <v>330</v>
      </c>
      <c r="E306" s="36">
        <v>0</v>
      </c>
      <c r="F306" s="84">
        <v>178</v>
      </c>
    </row>
    <row r="307" spans="2:6" x14ac:dyDescent="0.25">
      <c r="B307" s="35">
        <v>4068823754</v>
      </c>
      <c r="C307" s="36" t="s">
        <v>342</v>
      </c>
      <c r="D307" s="36" t="s">
        <v>330</v>
      </c>
      <c r="E307" s="36">
        <v>0</v>
      </c>
      <c r="F307" s="84">
        <v>172</v>
      </c>
    </row>
    <row r="308" spans="2:6" x14ac:dyDescent="0.25">
      <c r="B308" s="35">
        <v>3035200408</v>
      </c>
      <c r="C308" s="36" t="s">
        <v>342</v>
      </c>
      <c r="D308" s="36" t="s">
        <v>324</v>
      </c>
      <c r="E308" s="36">
        <v>0</v>
      </c>
      <c r="F308" s="84">
        <v>167</v>
      </c>
    </row>
    <row r="309" spans="2:6" x14ac:dyDescent="0.25">
      <c r="B309" s="35">
        <v>5204633834</v>
      </c>
      <c r="C309" s="36" t="s">
        <v>342</v>
      </c>
      <c r="D309" s="36" t="s">
        <v>330</v>
      </c>
      <c r="E309" s="36">
        <v>0</v>
      </c>
      <c r="F309" s="84">
        <v>165</v>
      </c>
    </row>
    <row r="310" spans="2:6" x14ac:dyDescent="0.25">
      <c r="B310" s="35">
        <v>3072338714</v>
      </c>
      <c r="C310" s="36" t="s">
        <v>342</v>
      </c>
      <c r="D310" s="36" t="s">
        <v>324</v>
      </c>
      <c r="E310" s="36">
        <v>0</v>
      </c>
      <c r="F310" s="84">
        <v>164</v>
      </c>
    </row>
    <row r="311" spans="2:6" x14ac:dyDescent="0.25">
      <c r="B311" s="35">
        <v>2533098478</v>
      </c>
      <c r="C311" s="36" t="s">
        <v>342</v>
      </c>
      <c r="D311" s="36" t="s">
        <v>324</v>
      </c>
      <c r="E311" s="36">
        <v>0</v>
      </c>
      <c r="F311" s="84">
        <v>162</v>
      </c>
    </row>
    <row r="312" spans="2:6" x14ac:dyDescent="0.25">
      <c r="B312" s="35">
        <v>3609490686</v>
      </c>
      <c r="C312" s="36" t="s">
        <v>342</v>
      </c>
      <c r="D312" s="36" t="s">
        <v>324</v>
      </c>
      <c r="E312" s="36">
        <v>0</v>
      </c>
      <c r="F312" s="84">
        <v>161</v>
      </c>
    </row>
    <row r="313" spans="2:6" x14ac:dyDescent="0.25">
      <c r="B313" s="35">
        <v>4805926457</v>
      </c>
      <c r="C313" s="36" t="s">
        <v>342</v>
      </c>
      <c r="D313" s="36" t="s">
        <v>324</v>
      </c>
      <c r="E313" s="36">
        <v>0</v>
      </c>
      <c r="F313" s="84">
        <v>161</v>
      </c>
    </row>
    <row r="314" spans="2:6" x14ac:dyDescent="0.25">
      <c r="B314" s="35">
        <v>6025872793</v>
      </c>
      <c r="C314" s="36" t="s">
        <v>342</v>
      </c>
      <c r="D314" s="36" t="s">
        <v>323</v>
      </c>
      <c r="E314" s="36">
        <v>0</v>
      </c>
      <c r="F314" s="84">
        <v>158</v>
      </c>
    </row>
    <row r="315" spans="2:6" x14ac:dyDescent="0.25">
      <c r="B315" s="35">
        <v>5097141237</v>
      </c>
      <c r="C315" s="36" t="s">
        <v>342</v>
      </c>
      <c r="D315" s="36" t="s">
        <v>324</v>
      </c>
      <c r="E315" s="36">
        <v>0</v>
      </c>
      <c r="F315" s="84">
        <v>157</v>
      </c>
    </row>
    <row r="316" spans="2:6" x14ac:dyDescent="0.25">
      <c r="B316" s="35">
        <v>4253641948</v>
      </c>
      <c r="C316" s="36" t="s">
        <v>342</v>
      </c>
      <c r="D316" s="36" t="s">
        <v>324</v>
      </c>
      <c r="E316" s="36">
        <v>0</v>
      </c>
      <c r="F316" s="84">
        <v>156</v>
      </c>
    </row>
    <row r="317" spans="2:6" x14ac:dyDescent="0.25">
      <c r="B317" s="35">
        <v>2065638093</v>
      </c>
      <c r="C317" s="36" t="s">
        <v>342</v>
      </c>
      <c r="D317" s="36" t="s">
        <v>324</v>
      </c>
      <c r="E317" s="36">
        <v>0</v>
      </c>
      <c r="F317" s="84">
        <v>155</v>
      </c>
    </row>
    <row r="318" spans="2:6" x14ac:dyDescent="0.25">
      <c r="B318" s="35">
        <v>2085840497</v>
      </c>
      <c r="C318" s="36" t="s">
        <v>342</v>
      </c>
      <c r="D318" s="36" t="s">
        <v>324</v>
      </c>
      <c r="E318" s="36">
        <v>0</v>
      </c>
      <c r="F318" s="84">
        <v>153</v>
      </c>
    </row>
    <row r="319" spans="2:6" x14ac:dyDescent="0.25">
      <c r="B319" s="35">
        <v>2085840497</v>
      </c>
      <c r="C319" s="36" t="s">
        <v>342</v>
      </c>
      <c r="D319" s="36" t="s">
        <v>324</v>
      </c>
      <c r="E319" s="36">
        <v>0</v>
      </c>
      <c r="F319" s="84">
        <v>153</v>
      </c>
    </row>
    <row r="320" spans="2:6" x14ac:dyDescent="0.25">
      <c r="B320" s="35">
        <v>4807329899</v>
      </c>
      <c r="C320" s="36" t="s">
        <v>342</v>
      </c>
      <c r="D320" s="36" t="s">
        <v>324</v>
      </c>
      <c r="E320" s="36">
        <v>0</v>
      </c>
      <c r="F320" s="84">
        <v>153</v>
      </c>
    </row>
    <row r="321" spans="2:6" x14ac:dyDescent="0.25">
      <c r="B321" s="35">
        <v>4807330301</v>
      </c>
      <c r="C321" s="36" t="s">
        <v>342</v>
      </c>
      <c r="D321" s="36" t="s">
        <v>324</v>
      </c>
      <c r="E321" s="36">
        <v>0</v>
      </c>
      <c r="F321" s="84">
        <v>148</v>
      </c>
    </row>
    <row r="322" spans="2:6" x14ac:dyDescent="0.25">
      <c r="B322" s="35">
        <v>5204133874</v>
      </c>
      <c r="C322" s="36" t="s">
        <v>342</v>
      </c>
      <c r="D322" s="36" t="s">
        <v>323</v>
      </c>
      <c r="E322" s="36">
        <v>0</v>
      </c>
      <c r="F322" s="84">
        <v>148</v>
      </c>
    </row>
    <row r="323" spans="2:6" x14ac:dyDescent="0.25">
      <c r="B323" s="35">
        <v>2534443347</v>
      </c>
      <c r="C323" s="36" t="s">
        <v>342</v>
      </c>
      <c r="D323" s="36" t="s">
        <v>324</v>
      </c>
      <c r="E323" s="36">
        <v>0</v>
      </c>
      <c r="F323" s="84">
        <v>146</v>
      </c>
    </row>
    <row r="324" spans="2:6" x14ac:dyDescent="0.25">
      <c r="B324" s="35">
        <v>5054225199</v>
      </c>
      <c r="C324" s="36" t="s">
        <v>342</v>
      </c>
      <c r="D324" s="36" t="s">
        <v>330</v>
      </c>
      <c r="E324" s="36">
        <v>0</v>
      </c>
      <c r="F324" s="84">
        <v>146</v>
      </c>
    </row>
    <row r="325" spans="2:6" x14ac:dyDescent="0.25">
      <c r="B325" s="35">
        <v>2065636181</v>
      </c>
      <c r="C325" s="36" t="s">
        <v>342</v>
      </c>
      <c r="D325" s="36" t="s">
        <v>330</v>
      </c>
      <c r="E325" s="36">
        <v>0</v>
      </c>
      <c r="F325" s="84">
        <v>143</v>
      </c>
    </row>
    <row r="326" spans="2:6" x14ac:dyDescent="0.25">
      <c r="B326" s="35">
        <v>2069534941</v>
      </c>
      <c r="C326" s="36" t="s">
        <v>342</v>
      </c>
      <c r="D326" s="36" t="s">
        <v>324</v>
      </c>
      <c r="E326" s="36">
        <v>0</v>
      </c>
      <c r="F326" s="84">
        <v>142</v>
      </c>
    </row>
    <row r="327" spans="2:6" x14ac:dyDescent="0.25">
      <c r="B327" s="35">
        <v>4807332881</v>
      </c>
      <c r="C327" s="36" t="s">
        <v>342</v>
      </c>
      <c r="D327" s="36" t="s">
        <v>323</v>
      </c>
      <c r="E327" s="36">
        <v>0</v>
      </c>
      <c r="F327" s="84">
        <v>141</v>
      </c>
    </row>
    <row r="328" spans="2:6" x14ac:dyDescent="0.25">
      <c r="B328" s="35">
        <v>5209950809</v>
      </c>
      <c r="C328" s="36" t="s">
        <v>342</v>
      </c>
      <c r="D328" s="36" t="s">
        <v>323</v>
      </c>
      <c r="E328" s="36">
        <v>0</v>
      </c>
      <c r="F328" s="84">
        <v>141</v>
      </c>
    </row>
    <row r="329" spans="2:6" x14ac:dyDescent="0.25">
      <c r="B329" s="35">
        <v>5418830400</v>
      </c>
      <c r="C329" s="36" t="s">
        <v>342</v>
      </c>
      <c r="D329" s="36" t="s">
        <v>324</v>
      </c>
      <c r="E329" s="36">
        <v>0</v>
      </c>
      <c r="F329" s="84">
        <v>139</v>
      </c>
    </row>
    <row r="330" spans="2:6" x14ac:dyDescent="0.25">
      <c r="B330" s="35">
        <v>6024726925</v>
      </c>
      <c r="C330" s="36" t="s">
        <v>342</v>
      </c>
      <c r="D330" s="36" t="s">
        <v>324</v>
      </c>
      <c r="E330" s="36">
        <v>0</v>
      </c>
      <c r="F330" s="84">
        <v>139</v>
      </c>
    </row>
    <row r="331" spans="2:6" x14ac:dyDescent="0.25">
      <c r="B331" s="35">
        <v>4805926372</v>
      </c>
      <c r="C331" s="36" t="s">
        <v>342</v>
      </c>
      <c r="D331" s="36" t="s">
        <v>324</v>
      </c>
      <c r="E331" s="36">
        <v>0</v>
      </c>
      <c r="F331" s="84">
        <v>135</v>
      </c>
    </row>
    <row r="332" spans="2:6" x14ac:dyDescent="0.25">
      <c r="B332" s="35">
        <v>3039593140</v>
      </c>
      <c r="C332" s="36" t="s">
        <v>342</v>
      </c>
      <c r="D332" s="36" t="s">
        <v>328</v>
      </c>
      <c r="E332" s="36">
        <v>0</v>
      </c>
      <c r="F332" s="84">
        <v>134</v>
      </c>
    </row>
    <row r="333" spans="2:6" x14ac:dyDescent="0.25">
      <c r="B333" s="35">
        <v>4063223730</v>
      </c>
      <c r="C333" s="36" t="s">
        <v>342</v>
      </c>
      <c r="D333" s="36" t="s">
        <v>330</v>
      </c>
      <c r="E333" s="36">
        <v>0</v>
      </c>
      <c r="F333" s="84">
        <v>132</v>
      </c>
    </row>
    <row r="334" spans="2:6" x14ac:dyDescent="0.25">
      <c r="B334" s="35">
        <v>5054226440</v>
      </c>
      <c r="C334" s="36" t="s">
        <v>342</v>
      </c>
      <c r="D334" s="36" t="s">
        <v>328</v>
      </c>
      <c r="E334" s="36">
        <v>0</v>
      </c>
      <c r="F334" s="84">
        <v>132</v>
      </c>
    </row>
    <row r="335" spans="2:6" x14ac:dyDescent="0.25">
      <c r="B335" s="35">
        <v>6025895934</v>
      </c>
      <c r="C335" s="36" t="s">
        <v>342</v>
      </c>
      <c r="D335" s="36" t="s">
        <v>330</v>
      </c>
      <c r="E335" s="36">
        <v>0</v>
      </c>
      <c r="F335" s="84">
        <v>129</v>
      </c>
    </row>
    <row r="336" spans="2:6" x14ac:dyDescent="0.25">
      <c r="B336" s="35">
        <v>6024726865</v>
      </c>
      <c r="C336" s="36" t="s">
        <v>342</v>
      </c>
      <c r="D336" s="36" t="s">
        <v>330</v>
      </c>
      <c r="E336" s="36">
        <v>0</v>
      </c>
      <c r="F336" s="84">
        <v>127</v>
      </c>
    </row>
    <row r="337" spans="2:6" x14ac:dyDescent="0.25">
      <c r="B337" s="35">
        <v>3609493444</v>
      </c>
      <c r="C337" s="36" t="s">
        <v>342</v>
      </c>
      <c r="D337" s="36" t="s">
        <v>324</v>
      </c>
      <c r="E337" s="36">
        <v>0</v>
      </c>
      <c r="F337" s="84">
        <v>124</v>
      </c>
    </row>
    <row r="338" spans="2:6" x14ac:dyDescent="0.25">
      <c r="B338" s="35">
        <v>5038971519</v>
      </c>
      <c r="C338" s="36" t="s">
        <v>342</v>
      </c>
      <c r="D338" s="36" t="s">
        <v>330</v>
      </c>
      <c r="E338" s="36">
        <v>0</v>
      </c>
      <c r="F338" s="84">
        <v>124</v>
      </c>
    </row>
    <row r="339" spans="2:6" x14ac:dyDescent="0.25">
      <c r="B339" s="35">
        <v>5418831280</v>
      </c>
      <c r="C339" s="36" t="s">
        <v>342</v>
      </c>
      <c r="D339" s="36" t="s">
        <v>324</v>
      </c>
      <c r="E339" s="36">
        <v>0</v>
      </c>
      <c r="F339" s="84">
        <v>124</v>
      </c>
    </row>
    <row r="340" spans="2:6" x14ac:dyDescent="0.25">
      <c r="B340" s="35">
        <v>2086148540</v>
      </c>
      <c r="C340" s="36" t="s">
        <v>342</v>
      </c>
      <c r="D340" s="36" t="s">
        <v>325</v>
      </c>
      <c r="E340" s="36">
        <v>0</v>
      </c>
      <c r="F340" s="84">
        <v>121</v>
      </c>
    </row>
    <row r="341" spans="2:6" x14ac:dyDescent="0.25">
      <c r="B341" s="35">
        <v>4806127814</v>
      </c>
      <c r="C341" s="36" t="s">
        <v>342</v>
      </c>
      <c r="D341" s="36" t="s">
        <v>330</v>
      </c>
      <c r="E341" s="36">
        <v>0</v>
      </c>
      <c r="F341" s="84">
        <v>121</v>
      </c>
    </row>
    <row r="342" spans="2:6" x14ac:dyDescent="0.25">
      <c r="B342" s="35">
        <v>5418830713</v>
      </c>
      <c r="C342" s="36" t="s">
        <v>342</v>
      </c>
      <c r="D342" s="36" t="s">
        <v>324</v>
      </c>
      <c r="E342" s="36">
        <v>0</v>
      </c>
      <c r="F342" s="84">
        <v>121</v>
      </c>
    </row>
    <row r="343" spans="2:6" x14ac:dyDescent="0.25">
      <c r="B343" s="35">
        <v>2539340374</v>
      </c>
      <c r="C343" s="36" t="s">
        <v>342</v>
      </c>
      <c r="D343" s="36" t="s">
        <v>330</v>
      </c>
      <c r="E343" s="36">
        <v>0</v>
      </c>
      <c r="F343" s="84">
        <v>119</v>
      </c>
    </row>
    <row r="344" spans="2:6" x14ac:dyDescent="0.25">
      <c r="B344" s="35">
        <v>3040083314</v>
      </c>
      <c r="C344" s="36" t="s">
        <v>342</v>
      </c>
      <c r="D344" s="36" t="s">
        <v>324</v>
      </c>
      <c r="E344" s="36">
        <v>0</v>
      </c>
      <c r="F344" s="84">
        <v>119</v>
      </c>
    </row>
    <row r="345" spans="2:6" x14ac:dyDescent="0.25">
      <c r="B345" s="35">
        <v>5418826226</v>
      </c>
      <c r="C345" s="36" t="s">
        <v>342</v>
      </c>
      <c r="D345" s="36" t="s">
        <v>328</v>
      </c>
      <c r="E345" s="36">
        <v>0</v>
      </c>
      <c r="F345" s="84">
        <v>118</v>
      </c>
    </row>
    <row r="346" spans="2:6" x14ac:dyDescent="0.25">
      <c r="B346" s="35">
        <v>4805415501</v>
      </c>
      <c r="C346" s="36" t="s">
        <v>342</v>
      </c>
      <c r="D346" s="36" t="s">
        <v>324</v>
      </c>
      <c r="E346" s="36">
        <v>0</v>
      </c>
      <c r="F346" s="84">
        <v>117</v>
      </c>
    </row>
    <row r="347" spans="2:6" x14ac:dyDescent="0.25">
      <c r="B347" s="35">
        <v>5054224379</v>
      </c>
      <c r="C347" s="36" t="s">
        <v>342</v>
      </c>
      <c r="D347" s="36" t="s">
        <v>330</v>
      </c>
      <c r="E347" s="36">
        <v>0</v>
      </c>
      <c r="F347" s="84">
        <v>115</v>
      </c>
    </row>
    <row r="348" spans="2:6" x14ac:dyDescent="0.25">
      <c r="B348" s="35">
        <v>6025856269</v>
      </c>
      <c r="C348" s="36" t="s">
        <v>342</v>
      </c>
      <c r="D348" s="36" t="s">
        <v>324</v>
      </c>
      <c r="E348" s="36">
        <v>0</v>
      </c>
      <c r="F348" s="84">
        <v>115</v>
      </c>
    </row>
    <row r="349" spans="2:6" x14ac:dyDescent="0.25">
      <c r="B349" s="35">
        <v>2085835979</v>
      </c>
      <c r="C349" s="36" t="s">
        <v>342</v>
      </c>
      <c r="D349" s="36" t="s">
        <v>324</v>
      </c>
      <c r="E349" s="36">
        <v>0</v>
      </c>
      <c r="F349" s="84">
        <v>110</v>
      </c>
    </row>
    <row r="350" spans="2:6" x14ac:dyDescent="0.25">
      <c r="B350" s="35">
        <v>5033220517</v>
      </c>
      <c r="C350" s="36" t="s">
        <v>342</v>
      </c>
      <c r="D350" s="36" t="s">
        <v>324</v>
      </c>
      <c r="E350" s="36">
        <v>0</v>
      </c>
      <c r="F350" s="84">
        <v>110</v>
      </c>
    </row>
    <row r="351" spans="2:6" x14ac:dyDescent="0.25">
      <c r="B351" s="35">
        <v>5208821109</v>
      </c>
      <c r="C351" s="36" t="s">
        <v>342</v>
      </c>
      <c r="D351" s="36" t="s">
        <v>324</v>
      </c>
      <c r="E351" s="36">
        <v>0</v>
      </c>
      <c r="F351" s="84">
        <v>110</v>
      </c>
    </row>
    <row r="352" spans="2:6" x14ac:dyDescent="0.25">
      <c r="B352" s="35">
        <v>4805926088</v>
      </c>
      <c r="C352" s="36" t="s">
        <v>342</v>
      </c>
      <c r="D352" s="36" t="s">
        <v>324</v>
      </c>
      <c r="E352" s="36">
        <v>0</v>
      </c>
      <c r="F352" s="84">
        <v>109</v>
      </c>
    </row>
    <row r="353" spans="2:6" x14ac:dyDescent="0.25">
      <c r="B353" s="35">
        <v>5204136584</v>
      </c>
      <c r="C353" s="36" t="s">
        <v>342</v>
      </c>
      <c r="D353" s="36" t="s">
        <v>324</v>
      </c>
      <c r="E353" s="36">
        <v>0</v>
      </c>
      <c r="F353" s="84">
        <v>108</v>
      </c>
    </row>
    <row r="354" spans="2:6" x14ac:dyDescent="0.25">
      <c r="B354" s="35">
        <v>5034337378</v>
      </c>
      <c r="C354" s="36" t="s">
        <v>342</v>
      </c>
      <c r="D354" s="36" t="s">
        <v>324</v>
      </c>
      <c r="E354" s="36">
        <v>0</v>
      </c>
      <c r="F354" s="84">
        <v>106</v>
      </c>
    </row>
    <row r="355" spans="2:6" x14ac:dyDescent="0.25">
      <c r="B355" s="35">
        <v>3602625865</v>
      </c>
      <c r="C355" s="36" t="s">
        <v>342</v>
      </c>
      <c r="D355" s="36" t="s">
        <v>324</v>
      </c>
      <c r="E355" s="36">
        <v>0</v>
      </c>
      <c r="F355" s="84">
        <v>104</v>
      </c>
    </row>
    <row r="356" spans="2:6" x14ac:dyDescent="0.25">
      <c r="B356" s="35">
        <v>5034337251</v>
      </c>
      <c r="C356" s="36" t="s">
        <v>342</v>
      </c>
      <c r="D356" s="36" t="s">
        <v>330</v>
      </c>
      <c r="E356" s="36">
        <v>0</v>
      </c>
      <c r="F356" s="84">
        <v>104</v>
      </c>
    </row>
    <row r="357" spans="2:6" x14ac:dyDescent="0.25">
      <c r="B357" s="35">
        <v>6025782901</v>
      </c>
      <c r="C357" s="36" t="s">
        <v>342</v>
      </c>
      <c r="D357" s="36" t="s">
        <v>330</v>
      </c>
      <c r="E357" s="36">
        <v>0</v>
      </c>
      <c r="F357" s="84">
        <v>97</v>
      </c>
    </row>
    <row r="358" spans="2:6" x14ac:dyDescent="0.25">
      <c r="B358" s="35">
        <v>5209948232</v>
      </c>
      <c r="C358" s="36" t="s">
        <v>342</v>
      </c>
      <c r="D358" s="36" t="s">
        <v>330</v>
      </c>
      <c r="E358" s="36">
        <v>0</v>
      </c>
      <c r="F358" s="84">
        <v>93</v>
      </c>
    </row>
    <row r="359" spans="2:6" x14ac:dyDescent="0.25">
      <c r="B359" s="35">
        <v>6025864605</v>
      </c>
      <c r="C359" s="36" t="s">
        <v>342</v>
      </c>
      <c r="D359" s="36" t="s">
        <v>330</v>
      </c>
      <c r="E359" s="36">
        <v>0</v>
      </c>
      <c r="F359" s="84">
        <v>90</v>
      </c>
    </row>
    <row r="360" spans="2:6" x14ac:dyDescent="0.25">
      <c r="B360" s="35">
        <v>3034496308</v>
      </c>
      <c r="C360" s="36" t="s">
        <v>342</v>
      </c>
      <c r="D360" s="36" t="s">
        <v>328</v>
      </c>
      <c r="E360" s="36">
        <v>0</v>
      </c>
      <c r="F360" s="84">
        <v>89</v>
      </c>
    </row>
    <row r="361" spans="2:6" x14ac:dyDescent="0.25">
      <c r="B361" s="35">
        <v>3607343347</v>
      </c>
      <c r="C361" s="36" t="s">
        <v>342</v>
      </c>
      <c r="D361" s="36" t="s">
        <v>324</v>
      </c>
      <c r="E361" s="36">
        <v>0</v>
      </c>
      <c r="F361" s="84">
        <v>89</v>
      </c>
    </row>
    <row r="362" spans="2:6" x14ac:dyDescent="0.25">
      <c r="B362" s="35">
        <v>2065142892</v>
      </c>
      <c r="C362" s="36" t="s">
        <v>342</v>
      </c>
      <c r="D362" s="36" t="s">
        <v>324</v>
      </c>
      <c r="E362" s="36">
        <v>0</v>
      </c>
      <c r="F362" s="84">
        <v>88</v>
      </c>
    </row>
    <row r="363" spans="2:6" x14ac:dyDescent="0.25">
      <c r="B363" s="35">
        <v>2533099045</v>
      </c>
      <c r="C363" s="36" t="s">
        <v>342</v>
      </c>
      <c r="D363" s="36" t="s">
        <v>324</v>
      </c>
      <c r="E363" s="36">
        <v>0</v>
      </c>
      <c r="F363" s="84">
        <v>88</v>
      </c>
    </row>
    <row r="364" spans="2:6" x14ac:dyDescent="0.25">
      <c r="B364" s="35">
        <v>3607336508</v>
      </c>
      <c r="C364" s="36" t="s">
        <v>342</v>
      </c>
      <c r="D364" s="36" t="s">
        <v>324</v>
      </c>
      <c r="E364" s="36">
        <v>0</v>
      </c>
      <c r="F364" s="84">
        <v>87</v>
      </c>
    </row>
    <row r="365" spans="2:6" x14ac:dyDescent="0.25">
      <c r="B365" s="35">
        <v>6024724800</v>
      </c>
      <c r="C365" s="36" t="s">
        <v>342</v>
      </c>
      <c r="D365" s="36" t="s">
        <v>324</v>
      </c>
      <c r="E365" s="36">
        <v>0</v>
      </c>
      <c r="F365" s="84">
        <v>85</v>
      </c>
    </row>
    <row r="366" spans="2:6" x14ac:dyDescent="0.25">
      <c r="B366" s="35">
        <v>2534442956</v>
      </c>
      <c r="C366" s="36" t="s">
        <v>342</v>
      </c>
      <c r="D366" s="36" t="s">
        <v>324</v>
      </c>
      <c r="E366" s="36">
        <v>0</v>
      </c>
      <c r="F366" s="84">
        <v>84</v>
      </c>
    </row>
    <row r="367" spans="2:6" x14ac:dyDescent="0.25">
      <c r="B367" s="35">
        <v>5208824861</v>
      </c>
      <c r="C367" s="36" t="s">
        <v>342</v>
      </c>
      <c r="D367" s="36" t="s">
        <v>330</v>
      </c>
      <c r="E367" s="36">
        <v>0</v>
      </c>
      <c r="F367" s="84">
        <v>82</v>
      </c>
    </row>
    <row r="368" spans="2:6" x14ac:dyDescent="0.25">
      <c r="B368" s="35">
        <v>5209946817</v>
      </c>
      <c r="C368" s="36" t="s">
        <v>342</v>
      </c>
      <c r="D368" s="36" t="s">
        <v>324</v>
      </c>
      <c r="E368" s="36">
        <v>0</v>
      </c>
      <c r="F368" s="84">
        <v>82</v>
      </c>
    </row>
    <row r="369" spans="2:6" x14ac:dyDescent="0.25">
      <c r="B369" s="35">
        <v>5209948413</v>
      </c>
      <c r="C369" s="36" t="s">
        <v>342</v>
      </c>
      <c r="D369" s="36" t="s">
        <v>330</v>
      </c>
      <c r="E369" s="36">
        <v>0</v>
      </c>
      <c r="F369" s="84">
        <v>82</v>
      </c>
    </row>
    <row r="370" spans="2:6" x14ac:dyDescent="0.25">
      <c r="B370" s="35">
        <v>5054223993</v>
      </c>
      <c r="C370" s="36" t="s">
        <v>342</v>
      </c>
      <c r="D370" s="36" t="s">
        <v>330</v>
      </c>
      <c r="E370" s="36">
        <v>0</v>
      </c>
      <c r="F370" s="84">
        <v>81</v>
      </c>
    </row>
    <row r="371" spans="2:6" x14ac:dyDescent="0.25">
      <c r="B371" s="35">
        <v>6025778036</v>
      </c>
      <c r="C371" s="36" t="s">
        <v>342</v>
      </c>
      <c r="D371" s="36" t="s">
        <v>324</v>
      </c>
      <c r="E371" s="36">
        <v>0</v>
      </c>
      <c r="F371" s="84">
        <v>81</v>
      </c>
    </row>
    <row r="372" spans="2:6" x14ac:dyDescent="0.25">
      <c r="B372" s="35">
        <v>2536525511</v>
      </c>
      <c r="C372" s="36" t="s">
        <v>342</v>
      </c>
      <c r="D372" s="36" t="s">
        <v>330</v>
      </c>
      <c r="E372" s="36">
        <v>0</v>
      </c>
      <c r="F372" s="84">
        <v>78</v>
      </c>
    </row>
    <row r="373" spans="2:6" x14ac:dyDescent="0.25">
      <c r="B373" s="35">
        <v>6026852104</v>
      </c>
      <c r="C373" s="36" t="s">
        <v>342</v>
      </c>
      <c r="D373" s="36" t="s">
        <v>330</v>
      </c>
      <c r="E373" s="36">
        <v>0</v>
      </c>
      <c r="F373" s="84">
        <v>78</v>
      </c>
    </row>
    <row r="374" spans="2:6" x14ac:dyDescent="0.25">
      <c r="B374" s="35">
        <v>5038969404</v>
      </c>
      <c r="C374" s="36" t="s">
        <v>342</v>
      </c>
      <c r="D374" s="36" t="s">
        <v>324</v>
      </c>
      <c r="E374" s="36">
        <v>0</v>
      </c>
      <c r="F374" s="84">
        <v>77</v>
      </c>
    </row>
    <row r="375" spans="2:6" x14ac:dyDescent="0.25">
      <c r="B375" s="35">
        <v>2065637191</v>
      </c>
      <c r="C375" s="36" t="s">
        <v>342</v>
      </c>
      <c r="D375" s="36" t="s">
        <v>328</v>
      </c>
      <c r="E375" s="36">
        <v>0</v>
      </c>
      <c r="F375" s="84">
        <v>74</v>
      </c>
    </row>
    <row r="376" spans="2:6" x14ac:dyDescent="0.25">
      <c r="B376" s="35">
        <v>5039135039</v>
      </c>
      <c r="C376" s="36" t="s">
        <v>342</v>
      </c>
      <c r="D376" s="36" t="s">
        <v>324</v>
      </c>
      <c r="E376" s="36">
        <v>0</v>
      </c>
      <c r="F376" s="84">
        <v>72</v>
      </c>
    </row>
    <row r="377" spans="2:6" x14ac:dyDescent="0.25">
      <c r="B377" s="35">
        <v>5209943899</v>
      </c>
      <c r="C377" s="36" t="s">
        <v>342</v>
      </c>
      <c r="D377" s="36" t="s">
        <v>330</v>
      </c>
      <c r="E377" s="36">
        <v>0</v>
      </c>
      <c r="F377" s="84">
        <v>72</v>
      </c>
    </row>
    <row r="378" spans="2:6" x14ac:dyDescent="0.25">
      <c r="B378" s="35">
        <v>2085842523</v>
      </c>
      <c r="C378" s="36" t="s">
        <v>342</v>
      </c>
      <c r="D378" s="36" t="s">
        <v>328</v>
      </c>
      <c r="E378" s="36">
        <v>0</v>
      </c>
      <c r="F378" s="84">
        <v>70</v>
      </c>
    </row>
    <row r="379" spans="2:6" x14ac:dyDescent="0.25">
      <c r="B379" s="35">
        <v>4806129213</v>
      </c>
      <c r="C379" s="36" t="s">
        <v>342</v>
      </c>
      <c r="D379" s="36" t="s">
        <v>324</v>
      </c>
      <c r="E379" s="36">
        <v>0</v>
      </c>
      <c r="F379" s="84">
        <v>70</v>
      </c>
    </row>
    <row r="380" spans="2:6" x14ac:dyDescent="0.25">
      <c r="B380" s="35">
        <v>3607340845</v>
      </c>
      <c r="C380" s="36" t="s">
        <v>342</v>
      </c>
      <c r="D380" s="36" t="s">
        <v>324</v>
      </c>
      <c r="E380" s="36">
        <v>0</v>
      </c>
      <c r="F380" s="84">
        <v>69</v>
      </c>
    </row>
    <row r="381" spans="2:6" x14ac:dyDescent="0.25">
      <c r="B381" s="35">
        <v>4256645829</v>
      </c>
      <c r="C381" s="36" t="s">
        <v>342</v>
      </c>
      <c r="D381" s="36" t="s">
        <v>324</v>
      </c>
      <c r="E381" s="36">
        <v>0</v>
      </c>
      <c r="F381" s="84">
        <v>69</v>
      </c>
    </row>
    <row r="382" spans="2:6" x14ac:dyDescent="0.25">
      <c r="B382" s="35">
        <v>2539335971</v>
      </c>
      <c r="C382" s="36" t="s">
        <v>342</v>
      </c>
      <c r="D382" s="36" t="s">
        <v>324</v>
      </c>
      <c r="E382" s="36">
        <v>0</v>
      </c>
      <c r="F382" s="84">
        <v>67</v>
      </c>
    </row>
    <row r="383" spans="2:6" x14ac:dyDescent="0.25">
      <c r="B383" s="35">
        <v>2062835866</v>
      </c>
      <c r="C383" s="36" t="s">
        <v>342</v>
      </c>
      <c r="D383" s="36" t="s">
        <v>324</v>
      </c>
      <c r="E383" s="36">
        <v>0</v>
      </c>
      <c r="F383" s="84">
        <v>65</v>
      </c>
    </row>
    <row r="384" spans="2:6" x14ac:dyDescent="0.25">
      <c r="B384" s="35">
        <v>4807331186</v>
      </c>
      <c r="C384" s="36" t="s">
        <v>342</v>
      </c>
      <c r="D384" s="36" t="s">
        <v>324</v>
      </c>
      <c r="E384" s="36">
        <v>0</v>
      </c>
      <c r="F384" s="84">
        <v>64</v>
      </c>
    </row>
    <row r="385" spans="2:6" x14ac:dyDescent="0.25">
      <c r="B385" s="35">
        <v>2065139323</v>
      </c>
      <c r="C385" s="36" t="s">
        <v>342</v>
      </c>
      <c r="D385" s="36" t="s">
        <v>324</v>
      </c>
      <c r="E385" s="36">
        <v>0</v>
      </c>
      <c r="F385" s="84">
        <v>62</v>
      </c>
    </row>
    <row r="386" spans="2:6" x14ac:dyDescent="0.25">
      <c r="B386" s="35">
        <v>4805924872</v>
      </c>
      <c r="C386" s="36" t="s">
        <v>342</v>
      </c>
      <c r="D386" s="36" t="s">
        <v>330</v>
      </c>
      <c r="E386" s="36">
        <v>0</v>
      </c>
      <c r="F386" s="84">
        <v>62</v>
      </c>
    </row>
    <row r="387" spans="2:6" x14ac:dyDescent="0.25">
      <c r="B387" s="35">
        <v>3035994918</v>
      </c>
      <c r="C387" s="36" t="s">
        <v>342</v>
      </c>
      <c r="D387" s="36" t="s">
        <v>330</v>
      </c>
      <c r="E387" s="36">
        <v>0</v>
      </c>
      <c r="F387" s="84">
        <v>61</v>
      </c>
    </row>
    <row r="388" spans="2:6" x14ac:dyDescent="0.25">
      <c r="B388" s="35">
        <v>4805924758</v>
      </c>
      <c r="C388" s="36" t="s">
        <v>342</v>
      </c>
      <c r="D388" s="36" t="s">
        <v>330</v>
      </c>
      <c r="E388" s="36">
        <v>0</v>
      </c>
      <c r="F388" s="84">
        <v>61</v>
      </c>
    </row>
    <row r="389" spans="2:6" x14ac:dyDescent="0.25">
      <c r="B389" s="35">
        <v>4807327740</v>
      </c>
      <c r="C389" s="36" t="s">
        <v>342</v>
      </c>
      <c r="D389" s="36" t="s">
        <v>330</v>
      </c>
      <c r="E389" s="36">
        <v>0</v>
      </c>
      <c r="F389" s="84">
        <v>61</v>
      </c>
    </row>
    <row r="390" spans="2:6" x14ac:dyDescent="0.25">
      <c r="B390" s="35">
        <v>5040023845</v>
      </c>
      <c r="C390" s="36" t="s">
        <v>342</v>
      </c>
      <c r="D390" s="36" t="s">
        <v>324</v>
      </c>
      <c r="E390" s="36">
        <v>0</v>
      </c>
      <c r="F390" s="84">
        <v>60</v>
      </c>
    </row>
    <row r="391" spans="2:6" x14ac:dyDescent="0.25">
      <c r="B391" s="35">
        <v>3609483499</v>
      </c>
      <c r="C391" s="36" t="s">
        <v>342</v>
      </c>
      <c r="D391" s="36" t="s">
        <v>324</v>
      </c>
      <c r="E391" s="36">
        <v>0</v>
      </c>
      <c r="F391" s="84">
        <v>58</v>
      </c>
    </row>
    <row r="392" spans="2:6" x14ac:dyDescent="0.25">
      <c r="B392" s="35">
        <v>2534443390</v>
      </c>
      <c r="C392" s="36" t="s">
        <v>342</v>
      </c>
      <c r="D392" s="36" t="s">
        <v>324</v>
      </c>
      <c r="E392" s="36">
        <v>0</v>
      </c>
      <c r="F392" s="84">
        <v>57</v>
      </c>
    </row>
    <row r="393" spans="2:6" x14ac:dyDescent="0.25">
      <c r="B393" s="35">
        <v>5034342600</v>
      </c>
      <c r="C393" s="36" t="s">
        <v>342</v>
      </c>
      <c r="D393" s="36" t="s">
        <v>328</v>
      </c>
      <c r="E393" s="36">
        <v>0</v>
      </c>
      <c r="F393" s="84">
        <v>56</v>
      </c>
    </row>
    <row r="394" spans="2:6" x14ac:dyDescent="0.25">
      <c r="B394" s="35">
        <v>2065637913</v>
      </c>
      <c r="C394" s="36" t="s">
        <v>342</v>
      </c>
      <c r="D394" s="36" t="s">
        <v>324</v>
      </c>
      <c r="E394" s="36">
        <v>0</v>
      </c>
      <c r="F394" s="84">
        <v>55</v>
      </c>
    </row>
    <row r="395" spans="2:6" x14ac:dyDescent="0.25">
      <c r="B395" s="35">
        <v>3035378940</v>
      </c>
      <c r="C395" s="36" t="s">
        <v>342</v>
      </c>
      <c r="D395" s="36" t="s">
        <v>324</v>
      </c>
      <c r="E395" s="36">
        <v>0</v>
      </c>
      <c r="F395" s="84">
        <v>55</v>
      </c>
    </row>
    <row r="396" spans="2:6" x14ac:dyDescent="0.25">
      <c r="B396" s="35">
        <v>4806125095</v>
      </c>
      <c r="C396" s="36" t="s">
        <v>342</v>
      </c>
      <c r="D396" s="36" t="s">
        <v>324</v>
      </c>
      <c r="E396" s="36">
        <v>0</v>
      </c>
      <c r="F396" s="84">
        <v>55</v>
      </c>
    </row>
    <row r="397" spans="2:6" x14ac:dyDescent="0.25">
      <c r="B397" s="35">
        <v>3604534628</v>
      </c>
      <c r="C397" s="36" t="s">
        <v>342</v>
      </c>
      <c r="D397" s="36" t="s">
        <v>324</v>
      </c>
      <c r="E397" s="36">
        <v>0</v>
      </c>
      <c r="F397" s="84">
        <v>54</v>
      </c>
    </row>
    <row r="398" spans="2:6" x14ac:dyDescent="0.25">
      <c r="B398" s="35">
        <v>5418826034</v>
      </c>
      <c r="C398" s="36" t="s">
        <v>342</v>
      </c>
      <c r="D398" s="36" t="s">
        <v>330</v>
      </c>
      <c r="E398" s="36">
        <v>0</v>
      </c>
      <c r="F398" s="84">
        <v>52</v>
      </c>
    </row>
    <row r="399" spans="2:6" x14ac:dyDescent="0.25">
      <c r="B399" s="35">
        <v>2065636620</v>
      </c>
      <c r="C399" s="36" t="s">
        <v>342</v>
      </c>
      <c r="D399" s="36" t="s">
        <v>324</v>
      </c>
      <c r="E399" s="36">
        <v>0</v>
      </c>
      <c r="F399" s="84">
        <v>50</v>
      </c>
    </row>
    <row r="400" spans="2:6" x14ac:dyDescent="0.25">
      <c r="B400" s="35">
        <v>4805925554</v>
      </c>
      <c r="C400" s="36" t="s">
        <v>342</v>
      </c>
      <c r="D400" s="36" t="s">
        <v>330</v>
      </c>
      <c r="E400" s="36">
        <v>0</v>
      </c>
      <c r="F400" s="84">
        <v>50</v>
      </c>
    </row>
    <row r="401" spans="2:6" x14ac:dyDescent="0.25">
      <c r="B401" s="35">
        <v>4805926055</v>
      </c>
      <c r="C401" s="36" t="s">
        <v>342</v>
      </c>
      <c r="D401" s="36" t="s">
        <v>328</v>
      </c>
      <c r="E401" s="36">
        <v>0</v>
      </c>
      <c r="F401" s="84">
        <v>49</v>
      </c>
    </row>
    <row r="402" spans="2:6" x14ac:dyDescent="0.25">
      <c r="B402" s="35">
        <v>4807333081</v>
      </c>
      <c r="C402" s="36" t="s">
        <v>342</v>
      </c>
      <c r="D402" s="36" t="s">
        <v>324</v>
      </c>
      <c r="E402" s="36">
        <v>0</v>
      </c>
      <c r="F402" s="84">
        <v>48</v>
      </c>
    </row>
    <row r="403" spans="2:6" x14ac:dyDescent="0.25">
      <c r="B403" s="35">
        <v>5054225722</v>
      </c>
      <c r="C403" s="36" t="s">
        <v>342</v>
      </c>
      <c r="D403" s="36" t="s">
        <v>330</v>
      </c>
      <c r="E403" s="36">
        <v>0</v>
      </c>
      <c r="F403" s="84">
        <v>48</v>
      </c>
    </row>
    <row r="404" spans="2:6" x14ac:dyDescent="0.25">
      <c r="B404" s="35">
        <v>5054226188</v>
      </c>
      <c r="C404" s="36" t="s">
        <v>342</v>
      </c>
      <c r="D404" s="36" t="s">
        <v>323</v>
      </c>
      <c r="E404" s="36">
        <v>0</v>
      </c>
      <c r="F404" s="84">
        <v>48</v>
      </c>
    </row>
    <row r="405" spans="2:6" x14ac:dyDescent="0.25">
      <c r="B405" s="35">
        <v>5097135249</v>
      </c>
      <c r="C405" s="36" t="s">
        <v>342</v>
      </c>
      <c r="D405" s="36" t="s">
        <v>326</v>
      </c>
      <c r="E405" s="36">
        <v>0</v>
      </c>
      <c r="F405" s="84">
        <v>48</v>
      </c>
    </row>
    <row r="406" spans="2:6" x14ac:dyDescent="0.25">
      <c r="B406" s="35">
        <v>2069534633</v>
      </c>
      <c r="C406" s="36" t="s">
        <v>342</v>
      </c>
      <c r="D406" s="36" t="s">
        <v>324</v>
      </c>
      <c r="E406" s="36">
        <v>0</v>
      </c>
      <c r="F406" s="84">
        <v>47</v>
      </c>
    </row>
    <row r="407" spans="2:6" x14ac:dyDescent="0.25">
      <c r="B407" s="35">
        <v>6024158845</v>
      </c>
      <c r="C407" s="36" t="s">
        <v>342</v>
      </c>
      <c r="D407" s="36" t="s">
        <v>324</v>
      </c>
      <c r="E407" s="36">
        <v>0</v>
      </c>
      <c r="F407" s="84">
        <v>47</v>
      </c>
    </row>
    <row r="408" spans="2:6" x14ac:dyDescent="0.25">
      <c r="B408" s="35">
        <v>2085841364</v>
      </c>
      <c r="C408" s="36" t="s">
        <v>342</v>
      </c>
      <c r="D408" s="36" t="s">
        <v>328</v>
      </c>
      <c r="E408" s="36">
        <v>0</v>
      </c>
      <c r="F408" s="84">
        <v>44</v>
      </c>
    </row>
    <row r="409" spans="2:6" x14ac:dyDescent="0.25">
      <c r="B409" s="35">
        <v>3035377151</v>
      </c>
      <c r="C409" s="36" t="s">
        <v>342</v>
      </c>
      <c r="D409" s="36" t="s">
        <v>324</v>
      </c>
      <c r="E409" s="36">
        <v>0</v>
      </c>
      <c r="F409" s="84">
        <v>41</v>
      </c>
    </row>
    <row r="410" spans="2:6" x14ac:dyDescent="0.25">
      <c r="B410" s="35">
        <v>3609488495</v>
      </c>
      <c r="C410" s="36" t="s">
        <v>342</v>
      </c>
      <c r="D410" s="36" t="s">
        <v>326</v>
      </c>
      <c r="E410" s="36">
        <v>0</v>
      </c>
      <c r="F410" s="84">
        <v>41</v>
      </c>
    </row>
    <row r="411" spans="2:6" x14ac:dyDescent="0.25">
      <c r="B411" s="35">
        <v>4807333241</v>
      </c>
      <c r="C411" s="36" t="s">
        <v>342</v>
      </c>
      <c r="D411" s="36" t="s">
        <v>324</v>
      </c>
      <c r="E411" s="36">
        <v>0</v>
      </c>
      <c r="F411" s="84">
        <v>40</v>
      </c>
    </row>
    <row r="412" spans="2:6" x14ac:dyDescent="0.25">
      <c r="B412" s="35">
        <v>2063998647</v>
      </c>
      <c r="C412" s="36" t="s">
        <v>342</v>
      </c>
      <c r="D412" s="36" t="s">
        <v>324</v>
      </c>
      <c r="E412" s="36">
        <v>0</v>
      </c>
      <c r="F412" s="84">
        <v>39</v>
      </c>
    </row>
    <row r="413" spans="2:6" x14ac:dyDescent="0.25">
      <c r="B413" s="35">
        <v>4807329323</v>
      </c>
      <c r="C413" s="36" t="s">
        <v>342</v>
      </c>
      <c r="D413" s="36" t="s">
        <v>324</v>
      </c>
      <c r="E413" s="36">
        <v>0</v>
      </c>
      <c r="F413" s="84">
        <v>38</v>
      </c>
    </row>
    <row r="414" spans="2:6" x14ac:dyDescent="0.25">
      <c r="B414" s="35">
        <v>2065636990</v>
      </c>
      <c r="C414" s="36" t="s">
        <v>342</v>
      </c>
      <c r="D414" s="36" t="s">
        <v>330</v>
      </c>
      <c r="E414" s="36">
        <v>0</v>
      </c>
      <c r="F414" s="84">
        <v>36</v>
      </c>
    </row>
    <row r="415" spans="2:6" x14ac:dyDescent="0.25">
      <c r="B415" s="35">
        <v>5209946415</v>
      </c>
      <c r="C415" s="36" t="s">
        <v>342</v>
      </c>
      <c r="D415" s="36" t="s">
        <v>330</v>
      </c>
      <c r="E415" s="36">
        <v>0</v>
      </c>
      <c r="F415" s="84">
        <v>35</v>
      </c>
    </row>
    <row r="416" spans="2:6" x14ac:dyDescent="0.25">
      <c r="B416" s="35">
        <v>5418831120</v>
      </c>
      <c r="C416" s="36" t="s">
        <v>342</v>
      </c>
      <c r="D416" s="36" t="s">
        <v>324</v>
      </c>
      <c r="E416" s="36">
        <v>0</v>
      </c>
      <c r="F416" s="84">
        <v>35</v>
      </c>
    </row>
    <row r="417" spans="2:6" x14ac:dyDescent="0.25">
      <c r="B417" s="35">
        <v>6025903952</v>
      </c>
      <c r="C417" s="36" t="s">
        <v>342</v>
      </c>
      <c r="D417" s="36" t="s">
        <v>324</v>
      </c>
      <c r="E417" s="36">
        <v>0</v>
      </c>
      <c r="F417" s="84">
        <v>35</v>
      </c>
    </row>
    <row r="418" spans="2:6" x14ac:dyDescent="0.25">
      <c r="B418" s="35">
        <v>5033222196</v>
      </c>
      <c r="C418" s="36" t="s">
        <v>342</v>
      </c>
      <c r="D418" s="36" t="s">
        <v>328</v>
      </c>
      <c r="E418" s="36">
        <v>0</v>
      </c>
      <c r="F418" s="84">
        <v>34</v>
      </c>
    </row>
    <row r="419" spans="2:6" x14ac:dyDescent="0.25">
      <c r="B419" s="35">
        <v>4806128897</v>
      </c>
      <c r="C419" s="36" t="s">
        <v>342</v>
      </c>
      <c r="D419" s="36" t="s">
        <v>328</v>
      </c>
      <c r="E419" s="36">
        <v>0</v>
      </c>
      <c r="F419" s="84">
        <v>33</v>
      </c>
    </row>
    <row r="420" spans="2:6" x14ac:dyDescent="0.25">
      <c r="B420" s="35">
        <v>3609485327</v>
      </c>
      <c r="C420" s="36" t="s">
        <v>342</v>
      </c>
      <c r="D420" s="36" t="s">
        <v>324</v>
      </c>
      <c r="E420" s="36">
        <v>0</v>
      </c>
      <c r="F420" s="84">
        <v>32</v>
      </c>
    </row>
    <row r="421" spans="2:6" x14ac:dyDescent="0.25">
      <c r="B421" s="35">
        <v>5040024125</v>
      </c>
      <c r="C421" s="36" t="s">
        <v>342</v>
      </c>
      <c r="D421" s="36" t="s">
        <v>324</v>
      </c>
      <c r="E421" s="36">
        <v>0</v>
      </c>
      <c r="F421" s="84">
        <v>32</v>
      </c>
    </row>
    <row r="422" spans="2:6" x14ac:dyDescent="0.25">
      <c r="B422" s="35">
        <v>3607343049</v>
      </c>
      <c r="C422" s="36" t="s">
        <v>342</v>
      </c>
      <c r="D422" s="36" t="s">
        <v>324</v>
      </c>
      <c r="E422" s="36">
        <v>0</v>
      </c>
      <c r="F422" s="84">
        <v>31</v>
      </c>
    </row>
    <row r="423" spans="2:6" x14ac:dyDescent="0.25">
      <c r="B423" s="35">
        <v>5038972862</v>
      </c>
      <c r="C423" s="36" t="s">
        <v>342</v>
      </c>
      <c r="D423" s="36" t="s">
        <v>324</v>
      </c>
      <c r="E423" s="36">
        <v>0</v>
      </c>
      <c r="F423" s="84">
        <v>31</v>
      </c>
    </row>
    <row r="424" spans="2:6" x14ac:dyDescent="0.25">
      <c r="B424" s="35">
        <v>5209950371</v>
      </c>
      <c r="C424" s="36" t="s">
        <v>342</v>
      </c>
      <c r="D424" s="36" t="s">
        <v>330</v>
      </c>
      <c r="E424" s="36">
        <v>0</v>
      </c>
      <c r="F424" s="84">
        <v>31</v>
      </c>
    </row>
    <row r="425" spans="2:6" x14ac:dyDescent="0.25">
      <c r="B425" s="35">
        <v>4069324132</v>
      </c>
      <c r="C425" s="36" t="s">
        <v>342</v>
      </c>
      <c r="D425" s="36" t="s">
        <v>324</v>
      </c>
      <c r="E425" s="36">
        <v>0</v>
      </c>
      <c r="F425" s="84">
        <v>30</v>
      </c>
    </row>
    <row r="426" spans="2:6" x14ac:dyDescent="0.25">
      <c r="B426" s="35">
        <v>5040024231</v>
      </c>
      <c r="C426" s="36" t="s">
        <v>342</v>
      </c>
      <c r="D426" s="36" t="s">
        <v>324</v>
      </c>
      <c r="E426" s="36">
        <v>0</v>
      </c>
      <c r="F426" s="84">
        <v>30</v>
      </c>
    </row>
    <row r="427" spans="2:6" x14ac:dyDescent="0.25">
      <c r="B427" s="35">
        <v>5038972643</v>
      </c>
      <c r="C427" s="36" t="s">
        <v>342</v>
      </c>
      <c r="D427" s="36" t="s">
        <v>324</v>
      </c>
      <c r="E427" s="36">
        <v>0</v>
      </c>
      <c r="F427" s="84">
        <v>29</v>
      </c>
    </row>
    <row r="428" spans="2:6" x14ac:dyDescent="0.25">
      <c r="B428" s="35">
        <v>3604633815</v>
      </c>
      <c r="C428" s="36" t="s">
        <v>342</v>
      </c>
      <c r="D428" s="36" t="s">
        <v>330</v>
      </c>
      <c r="E428" s="36">
        <v>0</v>
      </c>
      <c r="F428" s="84">
        <v>26</v>
      </c>
    </row>
    <row r="429" spans="2:6" x14ac:dyDescent="0.25">
      <c r="B429" s="35">
        <v>4805924235</v>
      </c>
      <c r="C429" s="36" t="s">
        <v>342</v>
      </c>
      <c r="D429" s="36" t="s">
        <v>330</v>
      </c>
      <c r="E429" s="36">
        <v>0</v>
      </c>
      <c r="F429" s="84">
        <v>24</v>
      </c>
    </row>
    <row r="430" spans="2:6" x14ac:dyDescent="0.25">
      <c r="B430" s="35">
        <v>4807333175</v>
      </c>
      <c r="C430" s="36" t="s">
        <v>342</v>
      </c>
      <c r="D430" s="36" t="s">
        <v>325</v>
      </c>
      <c r="E430" s="36">
        <v>0</v>
      </c>
      <c r="F430" s="84">
        <v>24</v>
      </c>
    </row>
    <row r="431" spans="2:6" x14ac:dyDescent="0.25">
      <c r="B431" s="35">
        <v>6024727081</v>
      </c>
      <c r="C431" s="36" t="s">
        <v>342</v>
      </c>
      <c r="D431" s="36" t="s">
        <v>330</v>
      </c>
      <c r="E431" s="36">
        <v>0</v>
      </c>
      <c r="F431" s="84">
        <v>24</v>
      </c>
    </row>
    <row r="432" spans="2:6" x14ac:dyDescent="0.25">
      <c r="B432" s="35">
        <v>5209947420</v>
      </c>
      <c r="C432" s="36" t="s">
        <v>342</v>
      </c>
      <c r="D432" s="36" t="s">
        <v>330</v>
      </c>
      <c r="E432" s="36">
        <v>0</v>
      </c>
      <c r="F432" s="84">
        <v>22</v>
      </c>
    </row>
    <row r="433" spans="2:6" x14ac:dyDescent="0.25">
      <c r="B433" s="35">
        <v>4068824873</v>
      </c>
      <c r="C433" s="36" t="s">
        <v>342</v>
      </c>
      <c r="D433" s="36" t="s">
        <v>324</v>
      </c>
      <c r="E433" s="36">
        <v>0</v>
      </c>
      <c r="F433" s="84">
        <v>20</v>
      </c>
    </row>
    <row r="434" spans="2:6" x14ac:dyDescent="0.25">
      <c r="B434" s="35">
        <v>5034350135</v>
      </c>
      <c r="C434" s="36" t="s">
        <v>342</v>
      </c>
      <c r="D434" s="36" t="s">
        <v>328</v>
      </c>
      <c r="E434" s="36">
        <v>0</v>
      </c>
      <c r="F434" s="84">
        <v>18</v>
      </c>
    </row>
    <row r="435" spans="2:6" x14ac:dyDescent="0.25">
      <c r="B435" s="35">
        <v>4253642370</v>
      </c>
      <c r="C435" s="36" t="s">
        <v>342</v>
      </c>
      <c r="D435" s="36" t="s">
        <v>324</v>
      </c>
      <c r="E435" s="36">
        <v>0</v>
      </c>
      <c r="F435" s="84">
        <v>15</v>
      </c>
    </row>
    <row r="436" spans="2:6" x14ac:dyDescent="0.25">
      <c r="B436" s="35">
        <v>4063224415</v>
      </c>
      <c r="C436" s="36" t="s">
        <v>343</v>
      </c>
      <c r="D436" s="36" t="s">
        <v>323</v>
      </c>
      <c r="E436" s="36">
        <v>0</v>
      </c>
      <c r="F436" s="84">
        <v>883</v>
      </c>
    </row>
    <row r="437" spans="2:6" x14ac:dyDescent="0.25">
      <c r="B437" s="35">
        <v>2068534209</v>
      </c>
      <c r="C437" s="36" t="s">
        <v>344</v>
      </c>
      <c r="D437" s="36" t="s">
        <v>328</v>
      </c>
      <c r="E437" s="36">
        <v>0</v>
      </c>
      <c r="F437" s="84">
        <v>1378</v>
      </c>
    </row>
    <row r="438" spans="2:6" x14ac:dyDescent="0.25">
      <c r="B438" s="35">
        <v>2068534209</v>
      </c>
      <c r="C438" s="36" t="s">
        <v>344</v>
      </c>
      <c r="D438" s="36" t="s">
        <v>326</v>
      </c>
      <c r="E438" s="36">
        <v>0</v>
      </c>
      <c r="F438" s="84">
        <v>1378</v>
      </c>
    </row>
    <row r="439" spans="2:6" x14ac:dyDescent="0.25">
      <c r="B439" s="35">
        <v>2086148650</v>
      </c>
      <c r="C439" s="36" t="s">
        <v>344</v>
      </c>
      <c r="D439" s="36" t="s">
        <v>324</v>
      </c>
      <c r="E439" s="36">
        <v>0</v>
      </c>
      <c r="F439" s="84">
        <v>792</v>
      </c>
    </row>
    <row r="440" spans="2:6" x14ac:dyDescent="0.25">
      <c r="B440" s="35">
        <v>5054226773</v>
      </c>
      <c r="C440" s="36" t="s">
        <v>344</v>
      </c>
      <c r="D440" s="36" t="s">
        <v>326</v>
      </c>
      <c r="E440" s="36">
        <v>0</v>
      </c>
      <c r="F440" s="84">
        <v>767</v>
      </c>
    </row>
    <row r="441" spans="2:6" x14ac:dyDescent="0.25">
      <c r="B441" s="35">
        <v>4805925047</v>
      </c>
      <c r="C441" s="36" t="s">
        <v>344</v>
      </c>
      <c r="D441" s="36" t="s">
        <v>326</v>
      </c>
      <c r="E441" s="36">
        <v>0</v>
      </c>
      <c r="F441" s="84">
        <v>579</v>
      </c>
    </row>
    <row r="442" spans="2:6" x14ac:dyDescent="0.25">
      <c r="B442" s="35">
        <v>2085842102</v>
      </c>
      <c r="C442" s="36" t="s">
        <v>344</v>
      </c>
      <c r="D442" s="36" t="s">
        <v>326</v>
      </c>
      <c r="E442" s="36">
        <v>0</v>
      </c>
      <c r="F442" s="84">
        <v>553</v>
      </c>
    </row>
    <row r="443" spans="2:6" x14ac:dyDescent="0.25">
      <c r="B443" s="35">
        <v>2063923774</v>
      </c>
      <c r="C443" s="36" t="s">
        <v>344</v>
      </c>
      <c r="D443" s="36" t="s">
        <v>326</v>
      </c>
      <c r="E443" s="36">
        <v>0</v>
      </c>
      <c r="F443" s="84">
        <v>536</v>
      </c>
    </row>
    <row r="444" spans="2:6" x14ac:dyDescent="0.25">
      <c r="B444" s="35">
        <v>5204137123</v>
      </c>
      <c r="C444" s="36" t="s">
        <v>344</v>
      </c>
      <c r="D444" s="36" t="s">
        <v>326</v>
      </c>
      <c r="E444" s="36">
        <v>0</v>
      </c>
      <c r="F444" s="84">
        <v>463</v>
      </c>
    </row>
    <row r="445" spans="2:6" x14ac:dyDescent="0.25">
      <c r="B445" s="35">
        <v>2085842715</v>
      </c>
      <c r="C445" s="36" t="s">
        <v>344</v>
      </c>
      <c r="D445" s="36" t="s">
        <v>326</v>
      </c>
      <c r="E445" s="36">
        <v>0</v>
      </c>
      <c r="F445" s="84">
        <v>455</v>
      </c>
    </row>
    <row r="446" spans="2:6" x14ac:dyDescent="0.25">
      <c r="B446" s="35">
        <v>5034336729</v>
      </c>
      <c r="C446" s="36" t="s">
        <v>344</v>
      </c>
      <c r="D446" s="36" t="s">
        <v>326</v>
      </c>
      <c r="E446" s="36">
        <v>0</v>
      </c>
      <c r="F446" s="84">
        <v>353</v>
      </c>
    </row>
    <row r="447" spans="2:6" x14ac:dyDescent="0.25">
      <c r="B447" s="35">
        <v>4256646954</v>
      </c>
      <c r="C447" s="36" t="s">
        <v>344</v>
      </c>
      <c r="D447" s="36" t="s">
        <v>326</v>
      </c>
      <c r="E447" s="36">
        <v>0</v>
      </c>
      <c r="F447" s="84">
        <v>352</v>
      </c>
    </row>
    <row r="448" spans="2:6" x14ac:dyDescent="0.25">
      <c r="B448" s="35">
        <v>5209949514</v>
      </c>
      <c r="C448" s="36" t="s">
        <v>344</v>
      </c>
      <c r="D448" s="36" t="s">
        <v>326</v>
      </c>
      <c r="E448" s="36">
        <v>0</v>
      </c>
      <c r="F448" s="84">
        <v>329</v>
      </c>
    </row>
    <row r="449" spans="2:6" x14ac:dyDescent="0.25">
      <c r="B449" s="35">
        <v>3039591773</v>
      </c>
      <c r="C449" s="36" t="s">
        <v>344</v>
      </c>
      <c r="D449" s="36" t="s">
        <v>326</v>
      </c>
      <c r="E449" s="36">
        <v>0</v>
      </c>
      <c r="F449" s="84">
        <v>320</v>
      </c>
    </row>
    <row r="450" spans="2:6" x14ac:dyDescent="0.25">
      <c r="B450" s="35">
        <v>2086143943</v>
      </c>
      <c r="C450" s="36" t="s">
        <v>344</v>
      </c>
      <c r="D450" s="36" t="s">
        <v>326</v>
      </c>
      <c r="E450" s="36">
        <v>0</v>
      </c>
      <c r="F450" s="84">
        <v>318</v>
      </c>
    </row>
    <row r="451" spans="2:6" x14ac:dyDescent="0.25">
      <c r="B451" s="35">
        <v>4806127629</v>
      </c>
      <c r="C451" s="36" t="s">
        <v>344</v>
      </c>
      <c r="D451" s="36" t="s">
        <v>326</v>
      </c>
      <c r="E451" s="36">
        <v>0</v>
      </c>
      <c r="F451" s="84">
        <v>302</v>
      </c>
    </row>
    <row r="452" spans="2:6" x14ac:dyDescent="0.25">
      <c r="B452" s="35">
        <v>5097141341</v>
      </c>
      <c r="C452" s="36" t="s">
        <v>344</v>
      </c>
      <c r="D452" s="36" t="s">
        <v>326</v>
      </c>
      <c r="E452" s="36">
        <v>0</v>
      </c>
      <c r="F452" s="84">
        <v>275</v>
      </c>
    </row>
    <row r="453" spans="2:6" x14ac:dyDescent="0.25">
      <c r="B453" s="35">
        <v>4805925501</v>
      </c>
      <c r="C453" s="36" t="s">
        <v>344</v>
      </c>
      <c r="D453" s="36" t="s">
        <v>326</v>
      </c>
      <c r="E453" s="36">
        <v>0</v>
      </c>
      <c r="F453" s="84">
        <v>236</v>
      </c>
    </row>
    <row r="454" spans="2:6" x14ac:dyDescent="0.25">
      <c r="B454" s="35">
        <v>5040024989</v>
      </c>
      <c r="C454" s="36" t="s">
        <v>344</v>
      </c>
      <c r="D454" s="36" t="s">
        <v>326</v>
      </c>
      <c r="E454" s="36">
        <v>0</v>
      </c>
      <c r="F454" s="84">
        <v>232</v>
      </c>
    </row>
    <row r="455" spans="2:6" x14ac:dyDescent="0.25">
      <c r="B455" s="35">
        <v>6025890481</v>
      </c>
      <c r="C455" s="36" t="s">
        <v>344</v>
      </c>
      <c r="D455" s="36" t="s">
        <v>326</v>
      </c>
      <c r="E455" s="36">
        <v>0</v>
      </c>
      <c r="F455" s="84">
        <v>227</v>
      </c>
    </row>
    <row r="456" spans="2:6" x14ac:dyDescent="0.25">
      <c r="B456" s="35">
        <v>5203223618</v>
      </c>
      <c r="C456" s="36" t="s">
        <v>344</v>
      </c>
      <c r="D456" s="36" t="s">
        <v>326</v>
      </c>
      <c r="E456" s="36">
        <v>0</v>
      </c>
      <c r="F456" s="84">
        <v>220</v>
      </c>
    </row>
    <row r="457" spans="2:6" x14ac:dyDescent="0.25">
      <c r="B457" s="35">
        <v>4069324018</v>
      </c>
      <c r="C457" s="36" t="s">
        <v>344</v>
      </c>
      <c r="D457" s="36" t="s">
        <v>328</v>
      </c>
      <c r="E457" s="36">
        <v>0</v>
      </c>
      <c r="F457" s="84">
        <v>197</v>
      </c>
    </row>
    <row r="458" spans="2:6" x14ac:dyDescent="0.25">
      <c r="B458" s="35">
        <v>4069324018</v>
      </c>
      <c r="C458" s="36" t="s">
        <v>344</v>
      </c>
      <c r="D458" s="36" t="s">
        <v>330</v>
      </c>
      <c r="E458" s="36">
        <v>0</v>
      </c>
      <c r="F458" s="84">
        <v>197</v>
      </c>
    </row>
    <row r="459" spans="2:6" x14ac:dyDescent="0.25">
      <c r="B459" s="35">
        <v>5080025944</v>
      </c>
      <c r="C459" s="36" t="s">
        <v>344</v>
      </c>
      <c r="D459" s="36" t="s">
        <v>326</v>
      </c>
      <c r="E459" s="36">
        <v>0</v>
      </c>
      <c r="F459" s="84">
        <v>184</v>
      </c>
    </row>
    <row r="460" spans="2:6" x14ac:dyDescent="0.25">
      <c r="B460" s="35">
        <v>3607334958</v>
      </c>
      <c r="C460" s="36" t="s">
        <v>344</v>
      </c>
      <c r="D460" s="36" t="s">
        <v>326</v>
      </c>
      <c r="E460" s="36">
        <v>0</v>
      </c>
      <c r="F460" s="84">
        <v>174</v>
      </c>
    </row>
    <row r="461" spans="2:6" x14ac:dyDescent="0.25">
      <c r="B461" s="35">
        <v>2539337652</v>
      </c>
      <c r="C461" s="36" t="s">
        <v>344</v>
      </c>
      <c r="D461" s="36" t="s">
        <v>326</v>
      </c>
      <c r="E461" s="36">
        <v>0</v>
      </c>
      <c r="F461" s="84">
        <v>172</v>
      </c>
    </row>
    <row r="462" spans="2:6" x14ac:dyDescent="0.25">
      <c r="B462" s="35">
        <v>3203036005</v>
      </c>
      <c r="C462" s="36" t="s">
        <v>344</v>
      </c>
      <c r="D462" s="36" t="s">
        <v>328</v>
      </c>
      <c r="E462" s="36">
        <v>0</v>
      </c>
      <c r="F462" s="84">
        <v>169</v>
      </c>
    </row>
    <row r="463" spans="2:6" x14ac:dyDescent="0.25">
      <c r="B463" s="35">
        <v>3203036005</v>
      </c>
      <c r="C463" s="36" t="s">
        <v>344</v>
      </c>
      <c r="D463" s="36" t="s">
        <v>326</v>
      </c>
      <c r="E463" s="36">
        <v>0</v>
      </c>
      <c r="F463" s="84">
        <v>169</v>
      </c>
    </row>
    <row r="464" spans="2:6" x14ac:dyDescent="0.25">
      <c r="B464" s="35">
        <v>5054228383</v>
      </c>
      <c r="C464" s="36" t="s">
        <v>344</v>
      </c>
      <c r="D464" s="36" t="s">
        <v>326</v>
      </c>
      <c r="E464" s="36">
        <v>0</v>
      </c>
      <c r="F464" s="84">
        <v>166</v>
      </c>
    </row>
    <row r="465" spans="2:6" x14ac:dyDescent="0.25">
      <c r="B465" s="35">
        <v>6023136093</v>
      </c>
      <c r="C465" s="36" t="s">
        <v>344</v>
      </c>
      <c r="D465" s="36" t="s">
        <v>326</v>
      </c>
      <c r="E465" s="36">
        <v>0</v>
      </c>
      <c r="F465" s="84">
        <v>166</v>
      </c>
    </row>
    <row r="466" spans="2:6" x14ac:dyDescent="0.25">
      <c r="B466" s="35">
        <v>6025895361</v>
      </c>
      <c r="C466" s="36" t="s">
        <v>344</v>
      </c>
      <c r="D466" s="36" t="s">
        <v>326</v>
      </c>
      <c r="E466" s="36">
        <v>0</v>
      </c>
      <c r="F466" s="84">
        <v>154</v>
      </c>
    </row>
    <row r="467" spans="2:6" x14ac:dyDescent="0.25">
      <c r="B467" s="35">
        <v>6025779957</v>
      </c>
      <c r="C467" s="36" t="s">
        <v>344</v>
      </c>
      <c r="D467" s="36" t="s">
        <v>328</v>
      </c>
      <c r="E467" s="36">
        <v>0</v>
      </c>
      <c r="F467" s="84">
        <v>142</v>
      </c>
    </row>
    <row r="468" spans="2:6" x14ac:dyDescent="0.25">
      <c r="B468" s="35">
        <v>2064907393</v>
      </c>
      <c r="C468" s="36" t="s">
        <v>344</v>
      </c>
      <c r="D468" s="36" t="s">
        <v>328</v>
      </c>
      <c r="E468" s="36">
        <v>0</v>
      </c>
      <c r="F468" s="84">
        <v>130</v>
      </c>
    </row>
    <row r="469" spans="2:6" x14ac:dyDescent="0.25">
      <c r="B469" s="35">
        <v>5039139003</v>
      </c>
      <c r="C469" s="36" t="s">
        <v>344</v>
      </c>
      <c r="D469" s="36" t="s">
        <v>326</v>
      </c>
      <c r="E469" s="36">
        <v>0</v>
      </c>
      <c r="F469" s="84">
        <v>100</v>
      </c>
    </row>
    <row r="470" spans="2:6" x14ac:dyDescent="0.25">
      <c r="B470" s="35">
        <v>6025903898</v>
      </c>
      <c r="C470" s="36" t="s">
        <v>344</v>
      </c>
      <c r="D470" s="36" t="s">
        <v>326</v>
      </c>
      <c r="E470" s="36">
        <v>0</v>
      </c>
      <c r="F470" s="84">
        <v>94</v>
      </c>
    </row>
    <row r="471" spans="2:6" x14ac:dyDescent="0.25">
      <c r="B471" s="35">
        <v>2065638135</v>
      </c>
      <c r="C471" s="36" t="s">
        <v>344</v>
      </c>
      <c r="D471" s="36" t="s">
        <v>326</v>
      </c>
      <c r="E471" s="36">
        <v>0</v>
      </c>
      <c r="F471" s="84">
        <v>52</v>
      </c>
    </row>
    <row r="472" spans="2:6" x14ac:dyDescent="0.25">
      <c r="B472" s="35">
        <v>3609484143</v>
      </c>
      <c r="C472" s="36" t="s">
        <v>344</v>
      </c>
      <c r="D472" s="36" t="s">
        <v>326</v>
      </c>
      <c r="E472" s="36">
        <v>0</v>
      </c>
      <c r="F472" s="84">
        <v>44</v>
      </c>
    </row>
    <row r="473" spans="2:6" x14ac:dyDescent="0.25">
      <c r="B473" s="35">
        <v>2539341757</v>
      </c>
      <c r="C473" s="36" t="s">
        <v>345</v>
      </c>
      <c r="D473" s="36" t="s">
        <v>330</v>
      </c>
      <c r="E473" s="36">
        <v>0</v>
      </c>
      <c r="F473" s="84">
        <v>1858</v>
      </c>
    </row>
    <row r="474" spans="2:6" x14ac:dyDescent="0.25">
      <c r="B474" s="35">
        <v>2539340614</v>
      </c>
      <c r="C474" s="36" t="s">
        <v>345</v>
      </c>
      <c r="D474" s="36" t="s">
        <v>330</v>
      </c>
      <c r="E474" s="36">
        <v>1</v>
      </c>
      <c r="F474" s="84">
        <v>1263</v>
      </c>
    </row>
    <row r="475" spans="2:6" x14ac:dyDescent="0.25">
      <c r="B475" s="35">
        <v>2064911993</v>
      </c>
      <c r="C475" s="36" t="s">
        <v>345</v>
      </c>
      <c r="D475" s="36" t="s">
        <v>326</v>
      </c>
      <c r="E475" s="36">
        <v>1</v>
      </c>
      <c r="F475" s="84">
        <v>1193</v>
      </c>
    </row>
    <row r="476" spans="2:6" x14ac:dyDescent="0.25">
      <c r="B476" s="35">
        <v>2064911993</v>
      </c>
      <c r="C476" s="36" t="s">
        <v>345</v>
      </c>
      <c r="D476" s="36" t="s">
        <v>330</v>
      </c>
      <c r="E476" s="36">
        <v>0</v>
      </c>
      <c r="F476" s="84">
        <v>1193</v>
      </c>
    </row>
    <row r="477" spans="2:6" x14ac:dyDescent="0.25">
      <c r="B477" s="35">
        <v>5097141641</v>
      </c>
      <c r="C477" s="36" t="s">
        <v>345</v>
      </c>
      <c r="D477" s="36" t="s">
        <v>323</v>
      </c>
      <c r="E477" s="36">
        <v>0</v>
      </c>
      <c r="F477" s="84">
        <v>1100</v>
      </c>
    </row>
    <row r="478" spans="2:6" x14ac:dyDescent="0.25">
      <c r="B478" s="35">
        <v>2069541397</v>
      </c>
      <c r="C478" s="36" t="s">
        <v>345</v>
      </c>
      <c r="D478" s="36" t="s">
        <v>330</v>
      </c>
      <c r="E478" s="36">
        <v>0</v>
      </c>
      <c r="F478" s="84">
        <v>984</v>
      </c>
    </row>
    <row r="479" spans="2:6" x14ac:dyDescent="0.25">
      <c r="B479" s="35">
        <v>2065636506</v>
      </c>
      <c r="C479" s="36" t="s">
        <v>345</v>
      </c>
      <c r="D479" s="36" t="s">
        <v>328</v>
      </c>
      <c r="E479" s="36">
        <v>1</v>
      </c>
      <c r="F479" s="84">
        <v>983</v>
      </c>
    </row>
    <row r="480" spans="2:6" x14ac:dyDescent="0.25">
      <c r="B480" s="35">
        <v>2065636506</v>
      </c>
      <c r="C480" s="36" t="s">
        <v>345</v>
      </c>
      <c r="D480" s="36" t="s">
        <v>323</v>
      </c>
      <c r="E480" s="36">
        <v>0</v>
      </c>
      <c r="F480" s="84">
        <v>983</v>
      </c>
    </row>
    <row r="481" spans="2:6" x14ac:dyDescent="0.25">
      <c r="B481" s="35">
        <v>2069540187</v>
      </c>
      <c r="C481" s="36" t="s">
        <v>345</v>
      </c>
      <c r="D481" s="36" t="s">
        <v>330</v>
      </c>
      <c r="E481" s="36">
        <v>1</v>
      </c>
      <c r="F481" s="84">
        <v>961</v>
      </c>
    </row>
    <row r="482" spans="2:6" x14ac:dyDescent="0.25">
      <c r="B482" s="35">
        <v>5039041434</v>
      </c>
      <c r="C482" s="36" t="s">
        <v>345</v>
      </c>
      <c r="D482" s="36" t="s">
        <v>326</v>
      </c>
      <c r="E482" s="36">
        <v>0</v>
      </c>
      <c r="F482" s="84">
        <v>956</v>
      </c>
    </row>
    <row r="483" spans="2:6" x14ac:dyDescent="0.25">
      <c r="B483" s="35">
        <v>2069538750</v>
      </c>
      <c r="C483" s="36" t="s">
        <v>345</v>
      </c>
      <c r="D483" s="36" t="s">
        <v>330</v>
      </c>
      <c r="E483" s="36">
        <v>1</v>
      </c>
      <c r="F483" s="84">
        <v>922</v>
      </c>
    </row>
    <row r="484" spans="2:6" x14ac:dyDescent="0.25">
      <c r="B484" s="35">
        <v>2069534408</v>
      </c>
      <c r="C484" s="36" t="s">
        <v>345</v>
      </c>
      <c r="D484" s="36" t="s">
        <v>330</v>
      </c>
      <c r="E484" s="36">
        <v>1</v>
      </c>
      <c r="F484" s="84">
        <v>921</v>
      </c>
    </row>
    <row r="485" spans="2:6" x14ac:dyDescent="0.25">
      <c r="B485" s="35">
        <v>2539343303</v>
      </c>
      <c r="C485" s="36" t="s">
        <v>345</v>
      </c>
      <c r="D485" s="36" t="s">
        <v>330</v>
      </c>
      <c r="E485" s="36">
        <v>0</v>
      </c>
      <c r="F485" s="84">
        <v>897</v>
      </c>
    </row>
    <row r="486" spans="2:6" x14ac:dyDescent="0.25">
      <c r="B486" s="35">
        <v>3605639593</v>
      </c>
      <c r="C486" s="36" t="s">
        <v>345</v>
      </c>
      <c r="D486" s="36" t="s">
        <v>330</v>
      </c>
      <c r="E486" s="36">
        <v>0</v>
      </c>
      <c r="F486" s="84">
        <v>885</v>
      </c>
    </row>
    <row r="487" spans="2:6" x14ac:dyDescent="0.25">
      <c r="B487" s="35">
        <v>4068824888</v>
      </c>
      <c r="C487" s="36" t="s">
        <v>345</v>
      </c>
      <c r="D487" s="36" t="s">
        <v>330</v>
      </c>
      <c r="E487" s="36">
        <v>0</v>
      </c>
      <c r="F487" s="84">
        <v>849</v>
      </c>
    </row>
    <row r="488" spans="2:6" x14ac:dyDescent="0.25">
      <c r="B488" s="35">
        <v>3607335539</v>
      </c>
      <c r="C488" s="36" t="s">
        <v>345</v>
      </c>
      <c r="D488" s="36" t="s">
        <v>330</v>
      </c>
      <c r="E488" s="36">
        <v>0</v>
      </c>
      <c r="F488" s="84">
        <v>817</v>
      </c>
    </row>
    <row r="489" spans="2:6" x14ac:dyDescent="0.25">
      <c r="B489" s="35">
        <v>5054227964</v>
      </c>
      <c r="C489" s="36" t="s">
        <v>345</v>
      </c>
      <c r="D489" s="36" t="s">
        <v>330</v>
      </c>
      <c r="E489" s="36">
        <v>0</v>
      </c>
      <c r="F489" s="84">
        <v>743</v>
      </c>
    </row>
    <row r="490" spans="2:6" x14ac:dyDescent="0.25">
      <c r="B490" s="35">
        <v>5054227964</v>
      </c>
      <c r="C490" s="36" t="s">
        <v>345</v>
      </c>
      <c r="D490" s="36" t="s">
        <v>323</v>
      </c>
      <c r="E490" s="36">
        <v>0</v>
      </c>
      <c r="F490" s="84">
        <v>743</v>
      </c>
    </row>
    <row r="491" spans="2:6" x14ac:dyDescent="0.25">
      <c r="B491" s="35">
        <v>6025916885</v>
      </c>
      <c r="C491" s="36" t="s">
        <v>345</v>
      </c>
      <c r="D491" s="36" t="s">
        <v>330</v>
      </c>
      <c r="E491" s="36">
        <v>0</v>
      </c>
      <c r="F491" s="84">
        <v>733</v>
      </c>
    </row>
    <row r="492" spans="2:6" x14ac:dyDescent="0.25">
      <c r="B492" s="35">
        <v>5418831711</v>
      </c>
      <c r="C492" s="36" t="s">
        <v>345</v>
      </c>
      <c r="D492" s="36" t="s">
        <v>323</v>
      </c>
      <c r="E492" s="36">
        <v>0</v>
      </c>
      <c r="F492" s="84">
        <v>718</v>
      </c>
    </row>
    <row r="493" spans="2:6" x14ac:dyDescent="0.25">
      <c r="B493" s="35">
        <v>4805926020</v>
      </c>
      <c r="C493" s="36" t="s">
        <v>345</v>
      </c>
      <c r="D493" s="36" t="s">
        <v>326</v>
      </c>
      <c r="E493" s="36">
        <v>0</v>
      </c>
      <c r="F493" s="84">
        <v>678</v>
      </c>
    </row>
    <row r="494" spans="2:6" x14ac:dyDescent="0.25">
      <c r="B494" s="35">
        <v>5055134242</v>
      </c>
      <c r="C494" s="36" t="s">
        <v>345</v>
      </c>
      <c r="D494" s="36" t="s">
        <v>330</v>
      </c>
      <c r="E494" s="36">
        <v>1</v>
      </c>
      <c r="F494" s="84">
        <v>678</v>
      </c>
    </row>
    <row r="495" spans="2:6" x14ac:dyDescent="0.25">
      <c r="B495" s="35">
        <v>2086148691</v>
      </c>
      <c r="C495" s="36" t="s">
        <v>345</v>
      </c>
      <c r="D495" s="36" t="s">
        <v>330</v>
      </c>
      <c r="E495" s="36">
        <v>0</v>
      </c>
      <c r="F495" s="84">
        <v>639</v>
      </c>
    </row>
    <row r="496" spans="2:6" x14ac:dyDescent="0.25">
      <c r="B496" s="35">
        <v>2084737700</v>
      </c>
      <c r="C496" s="36" t="s">
        <v>345</v>
      </c>
      <c r="D496" s="36" t="s">
        <v>330</v>
      </c>
      <c r="E496" s="36">
        <v>1</v>
      </c>
      <c r="F496" s="84">
        <v>590</v>
      </c>
    </row>
    <row r="497" spans="2:6" x14ac:dyDescent="0.25">
      <c r="B497" s="35">
        <v>2068541893</v>
      </c>
      <c r="C497" s="36" t="s">
        <v>345</v>
      </c>
      <c r="D497" s="36" t="s">
        <v>330</v>
      </c>
      <c r="E497" s="36">
        <v>1</v>
      </c>
      <c r="F497" s="84">
        <v>573</v>
      </c>
    </row>
    <row r="498" spans="2:6" x14ac:dyDescent="0.25">
      <c r="B498" s="35">
        <v>4805928307</v>
      </c>
      <c r="C498" s="36" t="s">
        <v>345</v>
      </c>
      <c r="D498" s="36" t="s">
        <v>330</v>
      </c>
      <c r="E498" s="36">
        <v>0</v>
      </c>
      <c r="F498" s="84">
        <v>532</v>
      </c>
    </row>
    <row r="499" spans="2:6" x14ac:dyDescent="0.25">
      <c r="B499" s="35">
        <v>5054226114</v>
      </c>
      <c r="C499" s="36" t="s">
        <v>345</v>
      </c>
      <c r="D499" s="36" t="s">
        <v>330</v>
      </c>
      <c r="E499" s="36">
        <v>0</v>
      </c>
      <c r="F499" s="84">
        <v>489</v>
      </c>
    </row>
    <row r="500" spans="2:6" x14ac:dyDescent="0.25">
      <c r="B500" s="35">
        <v>5054226208</v>
      </c>
      <c r="C500" s="36" t="s">
        <v>345</v>
      </c>
      <c r="D500" s="36" t="s">
        <v>330</v>
      </c>
      <c r="E500" s="36">
        <v>0</v>
      </c>
      <c r="F500" s="84">
        <v>488</v>
      </c>
    </row>
    <row r="501" spans="2:6" x14ac:dyDescent="0.25">
      <c r="B501" s="35">
        <v>4068825170</v>
      </c>
      <c r="C501" s="36" t="s">
        <v>345</v>
      </c>
      <c r="D501" s="36" t="s">
        <v>323</v>
      </c>
      <c r="E501" s="36">
        <v>0</v>
      </c>
      <c r="F501" s="84">
        <v>482</v>
      </c>
    </row>
    <row r="502" spans="2:6" x14ac:dyDescent="0.25">
      <c r="B502" s="35">
        <v>2086148684</v>
      </c>
      <c r="C502" s="36" t="s">
        <v>345</v>
      </c>
      <c r="D502" s="36" t="s">
        <v>330</v>
      </c>
      <c r="E502" s="36">
        <v>0</v>
      </c>
      <c r="F502" s="84">
        <v>481</v>
      </c>
    </row>
    <row r="503" spans="2:6" x14ac:dyDescent="0.25">
      <c r="B503" s="35">
        <v>3035203317</v>
      </c>
      <c r="C503" s="36" t="s">
        <v>345</v>
      </c>
      <c r="D503" s="36" t="s">
        <v>330</v>
      </c>
      <c r="E503" s="36">
        <v>0</v>
      </c>
      <c r="F503" s="84">
        <v>464</v>
      </c>
    </row>
    <row r="504" spans="2:6" x14ac:dyDescent="0.25">
      <c r="B504" s="35">
        <v>2086149197</v>
      </c>
      <c r="C504" s="36" t="s">
        <v>345</v>
      </c>
      <c r="D504" s="36" t="s">
        <v>330</v>
      </c>
      <c r="E504" s="36">
        <v>0</v>
      </c>
      <c r="F504" s="84">
        <v>436</v>
      </c>
    </row>
    <row r="505" spans="2:6" x14ac:dyDescent="0.25">
      <c r="B505" s="35">
        <v>3605635860</v>
      </c>
      <c r="C505" s="36" t="s">
        <v>345</v>
      </c>
      <c r="D505" s="36" t="s">
        <v>323</v>
      </c>
      <c r="E505" s="36">
        <v>1</v>
      </c>
      <c r="F505" s="84">
        <v>420</v>
      </c>
    </row>
    <row r="506" spans="2:6" x14ac:dyDescent="0.25">
      <c r="B506" s="35">
        <v>2069541822</v>
      </c>
      <c r="C506" s="36" t="s">
        <v>345</v>
      </c>
      <c r="D506" s="36" t="s">
        <v>330</v>
      </c>
      <c r="E506" s="36">
        <v>0</v>
      </c>
      <c r="F506" s="84">
        <v>403</v>
      </c>
    </row>
    <row r="507" spans="2:6" x14ac:dyDescent="0.25">
      <c r="B507" s="35">
        <v>2539343194</v>
      </c>
      <c r="C507" s="36" t="s">
        <v>345</v>
      </c>
      <c r="D507" s="36" t="s">
        <v>330</v>
      </c>
      <c r="E507" s="36">
        <v>0</v>
      </c>
      <c r="F507" s="84">
        <v>389</v>
      </c>
    </row>
    <row r="508" spans="2:6" x14ac:dyDescent="0.25">
      <c r="B508" s="35">
        <v>5209951815</v>
      </c>
      <c r="C508" s="36" t="s">
        <v>345</v>
      </c>
      <c r="D508" s="36" t="s">
        <v>330</v>
      </c>
      <c r="E508" s="36">
        <v>0</v>
      </c>
      <c r="F508" s="84">
        <v>380</v>
      </c>
    </row>
    <row r="509" spans="2:6" x14ac:dyDescent="0.25">
      <c r="B509" s="35">
        <v>3605633573</v>
      </c>
      <c r="C509" s="36" t="s">
        <v>345</v>
      </c>
      <c r="D509" s="36" t="s">
        <v>330</v>
      </c>
      <c r="E509" s="36">
        <v>0</v>
      </c>
      <c r="F509" s="84">
        <v>345</v>
      </c>
    </row>
    <row r="510" spans="2:6" x14ac:dyDescent="0.25">
      <c r="B510" s="35">
        <v>5209952474</v>
      </c>
      <c r="C510" s="36" t="s">
        <v>345</v>
      </c>
      <c r="D510" s="36" t="s">
        <v>330</v>
      </c>
      <c r="E510" s="36">
        <v>0</v>
      </c>
      <c r="F510" s="84">
        <v>331</v>
      </c>
    </row>
    <row r="511" spans="2:6" x14ac:dyDescent="0.25">
      <c r="B511" s="35">
        <v>5097141957</v>
      </c>
      <c r="C511" s="36" t="s">
        <v>345</v>
      </c>
      <c r="D511" s="36" t="s">
        <v>330</v>
      </c>
      <c r="E511" s="36">
        <v>0</v>
      </c>
      <c r="F511" s="84">
        <v>330</v>
      </c>
    </row>
    <row r="512" spans="2:6" x14ac:dyDescent="0.25">
      <c r="B512" s="35">
        <v>4807324884</v>
      </c>
      <c r="C512" s="36" t="s">
        <v>345</v>
      </c>
      <c r="D512" s="36" t="s">
        <v>330</v>
      </c>
      <c r="E512" s="36">
        <v>0</v>
      </c>
      <c r="F512" s="84">
        <v>312</v>
      </c>
    </row>
    <row r="513" spans="2:6" x14ac:dyDescent="0.25">
      <c r="B513" s="35">
        <v>5209951770</v>
      </c>
      <c r="C513" s="36" t="s">
        <v>345</v>
      </c>
      <c r="D513" s="36" t="s">
        <v>330</v>
      </c>
      <c r="E513" s="36">
        <v>0</v>
      </c>
      <c r="F513" s="84">
        <v>309</v>
      </c>
    </row>
    <row r="514" spans="2:6" x14ac:dyDescent="0.25">
      <c r="B514" s="35">
        <v>2069542374</v>
      </c>
      <c r="C514" s="36" t="s">
        <v>345</v>
      </c>
      <c r="D514" s="36" t="s">
        <v>330</v>
      </c>
      <c r="E514" s="36">
        <v>0</v>
      </c>
      <c r="F514" s="84">
        <v>288</v>
      </c>
    </row>
    <row r="515" spans="2:6" x14ac:dyDescent="0.25">
      <c r="B515" s="35">
        <v>5039033954</v>
      </c>
      <c r="C515" s="36" t="s">
        <v>345</v>
      </c>
      <c r="D515" s="36" t="s">
        <v>330</v>
      </c>
      <c r="E515" s="36">
        <v>0</v>
      </c>
      <c r="F515" s="84">
        <v>267</v>
      </c>
    </row>
    <row r="516" spans="2:6" x14ac:dyDescent="0.25">
      <c r="B516" s="35">
        <v>3605639607</v>
      </c>
      <c r="C516" s="36" t="s">
        <v>345</v>
      </c>
      <c r="D516" s="36" t="s">
        <v>330</v>
      </c>
      <c r="E516" s="36">
        <v>0</v>
      </c>
      <c r="F516" s="84">
        <v>266</v>
      </c>
    </row>
    <row r="517" spans="2:6" x14ac:dyDescent="0.25">
      <c r="B517" s="35">
        <v>5040023586</v>
      </c>
      <c r="C517" s="36" t="s">
        <v>345</v>
      </c>
      <c r="D517" s="36" t="s">
        <v>330</v>
      </c>
      <c r="E517" s="36">
        <v>0</v>
      </c>
      <c r="F517" s="84">
        <v>266</v>
      </c>
    </row>
    <row r="518" spans="2:6" x14ac:dyDescent="0.25">
      <c r="B518" s="35">
        <v>5039031863</v>
      </c>
      <c r="C518" s="36" t="s">
        <v>345</v>
      </c>
      <c r="D518" s="36" t="s">
        <v>330</v>
      </c>
      <c r="E518" s="36">
        <v>0</v>
      </c>
      <c r="F518" s="84">
        <v>249</v>
      </c>
    </row>
    <row r="519" spans="2:6" x14ac:dyDescent="0.25">
      <c r="B519" s="35">
        <v>4256648487</v>
      </c>
      <c r="C519" s="36" t="s">
        <v>345</v>
      </c>
      <c r="D519" s="36" t="s">
        <v>330</v>
      </c>
      <c r="E519" s="36">
        <v>0</v>
      </c>
      <c r="F519" s="84">
        <v>242</v>
      </c>
    </row>
    <row r="520" spans="2:6" x14ac:dyDescent="0.25">
      <c r="B520" s="35">
        <v>5054227795</v>
      </c>
      <c r="C520" s="36" t="s">
        <v>345</v>
      </c>
      <c r="D520" s="36" t="s">
        <v>323</v>
      </c>
      <c r="E520" s="36">
        <v>0</v>
      </c>
      <c r="F520" s="84">
        <v>240</v>
      </c>
    </row>
    <row r="521" spans="2:6" x14ac:dyDescent="0.25">
      <c r="B521" s="35">
        <v>3032694222</v>
      </c>
      <c r="C521" s="36" t="s">
        <v>345</v>
      </c>
      <c r="D521" s="36" t="s">
        <v>330</v>
      </c>
      <c r="E521" s="36">
        <v>0</v>
      </c>
      <c r="F521" s="84">
        <v>239</v>
      </c>
    </row>
    <row r="522" spans="2:6" x14ac:dyDescent="0.25">
      <c r="B522" s="35">
        <v>2069535537</v>
      </c>
      <c r="C522" s="36" t="s">
        <v>345</v>
      </c>
      <c r="D522" s="36" t="s">
        <v>330</v>
      </c>
      <c r="E522" s="36">
        <v>0</v>
      </c>
      <c r="F522" s="84">
        <v>200</v>
      </c>
    </row>
    <row r="523" spans="2:6" x14ac:dyDescent="0.25">
      <c r="B523" s="35">
        <v>3604535943</v>
      </c>
      <c r="C523" s="36" t="s">
        <v>345</v>
      </c>
      <c r="D523" s="36" t="s">
        <v>330</v>
      </c>
      <c r="E523" s="36">
        <v>0</v>
      </c>
      <c r="F523" s="84">
        <v>195</v>
      </c>
    </row>
    <row r="524" spans="2:6" x14ac:dyDescent="0.25">
      <c r="B524" s="35">
        <v>2538664151</v>
      </c>
      <c r="C524" s="36" t="s">
        <v>345</v>
      </c>
      <c r="D524" s="36" t="s">
        <v>330</v>
      </c>
      <c r="E524" s="36">
        <v>0</v>
      </c>
      <c r="F524" s="84">
        <v>184</v>
      </c>
    </row>
    <row r="525" spans="2:6" x14ac:dyDescent="0.25">
      <c r="B525" s="35">
        <v>5039139079</v>
      </c>
      <c r="C525" s="36" t="s">
        <v>345</v>
      </c>
      <c r="D525" s="36" t="s">
        <v>330</v>
      </c>
      <c r="E525" s="36">
        <v>0</v>
      </c>
      <c r="F525" s="84">
        <v>173</v>
      </c>
    </row>
    <row r="526" spans="2:6" x14ac:dyDescent="0.25">
      <c r="B526" s="35">
        <v>2069535832</v>
      </c>
      <c r="C526" s="36" t="s">
        <v>345</v>
      </c>
      <c r="D526" s="36" t="s">
        <v>330</v>
      </c>
      <c r="E526" s="36">
        <v>0</v>
      </c>
      <c r="F526" s="84">
        <v>160</v>
      </c>
    </row>
    <row r="527" spans="2:6" x14ac:dyDescent="0.25">
      <c r="B527" s="35">
        <v>5208740315</v>
      </c>
      <c r="C527" s="36" t="s">
        <v>345</v>
      </c>
      <c r="D527" s="36" t="s">
        <v>330</v>
      </c>
      <c r="E527" s="36">
        <v>0</v>
      </c>
      <c r="F527" s="84">
        <v>137</v>
      </c>
    </row>
    <row r="528" spans="2:6" x14ac:dyDescent="0.25">
      <c r="B528" s="35">
        <v>5097142387</v>
      </c>
      <c r="C528" s="36" t="s">
        <v>345</v>
      </c>
      <c r="D528" s="36" t="s">
        <v>330</v>
      </c>
      <c r="E528" s="36">
        <v>0</v>
      </c>
      <c r="F528" s="84">
        <v>129</v>
      </c>
    </row>
    <row r="529" spans="2:6" x14ac:dyDescent="0.25">
      <c r="B529" s="35">
        <v>3603621260</v>
      </c>
      <c r="C529" s="36" t="s">
        <v>345</v>
      </c>
      <c r="D529" s="36" t="s">
        <v>330</v>
      </c>
      <c r="E529" s="36">
        <v>0</v>
      </c>
      <c r="F529" s="84">
        <v>109</v>
      </c>
    </row>
    <row r="530" spans="2:6" x14ac:dyDescent="0.25">
      <c r="B530" s="35">
        <v>2065637642</v>
      </c>
      <c r="C530" s="36" t="s">
        <v>345</v>
      </c>
      <c r="D530" s="36" t="s">
        <v>330</v>
      </c>
      <c r="E530" s="36">
        <v>0</v>
      </c>
      <c r="F530" s="84">
        <v>95</v>
      </c>
    </row>
    <row r="531" spans="2:6" x14ac:dyDescent="0.25">
      <c r="B531" s="35">
        <v>6025864269</v>
      </c>
      <c r="C531" s="36" t="s">
        <v>346</v>
      </c>
      <c r="D531" s="36" t="s">
        <v>330</v>
      </c>
      <c r="E531" s="36">
        <v>0</v>
      </c>
      <c r="F531" s="84">
        <v>2210</v>
      </c>
    </row>
    <row r="532" spans="2:6" x14ac:dyDescent="0.25">
      <c r="B532" s="35">
        <v>4805927505</v>
      </c>
      <c r="C532" s="36" t="s">
        <v>346</v>
      </c>
      <c r="D532" s="36" t="s">
        <v>324</v>
      </c>
      <c r="E532" s="36">
        <v>0</v>
      </c>
      <c r="F532" s="84">
        <v>1916</v>
      </c>
    </row>
    <row r="533" spans="2:6" x14ac:dyDescent="0.25">
      <c r="B533" s="35">
        <v>4805927505</v>
      </c>
      <c r="C533" s="36" t="s">
        <v>346</v>
      </c>
      <c r="D533" s="36" t="s">
        <v>330</v>
      </c>
      <c r="E533" s="36">
        <v>0</v>
      </c>
      <c r="F533" s="84">
        <v>1916</v>
      </c>
    </row>
    <row r="534" spans="2:6" x14ac:dyDescent="0.25">
      <c r="B534" s="35">
        <v>4805925251</v>
      </c>
      <c r="C534" s="36" t="s">
        <v>346</v>
      </c>
      <c r="D534" s="36" t="s">
        <v>330</v>
      </c>
      <c r="E534" s="36">
        <v>0</v>
      </c>
      <c r="F534" s="84">
        <v>1861</v>
      </c>
    </row>
    <row r="535" spans="2:6" x14ac:dyDescent="0.25">
      <c r="B535" s="35">
        <v>5209949846</v>
      </c>
      <c r="C535" s="36" t="s">
        <v>346</v>
      </c>
      <c r="D535" s="36" t="s">
        <v>324</v>
      </c>
      <c r="E535" s="36">
        <v>0</v>
      </c>
      <c r="F535" s="84">
        <v>1655</v>
      </c>
    </row>
    <row r="536" spans="2:6" x14ac:dyDescent="0.25">
      <c r="B536" s="35">
        <v>5209949846</v>
      </c>
      <c r="C536" s="36" t="s">
        <v>346</v>
      </c>
      <c r="D536" s="36" t="s">
        <v>330</v>
      </c>
      <c r="E536" s="36">
        <v>0</v>
      </c>
      <c r="F536" s="84">
        <v>1655</v>
      </c>
    </row>
    <row r="537" spans="2:6" x14ac:dyDescent="0.25">
      <c r="B537" s="35">
        <v>5417425893</v>
      </c>
      <c r="C537" s="36" t="s">
        <v>346</v>
      </c>
      <c r="D537" s="36" t="s">
        <v>324</v>
      </c>
      <c r="E537" s="36">
        <v>0</v>
      </c>
      <c r="F537" s="84">
        <v>1606</v>
      </c>
    </row>
    <row r="538" spans="2:6" x14ac:dyDescent="0.25">
      <c r="B538" s="35">
        <v>5417425893</v>
      </c>
      <c r="C538" s="36" t="s">
        <v>346</v>
      </c>
      <c r="D538" s="36" t="s">
        <v>330</v>
      </c>
      <c r="E538" s="36">
        <v>0</v>
      </c>
      <c r="F538" s="84">
        <v>1606</v>
      </c>
    </row>
    <row r="539" spans="2:6" x14ac:dyDescent="0.25">
      <c r="B539" s="35">
        <v>5204633847</v>
      </c>
      <c r="C539" s="36" t="s">
        <v>346</v>
      </c>
      <c r="D539" s="36" t="s">
        <v>324</v>
      </c>
      <c r="E539" s="36">
        <v>0</v>
      </c>
      <c r="F539" s="84">
        <v>1552</v>
      </c>
    </row>
    <row r="540" spans="2:6" x14ac:dyDescent="0.25">
      <c r="B540" s="35">
        <v>5204633847</v>
      </c>
      <c r="C540" s="36" t="s">
        <v>346</v>
      </c>
      <c r="D540" s="36" t="s">
        <v>330</v>
      </c>
      <c r="E540" s="36">
        <v>0</v>
      </c>
      <c r="F540" s="84">
        <v>1552</v>
      </c>
    </row>
    <row r="541" spans="2:6" x14ac:dyDescent="0.25">
      <c r="B541" s="35">
        <v>5054226807</v>
      </c>
      <c r="C541" s="36" t="s">
        <v>346</v>
      </c>
      <c r="D541" s="36" t="s">
        <v>324</v>
      </c>
      <c r="E541" s="36">
        <v>0</v>
      </c>
      <c r="F541" s="84">
        <v>1451</v>
      </c>
    </row>
    <row r="542" spans="2:6" x14ac:dyDescent="0.25">
      <c r="B542" s="35">
        <v>5054226807</v>
      </c>
      <c r="C542" s="36" t="s">
        <v>346</v>
      </c>
      <c r="D542" s="36" t="s">
        <v>330</v>
      </c>
      <c r="E542" s="36">
        <v>0</v>
      </c>
      <c r="F542" s="84">
        <v>1451</v>
      </c>
    </row>
    <row r="543" spans="2:6" x14ac:dyDescent="0.25">
      <c r="B543" s="35">
        <v>5054226807</v>
      </c>
      <c r="C543" s="36" t="s">
        <v>346</v>
      </c>
      <c r="D543" s="36" t="s">
        <v>330</v>
      </c>
      <c r="E543" s="36">
        <v>0</v>
      </c>
      <c r="F543" s="84">
        <v>1451</v>
      </c>
    </row>
    <row r="544" spans="2:6" x14ac:dyDescent="0.25">
      <c r="B544" s="35">
        <v>5209951026</v>
      </c>
      <c r="C544" s="36" t="s">
        <v>346</v>
      </c>
      <c r="D544" s="36" t="s">
        <v>324</v>
      </c>
      <c r="E544" s="36">
        <v>0</v>
      </c>
      <c r="F544" s="84">
        <v>1247</v>
      </c>
    </row>
    <row r="545" spans="2:6" x14ac:dyDescent="0.25">
      <c r="B545" s="35">
        <v>5209951026</v>
      </c>
      <c r="C545" s="36" t="s">
        <v>346</v>
      </c>
      <c r="D545" s="36" t="s">
        <v>330</v>
      </c>
      <c r="E545" s="36">
        <v>0</v>
      </c>
      <c r="F545" s="84">
        <v>1247</v>
      </c>
    </row>
    <row r="546" spans="2:6" x14ac:dyDescent="0.25">
      <c r="B546" s="35">
        <v>4805927361</v>
      </c>
      <c r="C546" s="36" t="s">
        <v>346</v>
      </c>
      <c r="D546" s="36" t="s">
        <v>324</v>
      </c>
      <c r="E546" s="36">
        <v>0</v>
      </c>
      <c r="F546" s="84">
        <v>1245</v>
      </c>
    </row>
    <row r="547" spans="2:6" x14ac:dyDescent="0.25">
      <c r="B547" s="35">
        <v>4805927361</v>
      </c>
      <c r="C547" s="36" t="s">
        <v>346</v>
      </c>
      <c r="D547" s="36" t="s">
        <v>330</v>
      </c>
      <c r="E547" s="36">
        <v>0</v>
      </c>
      <c r="F547" s="84">
        <v>1245</v>
      </c>
    </row>
    <row r="548" spans="2:6" x14ac:dyDescent="0.25">
      <c r="B548" s="35">
        <v>5054226746</v>
      </c>
      <c r="C548" s="36" t="s">
        <v>346</v>
      </c>
      <c r="D548" s="36" t="s">
        <v>330</v>
      </c>
      <c r="E548" s="36">
        <v>0</v>
      </c>
      <c r="F548" s="84">
        <v>1245</v>
      </c>
    </row>
    <row r="549" spans="2:6" x14ac:dyDescent="0.25">
      <c r="B549" s="35">
        <v>5054226451</v>
      </c>
      <c r="C549" s="36" t="s">
        <v>346</v>
      </c>
      <c r="D549" s="36" t="s">
        <v>330</v>
      </c>
      <c r="E549" s="36">
        <v>0</v>
      </c>
      <c r="F549" s="84">
        <v>1112</v>
      </c>
    </row>
    <row r="550" spans="2:6" x14ac:dyDescent="0.25">
      <c r="B550" s="35">
        <v>5033216706</v>
      </c>
      <c r="C550" s="36" t="s">
        <v>346</v>
      </c>
      <c r="D550" s="36" t="s">
        <v>330</v>
      </c>
      <c r="E550" s="36">
        <v>0</v>
      </c>
      <c r="F550" s="84">
        <v>1094</v>
      </c>
    </row>
    <row r="551" spans="2:6" x14ac:dyDescent="0.25">
      <c r="B551" s="35">
        <v>6026827357</v>
      </c>
      <c r="C551" s="36" t="s">
        <v>346</v>
      </c>
      <c r="D551" s="36" t="s">
        <v>324</v>
      </c>
      <c r="E551" s="36">
        <v>0</v>
      </c>
      <c r="F551" s="84">
        <v>1064</v>
      </c>
    </row>
    <row r="552" spans="2:6" x14ac:dyDescent="0.25">
      <c r="B552" s="35">
        <v>6026827357</v>
      </c>
      <c r="C552" s="36" t="s">
        <v>346</v>
      </c>
      <c r="D552" s="36" t="s">
        <v>330</v>
      </c>
      <c r="E552" s="36">
        <v>0</v>
      </c>
      <c r="F552" s="84">
        <v>1064</v>
      </c>
    </row>
    <row r="553" spans="2:6" x14ac:dyDescent="0.25">
      <c r="B553" s="35">
        <v>5418826684</v>
      </c>
      <c r="C553" s="36" t="s">
        <v>346</v>
      </c>
      <c r="D553" s="36" t="s">
        <v>324</v>
      </c>
      <c r="E553" s="36">
        <v>0</v>
      </c>
      <c r="F553" s="84">
        <v>1038</v>
      </c>
    </row>
    <row r="554" spans="2:6" x14ac:dyDescent="0.25">
      <c r="B554" s="35">
        <v>5418826684</v>
      </c>
      <c r="C554" s="36" t="s">
        <v>346</v>
      </c>
      <c r="D554" s="36" t="s">
        <v>330</v>
      </c>
      <c r="E554" s="36">
        <v>0</v>
      </c>
      <c r="F554" s="84">
        <v>1038</v>
      </c>
    </row>
    <row r="555" spans="2:6" x14ac:dyDescent="0.25">
      <c r="B555" s="35">
        <v>3203037535</v>
      </c>
      <c r="C555" s="36" t="s">
        <v>346</v>
      </c>
      <c r="D555" s="36" t="s">
        <v>324</v>
      </c>
      <c r="E555" s="36">
        <v>0</v>
      </c>
      <c r="F555" s="84">
        <v>1026</v>
      </c>
    </row>
    <row r="556" spans="2:6" x14ac:dyDescent="0.25">
      <c r="B556" s="35">
        <v>3203037535</v>
      </c>
      <c r="C556" s="36" t="s">
        <v>346</v>
      </c>
      <c r="D556" s="36" t="s">
        <v>330</v>
      </c>
      <c r="E556" s="36">
        <v>0</v>
      </c>
      <c r="F556" s="84">
        <v>1026</v>
      </c>
    </row>
    <row r="557" spans="2:6" x14ac:dyDescent="0.25">
      <c r="B557" s="35">
        <v>3035195600</v>
      </c>
      <c r="C557" s="36" t="s">
        <v>346</v>
      </c>
      <c r="D557" s="36" t="s">
        <v>330</v>
      </c>
      <c r="E557" s="36">
        <v>0</v>
      </c>
      <c r="F557" s="84">
        <v>1017</v>
      </c>
    </row>
    <row r="558" spans="2:6" x14ac:dyDescent="0.25">
      <c r="B558" s="35">
        <v>2065637557</v>
      </c>
      <c r="C558" s="36" t="s">
        <v>346</v>
      </c>
      <c r="D558" s="36" t="s">
        <v>324</v>
      </c>
      <c r="E558" s="36">
        <v>0</v>
      </c>
      <c r="F558" s="84">
        <v>1010</v>
      </c>
    </row>
    <row r="559" spans="2:6" x14ac:dyDescent="0.25">
      <c r="B559" s="35">
        <v>2065637557</v>
      </c>
      <c r="C559" s="36" t="s">
        <v>346</v>
      </c>
      <c r="D559" s="36" t="s">
        <v>330</v>
      </c>
      <c r="E559" s="36">
        <v>0</v>
      </c>
      <c r="F559" s="84">
        <v>1010</v>
      </c>
    </row>
    <row r="560" spans="2:6" x14ac:dyDescent="0.25">
      <c r="B560" s="35">
        <v>5034344550</v>
      </c>
      <c r="C560" s="36" t="s">
        <v>346</v>
      </c>
      <c r="D560" s="36" t="s">
        <v>330</v>
      </c>
      <c r="E560" s="36">
        <v>0</v>
      </c>
      <c r="F560" s="84">
        <v>999</v>
      </c>
    </row>
    <row r="561" spans="2:6" x14ac:dyDescent="0.25">
      <c r="B561" s="35">
        <v>4807333057</v>
      </c>
      <c r="C561" s="36" t="s">
        <v>346</v>
      </c>
      <c r="D561" s="36" t="s">
        <v>324</v>
      </c>
      <c r="E561" s="36">
        <v>0</v>
      </c>
      <c r="F561" s="84">
        <v>943</v>
      </c>
    </row>
    <row r="562" spans="2:6" x14ac:dyDescent="0.25">
      <c r="B562" s="35">
        <v>4807333057</v>
      </c>
      <c r="C562" s="36" t="s">
        <v>346</v>
      </c>
      <c r="D562" s="36" t="s">
        <v>330</v>
      </c>
      <c r="E562" s="36">
        <v>0</v>
      </c>
      <c r="F562" s="84">
        <v>943</v>
      </c>
    </row>
    <row r="563" spans="2:6" x14ac:dyDescent="0.25">
      <c r="B563" s="35">
        <v>5054227269</v>
      </c>
      <c r="C563" s="36" t="s">
        <v>346</v>
      </c>
      <c r="D563" s="36" t="s">
        <v>330</v>
      </c>
      <c r="E563" s="36">
        <v>0</v>
      </c>
      <c r="F563" s="84">
        <v>902</v>
      </c>
    </row>
    <row r="564" spans="2:6" x14ac:dyDescent="0.25">
      <c r="B564" s="35">
        <v>6025904328</v>
      </c>
      <c r="C564" s="36" t="s">
        <v>346</v>
      </c>
      <c r="D564" s="36" t="s">
        <v>324</v>
      </c>
      <c r="E564" s="36">
        <v>0</v>
      </c>
      <c r="F564" s="84">
        <v>774</v>
      </c>
    </row>
    <row r="565" spans="2:6" x14ac:dyDescent="0.25">
      <c r="B565" s="35">
        <v>6025904328</v>
      </c>
      <c r="C565" s="36" t="s">
        <v>346</v>
      </c>
      <c r="D565" s="36" t="s">
        <v>330</v>
      </c>
      <c r="E565" s="36">
        <v>0</v>
      </c>
      <c r="F565" s="84">
        <v>774</v>
      </c>
    </row>
    <row r="566" spans="2:6" x14ac:dyDescent="0.25">
      <c r="B566" s="35">
        <v>5209951708</v>
      </c>
      <c r="C566" s="36" t="s">
        <v>346</v>
      </c>
      <c r="D566" s="36" t="s">
        <v>324</v>
      </c>
      <c r="E566" s="36">
        <v>0</v>
      </c>
      <c r="F566" s="84">
        <v>753</v>
      </c>
    </row>
    <row r="567" spans="2:6" x14ac:dyDescent="0.25">
      <c r="B567" s="35">
        <v>5209951708</v>
      </c>
      <c r="C567" s="36" t="s">
        <v>346</v>
      </c>
      <c r="D567" s="36" t="s">
        <v>330</v>
      </c>
      <c r="E567" s="36">
        <v>0</v>
      </c>
      <c r="F567" s="84">
        <v>753</v>
      </c>
    </row>
    <row r="568" spans="2:6" x14ac:dyDescent="0.25">
      <c r="B568" s="35">
        <v>4065625127</v>
      </c>
      <c r="C568" s="36" t="s">
        <v>346</v>
      </c>
      <c r="D568" s="36" t="s">
        <v>324</v>
      </c>
      <c r="E568" s="36">
        <v>0</v>
      </c>
      <c r="F568" s="84">
        <v>733</v>
      </c>
    </row>
    <row r="569" spans="2:6" x14ac:dyDescent="0.25">
      <c r="B569" s="35">
        <v>4065625127</v>
      </c>
      <c r="C569" s="36" t="s">
        <v>346</v>
      </c>
      <c r="D569" s="36" t="s">
        <v>330</v>
      </c>
      <c r="E569" s="36">
        <v>0</v>
      </c>
      <c r="F569" s="84">
        <v>733</v>
      </c>
    </row>
    <row r="570" spans="2:6" x14ac:dyDescent="0.25">
      <c r="B570" s="35">
        <v>4805925816</v>
      </c>
      <c r="C570" s="36" t="s">
        <v>346</v>
      </c>
      <c r="D570" s="36" t="s">
        <v>324</v>
      </c>
      <c r="E570" s="36">
        <v>0</v>
      </c>
      <c r="F570" s="84">
        <v>723</v>
      </c>
    </row>
    <row r="571" spans="2:6" x14ac:dyDescent="0.25">
      <c r="B571" s="35">
        <v>4805925816</v>
      </c>
      <c r="C571" s="36" t="s">
        <v>346</v>
      </c>
      <c r="D571" s="36" t="s">
        <v>330</v>
      </c>
      <c r="E571" s="36">
        <v>0</v>
      </c>
      <c r="F571" s="84">
        <v>723</v>
      </c>
    </row>
    <row r="572" spans="2:6" x14ac:dyDescent="0.25">
      <c r="B572" s="35">
        <v>4065626501</v>
      </c>
      <c r="C572" s="36" t="s">
        <v>346</v>
      </c>
      <c r="D572" s="36" t="s">
        <v>324</v>
      </c>
      <c r="E572" s="36">
        <v>0</v>
      </c>
      <c r="F572" s="84">
        <v>719</v>
      </c>
    </row>
    <row r="573" spans="2:6" x14ac:dyDescent="0.25">
      <c r="B573" s="35">
        <v>4065626501</v>
      </c>
      <c r="C573" s="36" t="s">
        <v>346</v>
      </c>
      <c r="D573" s="36" t="s">
        <v>330</v>
      </c>
      <c r="E573" s="36">
        <v>0</v>
      </c>
      <c r="F573" s="84">
        <v>719</v>
      </c>
    </row>
    <row r="574" spans="2:6" x14ac:dyDescent="0.25">
      <c r="B574" s="35">
        <v>5054225234</v>
      </c>
      <c r="C574" s="36" t="s">
        <v>346</v>
      </c>
      <c r="D574" s="36" t="s">
        <v>324</v>
      </c>
      <c r="E574" s="36">
        <v>0</v>
      </c>
      <c r="F574" s="84">
        <v>713</v>
      </c>
    </row>
    <row r="575" spans="2:6" x14ac:dyDescent="0.25">
      <c r="B575" s="35">
        <v>5054225234</v>
      </c>
      <c r="C575" s="36" t="s">
        <v>346</v>
      </c>
      <c r="D575" s="36" t="s">
        <v>330</v>
      </c>
      <c r="E575" s="36">
        <v>0</v>
      </c>
      <c r="F575" s="84">
        <v>713</v>
      </c>
    </row>
    <row r="576" spans="2:6" x14ac:dyDescent="0.25">
      <c r="B576" s="35">
        <v>4806126774</v>
      </c>
      <c r="C576" s="36" t="s">
        <v>346</v>
      </c>
      <c r="D576" s="36" t="s">
        <v>324</v>
      </c>
      <c r="E576" s="36">
        <v>0</v>
      </c>
      <c r="F576" s="84">
        <v>676</v>
      </c>
    </row>
    <row r="577" spans="2:6" x14ac:dyDescent="0.25">
      <c r="B577" s="35">
        <v>4806126774</v>
      </c>
      <c r="C577" s="36" t="s">
        <v>346</v>
      </c>
      <c r="D577" s="36" t="s">
        <v>330</v>
      </c>
      <c r="E577" s="36">
        <v>0</v>
      </c>
      <c r="F577" s="84">
        <v>676</v>
      </c>
    </row>
    <row r="578" spans="2:6" x14ac:dyDescent="0.25">
      <c r="B578" s="35">
        <v>5418831019</v>
      </c>
      <c r="C578" s="36" t="s">
        <v>346</v>
      </c>
      <c r="D578" s="36" t="s">
        <v>324</v>
      </c>
      <c r="E578" s="36">
        <v>0</v>
      </c>
      <c r="F578" s="84">
        <v>668</v>
      </c>
    </row>
    <row r="579" spans="2:6" x14ac:dyDescent="0.25">
      <c r="B579" s="35">
        <v>5418831019</v>
      </c>
      <c r="C579" s="36" t="s">
        <v>346</v>
      </c>
      <c r="D579" s="36" t="s">
        <v>330</v>
      </c>
      <c r="E579" s="36">
        <v>0</v>
      </c>
      <c r="F579" s="84">
        <v>668</v>
      </c>
    </row>
    <row r="580" spans="2:6" x14ac:dyDescent="0.25">
      <c r="B580" s="35">
        <v>6024726096</v>
      </c>
      <c r="C580" s="36" t="s">
        <v>346</v>
      </c>
      <c r="D580" s="36" t="s">
        <v>324</v>
      </c>
      <c r="E580" s="36">
        <v>0</v>
      </c>
      <c r="F580" s="84">
        <v>658</v>
      </c>
    </row>
    <row r="581" spans="2:6" x14ac:dyDescent="0.25">
      <c r="B581" s="35">
        <v>5054227279</v>
      </c>
      <c r="C581" s="36" t="s">
        <v>346</v>
      </c>
      <c r="D581" s="36" t="s">
        <v>330</v>
      </c>
      <c r="E581" s="36">
        <v>0</v>
      </c>
      <c r="F581" s="84">
        <v>656</v>
      </c>
    </row>
    <row r="582" spans="2:6" x14ac:dyDescent="0.25">
      <c r="B582" s="35">
        <v>5054227279</v>
      </c>
      <c r="C582" s="36" t="s">
        <v>346</v>
      </c>
      <c r="D582" s="36" t="s">
        <v>323</v>
      </c>
      <c r="E582" s="36">
        <v>0</v>
      </c>
      <c r="F582" s="84">
        <v>656</v>
      </c>
    </row>
    <row r="583" spans="2:6" x14ac:dyDescent="0.25">
      <c r="B583" s="35">
        <v>2539340323</v>
      </c>
      <c r="C583" s="36" t="s">
        <v>346</v>
      </c>
      <c r="D583" s="36" t="s">
        <v>324</v>
      </c>
      <c r="E583" s="36">
        <v>0</v>
      </c>
      <c r="F583" s="84">
        <v>648</v>
      </c>
    </row>
    <row r="584" spans="2:6" x14ac:dyDescent="0.25">
      <c r="B584" s="35">
        <v>2539340323</v>
      </c>
      <c r="C584" s="36" t="s">
        <v>346</v>
      </c>
      <c r="D584" s="36" t="s">
        <v>330</v>
      </c>
      <c r="E584" s="36">
        <v>0</v>
      </c>
      <c r="F584" s="84">
        <v>648</v>
      </c>
    </row>
    <row r="585" spans="2:6" x14ac:dyDescent="0.25">
      <c r="B585" s="35">
        <v>4806127682</v>
      </c>
      <c r="C585" s="36" t="s">
        <v>346</v>
      </c>
      <c r="D585" s="36" t="s">
        <v>330</v>
      </c>
      <c r="E585" s="36">
        <v>0</v>
      </c>
      <c r="F585" s="84">
        <v>645</v>
      </c>
    </row>
    <row r="586" spans="2:6" x14ac:dyDescent="0.25">
      <c r="B586" s="35">
        <v>4357264219</v>
      </c>
      <c r="C586" s="36" t="s">
        <v>346</v>
      </c>
      <c r="D586" s="36" t="s">
        <v>324</v>
      </c>
      <c r="E586" s="36">
        <v>0</v>
      </c>
      <c r="F586" s="84">
        <v>617</v>
      </c>
    </row>
    <row r="587" spans="2:6" x14ac:dyDescent="0.25">
      <c r="B587" s="35">
        <v>4357264219</v>
      </c>
      <c r="C587" s="36" t="s">
        <v>346</v>
      </c>
      <c r="D587" s="36" t="s">
        <v>330</v>
      </c>
      <c r="E587" s="36">
        <v>0</v>
      </c>
      <c r="F587" s="84">
        <v>617</v>
      </c>
    </row>
    <row r="588" spans="2:6" x14ac:dyDescent="0.25">
      <c r="B588" s="35">
        <v>5080024875</v>
      </c>
      <c r="C588" s="36" t="s">
        <v>346</v>
      </c>
      <c r="D588" s="36" t="s">
        <v>324</v>
      </c>
      <c r="E588" s="36">
        <v>0</v>
      </c>
      <c r="F588" s="84">
        <v>595</v>
      </c>
    </row>
    <row r="589" spans="2:6" x14ac:dyDescent="0.25">
      <c r="B589" s="35">
        <v>5080024875</v>
      </c>
      <c r="C589" s="36" t="s">
        <v>346</v>
      </c>
      <c r="D589" s="36" t="s">
        <v>330</v>
      </c>
      <c r="E589" s="36">
        <v>0</v>
      </c>
      <c r="F589" s="84">
        <v>595</v>
      </c>
    </row>
    <row r="590" spans="2:6" x14ac:dyDescent="0.25">
      <c r="B590" s="35">
        <v>4807329540</v>
      </c>
      <c r="C590" s="36" t="s">
        <v>346</v>
      </c>
      <c r="D590" s="36" t="s">
        <v>330</v>
      </c>
      <c r="E590" s="36">
        <v>0</v>
      </c>
      <c r="F590" s="84">
        <v>585</v>
      </c>
    </row>
    <row r="591" spans="2:6" x14ac:dyDescent="0.25">
      <c r="B591" s="35">
        <v>4805927567</v>
      </c>
      <c r="C591" s="36" t="s">
        <v>346</v>
      </c>
      <c r="D591" s="36" t="s">
        <v>324</v>
      </c>
      <c r="E591" s="36">
        <v>0</v>
      </c>
      <c r="F591" s="84">
        <v>582</v>
      </c>
    </row>
    <row r="592" spans="2:6" x14ac:dyDescent="0.25">
      <c r="B592" s="35">
        <v>3604538503</v>
      </c>
      <c r="C592" s="36" t="s">
        <v>346</v>
      </c>
      <c r="D592" s="36" t="s">
        <v>330</v>
      </c>
      <c r="E592" s="36">
        <v>0</v>
      </c>
      <c r="F592" s="84">
        <v>573</v>
      </c>
    </row>
    <row r="593" spans="2:6" x14ac:dyDescent="0.25">
      <c r="B593" s="35">
        <v>5097141869</v>
      </c>
      <c r="C593" s="36" t="s">
        <v>346</v>
      </c>
      <c r="D593" s="36" t="s">
        <v>324</v>
      </c>
      <c r="E593" s="36">
        <v>0</v>
      </c>
      <c r="F593" s="84">
        <v>563</v>
      </c>
    </row>
    <row r="594" spans="2:6" x14ac:dyDescent="0.25">
      <c r="B594" s="35">
        <v>5097141869</v>
      </c>
      <c r="C594" s="36" t="s">
        <v>346</v>
      </c>
      <c r="D594" s="36" t="s">
        <v>330</v>
      </c>
      <c r="E594" s="36">
        <v>0</v>
      </c>
      <c r="F594" s="84">
        <v>563</v>
      </c>
    </row>
    <row r="595" spans="2:6" x14ac:dyDescent="0.25">
      <c r="B595" s="35">
        <v>4357264785</v>
      </c>
      <c r="C595" s="36" t="s">
        <v>346</v>
      </c>
      <c r="D595" s="36" t="s">
        <v>324</v>
      </c>
      <c r="E595" s="36">
        <v>0</v>
      </c>
      <c r="F595" s="84">
        <v>549</v>
      </c>
    </row>
    <row r="596" spans="2:6" x14ac:dyDescent="0.25">
      <c r="B596" s="35">
        <v>4357264785</v>
      </c>
      <c r="C596" s="36" t="s">
        <v>346</v>
      </c>
      <c r="D596" s="36" t="s">
        <v>330</v>
      </c>
      <c r="E596" s="36">
        <v>0</v>
      </c>
      <c r="F596" s="84">
        <v>549</v>
      </c>
    </row>
    <row r="597" spans="2:6" x14ac:dyDescent="0.25">
      <c r="B597" s="35">
        <v>3072337210</v>
      </c>
      <c r="C597" s="36" t="s">
        <v>346</v>
      </c>
      <c r="D597" s="36" t="s">
        <v>324</v>
      </c>
      <c r="E597" s="36">
        <v>0</v>
      </c>
      <c r="F597" s="84">
        <v>542</v>
      </c>
    </row>
    <row r="598" spans="2:6" x14ac:dyDescent="0.25">
      <c r="B598" s="35">
        <v>3072337210</v>
      </c>
      <c r="C598" s="36" t="s">
        <v>346</v>
      </c>
      <c r="D598" s="36" t="s">
        <v>330</v>
      </c>
      <c r="E598" s="36">
        <v>0</v>
      </c>
      <c r="F598" s="84">
        <v>542</v>
      </c>
    </row>
    <row r="599" spans="2:6" x14ac:dyDescent="0.25">
      <c r="B599" s="35">
        <v>4805415481</v>
      </c>
      <c r="C599" s="36" t="s">
        <v>346</v>
      </c>
      <c r="D599" s="36" t="s">
        <v>330</v>
      </c>
      <c r="E599" s="36">
        <v>0</v>
      </c>
      <c r="F599" s="84">
        <v>538</v>
      </c>
    </row>
    <row r="600" spans="2:6" x14ac:dyDescent="0.25">
      <c r="B600" s="35">
        <v>5054225611</v>
      </c>
      <c r="C600" s="36" t="s">
        <v>346</v>
      </c>
      <c r="D600" s="36" t="s">
        <v>324</v>
      </c>
      <c r="E600" s="36">
        <v>0</v>
      </c>
      <c r="F600" s="84">
        <v>535</v>
      </c>
    </row>
    <row r="601" spans="2:6" x14ac:dyDescent="0.25">
      <c r="B601" s="35">
        <v>4065625388</v>
      </c>
      <c r="C601" s="36" t="s">
        <v>346</v>
      </c>
      <c r="D601" s="36" t="s">
        <v>324</v>
      </c>
      <c r="E601" s="36">
        <v>0</v>
      </c>
      <c r="F601" s="84">
        <v>529</v>
      </c>
    </row>
    <row r="602" spans="2:6" x14ac:dyDescent="0.25">
      <c r="B602" s="35">
        <v>4065625388</v>
      </c>
      <c r="C602" s="36" t="s">
        <v>346</v>
      </c>
      <c r="D602" s="36" t="s">
        <v>330</v>
      </c>
      <c r="E602" s="36">
        <v>0</v>
      </c>
      <c r="F602" s="84">
        <v>529</v>
      </c>
    </row>
    <row r="603" spans="2:6" x14ac:dyDescent="0.25">
      <c r="B603" s="35">
        <v>6024726785</v>
      </c>
      <c r="C603" s="36" t="s">
        <v>346</v>
      </c>
      <c r="D603" s="36" t="s">
        <v>324</v>
      </c>
      <c r="E603" s="36">
        <v>0</v>
      </c>
      <c r="F603" s="84">
        <v>529</v>
      </c>
    </row>
    <row r="604" spans="2:6" x14ac:dyDescent="0.25">
      <c r="B604" s="35">
        <v>4805928150</v>
      </c>
      <c r="C604" s="36" t="s">
        <v>346</v>
      </c>
      <c r="D604" s="36" t="s">
        <v>324</v>
      </c>
      <c r="E604" s="36">
        <v>0</v>
      </c>
      <c r="F604" s="84">
        <v>518</v>
      </c>
    </row>
    <row r="605" spans="2:6" x14ac:dyDescent="0.25">
      <c r="B605" s="35">
        <v>4805928150</v>
      </c>
      <c r="C605" s="36" t="s">
        <v>346</v>
      </c>
      <c r="D605" s="36" t="s">
        <v>330</v>
      </c>
      <c r="E605" s="36">
        <v>0</v>
      </c>
      <c r="F605" s="84">
        <v>518</v>
      </c>
    </row>
    <row r="606" spans="2:6" x14ac:dyDescent="0.25">
      <c r="B606" s="35">
        <v>5039028356</v>
      </c>
      <c r="C606" s="36" t="s">
        <v>346</v>
      </c>
      <c r="D606" s="36" t="s">
        <v>330</v>
      </c>
      <c r="E606" s="36">
        <v>0</v>
      </c>
      <c r="F606" s="84">
        <v>518</v>
      </c>
    </row>
    <row r="607" spans="2:6" x14ac:dyDescent="0.25">
      <c r="B607" s="35">
        <v>4805724326</v>
      </c>
      <c r="C607" s="36" t="s">
        <v>346</v>
      </c>
      <c r="D607" s="36" t="s">
        <v>324</v>
      </c>
      <c r="E607" s="36">
        <v>0</v>
      </c>
      <c r="F607" s="84">
        <v>500</v>
      </c>
    </row>
    <row r="608" spans="2:6" x14ac:dyDescent="0.25">
      <c r="B608" s="35">
        <v>4805724326</v>
      </c>
      <c r="C608" s="36" t="s">
        <v>346</v>
      </c>
      <c r="D608" s="36" t="s">
        <v>330</v>
      </c>
      <c r="E608" s="36">
        <v>0</v>
      </c>
      <c r="F608" s="84">
        <v>500</v>
      </c>
    </row>
    <row r="609" spans="2:6" x14ac:dyDescent="0.25">
      <c r="B609" s="35">
        <v>2534441900</v>
      </c>
      <c r="C609" s="36" t="s">
        <v>346</v>
      </c>
      <c r="D609" s="36" t="s">
        <v>324</v>
      </c>
      <c r="E609" s="36">
        <v>0</v>
      </c>
      <c r="F609" s="84">
        <v>496</v>
      </c>
    </row>
    <row r="610" spans="2:6" x14ac:dyDescent="0.25">
      <c r="B610" s="35">
        <v>2534441900</v>
      </c>
      <c r="C610" s="36" t="s">
        <v>346</v>
      </c>
      <c r="D610" s="36" t="s">
        <v>330</v>
      </c>
      <c r="E610" s="36">
        <v>0</v>
      </c>
      <c r="F610" s="84">
        <v>496</v>
      </c>
    </row>
    <row r="611" spans="2:6" x14ac:dyDescent="0.25">
      <c r="B611" s="35">
        <v>6025853593</v>
      </c>
      <c r="C611" s="36" t="s">
        <v>346</v>
      </c>
      <c r="D611" s="36" t="s">
        <v>324</v>
      </c>
      <c r="E611" s="36">
        <v>0</v>
      </c>
      <c r="F611" s="84">
        <v>490</v>
      </c>
    </row>
    <row r="612" spans="2:6" x14ac:dyDescent="0.25">
      <c r="B612" s="35">
        <v>6025853593</v>
      </c>
      <c r="C612" s="36" t="s">
        <v>346</v>
      </c>
      <c r="D612" s="36" t="s">
        <v>330</v>
      </c>
      <c r="E612" s="36">
        <v>0</v>
      </c>
      <c r="F612" s="84">
        <v>490</v>
      </c>
    </row>
    <row r="613" spans="2:6" x14ac:dyDescent="0.25">
      <c r="B613" s="35">
        <v>5054224305</v>
      </c>
      <c r="C613" s="36" t="s">
        <v>346</v>
      </c>
      <c r="D613" s="36" t="s">
        <v>324</v>
      </c>
      <c r="E613" s="36">
        <v>0</v>
      </c>
      <c r="F613" s="84">
        <v>488</v>
      </c>
    </row>
    <row r="614" spans="2:6" x14ac:dyDescent="0.25">
      <c r="B614" s="35">
        <v>5097141443</v>
      </c>
      <c r="C614" s="36" t="s">
        <v>346</v>
      </c>
      <c r="D614" s="36" t="s">
        <v>330</v>
      </c>
      <c r="E614" s="36">
        <v>0</v>
      </c>
      <c r="F614" s="84">
        <v>480</v>
      </c>
    </row>
    <row r="615" spans="2:6" x14ac:dyDescent="0.25">
      <c r="B615" s="35">
        <v>4806128035</v>
      </c>
      <c r="C615" s="36" t="s">
        <v>346</v>
      </c>
      <c r="D615" s="36" t="s">
        <v>324</v>
      </c>
      <c r="E615" s="36">
        <v>0</v>
      </c>
      <c r="F615" s="84">
        <v>477</v>
      </c>
    </row>
    <row r="616" spans="2:6" x14ac:dyDescent="0.25">
      <c r="B616" s="35">
        <v>4806128035</v>
      </c>
      <c r="C616" s="36" t="s">
        <v>346</v>
      </c>
      <c r="D616" s="36" t="s">
        <v>330</v>
      </c>
      <c r="E616" s="36">
        <v>0</v>
      </c>
      <c r="F616" s="84">
        <v>477</v>
      </c>
    </row>
    <row r="617" spans="2:6" x14ac:dyDescent="0.25">
      <c r="B617" s="35">
        <v>3605636316</v>
      </c>
      <c r="C617" s="36" t="s">
        <v>346</v>
      </c>
      <c r="D617" s="36" t="s">
        <v>324</v>
      </c>
      <c r="E617" s="36">
        <v>0</v>
      </c>
      <c r="F617" s="84">
        <v>472</v>
      </c>
    </row>
    <row r="618" spans="2:6" x14ac:dyDescent="0.25">
      <c r="B618" s="35">
        <v>3605636316</v>
      </c>
      <c r="C618" s="36" t="s">
        <v>346</v>
      </c>
      <c r="D618" s="36" t="s">
        <v>330</v>
      </c>
      <c r="E618" s="36">
        <v>0</v>
      </c>
      <c r="F618" s="84">
        <v>472</v>
      </c>
    </row>
    <row r="619" spans="2:6" x14ac:dyDescent="0.25">
      <c r="B619" s="35">
        <v>5209944607</v>
      </c>
      <c r="C619" s="36" t="s">
        <v>346</v>
      </c>
      <c r="D619" s="36" t="s">
        <v>324</v>
      </c>
      <c r="E619" s="36">
        <v>0</v>
      </c>
      <c r="F619" s="84">
        <v>472</v>
      </c>
    </row>
    <row r="620" spans="2:6" x14ac:dyDescent="0.25">
      <c r="B620" s="35">
        <v>5209944607</v>
      </c>
      <c r="C620" s="36" t="s">
        <v>346</v>
      </c>
      <c r="D620" s="36" t="s">
        <v>330</v>
      </c>
      <c r="E620" s="36">
        <v>0</v>
      </c>
      <c r="F620" s="84">
        <v>472</v>
      </c>
    </row>
    <row r="621" spans="2:6" x14ac:dyDescent="0.25">
      <c r="B621" s="35">
        <v>5209948794</v>
      </c>
      <c r="C621" s="36" t="s">
        <v>346</v>
      </c>
      <c r="D621" s="36" t="s">
        <v>324</v>
      </c>
      <c r="E621" s="36">
        <v>0</v>
      </c>
      <c r="F621" s="84">
        <v>467</v>
      </c>
    </row>
    <row r="622" spans="2:6" x14ac:dyDescent="0.25">
      <c r="B622" s="35">
        <v>5209948794</v>
      </c>
      <c r="C622" s="36" t="s">
        <v>346</v>
      </c>
      <c r="D622" s="36" t="s">
        <v>330</v>
      </c>
      <c r="E622" s="36">
        <v>0</v>
      </c>
      <c r="F622" s="84">
        <v>467</v>
      </c>
    </row>
    <row r="623" spans="2:6" x14ac:dyDescent="0.25">
      <c r="B623" s="35">
        <v>4805927736</v>
      </c>
      <c r="C623" s="36" t="s">
        <v>346</v>
      </c>
      <c r="D623" s="36" t="s">
        <v>324</v>
      </c>
      <c r="E623" s="36">
        <v>0</v>
      </c>
      <c r="F623" s="84">
        <v>452</v>
      </c>
    </row>
    <row r="624" spans="2:6" x14ac:dyDescent="0.25">
      <c r="B624" s="35">
        <v>4805927736</v>
      </c>
      <c r="C624" s="36" t="s">
        <v>346</v>
      </c>
      <c r="D624" s="36" t="s">
        <v>330</v>
      </c>
      <c r="E624" s="36">
        <v>0</v>
      </c>
      <c r="F624" s="84">
        <v>452</v>
      </c>
    </row>
    <row r="625" spans="2:6" x14ac:dyDescent="0.25">
      <c r="B625" s="35">
        <v>2086143847</v>
      </c>
      <c r="C625" s="36" t="s">
        <v>346</v>
      </c>
      <c r="D625" s="36" t="s">
        <v>330</v>
      </c>
      <c r="E625" s="36">
        <v>0</v>
      </c>
      <c r="F625" s="84">
        <v>430</v>
      </c>
    </row>
    <row r="626" spans="2:6" x14ac:dyDescent="0.25">
      <c r="B626" s="35">
        <v>6025781067</v>
      </c>
      <c r="C626" s="36" t="s">
        <v>346</v>
      </c>
      <c r="D626" s="36" t="s">
        <v>324</v>
      </c>
      <c r="E626" s="36">
        <v>0</v>
      </c>
      <c r="F626" s="84">
        <v>429</v>
      </c>
    </row>
    <row r="627" spans="2:6" x14ac:dyDescent="0.25">
      <c r="B627" s="35">
        <v>6025781067</v>
      </c>
      <c r="C627" s="36" t="s">
        <v>346</v>
      </c>
      <c r="D627" s="36" t="s">
        <v>330</v>
      </c>
      <c r="E627" s="36">
        <v>0</v>
      </c>
      <c r="F627" s="84">
        <v>429</v>
      </c>
    </row>
    <row r="628" spans="2:6" x14ac:dyDescent="0.25">
      <c r="B628" s="35">
        <v>5209945905</v>
      </c>
      <c r="C628" s="36" t="s">
        <v>346</v>
      </c>
      <c r="D628" s="36" t="s">
        <v>324</v>
      </c>
      <c r="E628" s="36">
        <v>0</v>
      </c>
      <c r="F628" s="84">
        <v>427</v>
      </c>
    </row>
    <row r="629" spans="2:6" x14ac:dyDescent="0.25">
      <c r="B629" s="35">
        <v>5209945905</v>
      </c>
      <c r="C629" s="36" t="s">
        <v>346</v>
      </c>
      <c r="D629" s="36" t="s">
        <v>330</v>
      </c>
      <c r="E629" s="36">
        <v>0</v>
      </c>
      <c r="F629" s="84">
        <v>427</v>
      </c>
    </row>
    <row r="630" spans="2:6" x14ac:dyDescent="0.25">
      <c r="B630" s="35">
        <v>3603621453</v>
      </c>
      <c r="C630" s="36" t="s">
        <v>346</v>
      </c>
      <c r="D630" s="36" t="s">
        <v>324</v>
      </c>
      <c r="E630" s="36">
        <v>0</v>
      </c>
      <c r="F630" s="84">
        <v>423</v>
      </c>
    </row>
    <row r="631" spans="2:6" x14ac:dyDescent="0.25">
      <c r="B631" s="35">
        <v>3603621453</v>
      </c>
      <c r="C631" s="36" t="s">
        <v>346</v>
      </c>
      <c r="D631" s="36" t="s">
        <v>330</v>
      </c>
      <c r="E631" s="36">
        <v>0</v>
      </c>
      <c r="F631" s="84">
        <v>423</v>
      </c>
    </row>
    <row r="632" spans="2:6" x14ac:dyDescent="0.25">
      <c r="B632" s="35">
        <v>4805924558</v>
      </c>
      <c r="C632" s="36" t="s">
        <v>346</v>
      </c>
      <c r="D632" s="36" t="s">
        <v>324</v>
      </c>
      <c r="E632" s="36">
        <v>0</v>
      </c>
      <c r="F632" s="84">
        <v>421</v>
      </c>
    </row>
    <row r="633" spans="2:6" x14ac:dyDescent="0.25">
      <c r="B633" s="35">
        <v>4805924558</v>
      </c>
      <c r="C633" s="36" t="s">
        <v>346</v>
      </c>
      <c r="D633" s="36" t="s">
        <v>330</v>
      </c>
      <c r="E633" s="36">
        <v>0</v>
      </c>
      <c r="F633" s="84">
        <v>421</v>
      </c>
    </row>
    <row r="634" spans="2:6" x14ac:dyDescent="0.25">
      <c r="B634" s="35">
        <v>4807333091</v>
      </c>
      <c r="C634" s="36" t="s">
        <v>346</v>
      </c>
      <c r="D634" s="36" t="s">
        <v>330</v>
      </c>
      <c r="E634" s="36">
        <v>0</v>
      </c>
      <c r="F634" s="84">
        <v>396</v>
      </c>
    </row>
    <row r="635" spans="2:6" x14ac:dyDescent="0.25">
      <c r="B635" s="35">
        <v>2085842568</v>
      </c>
      <c r="C635" s="36" t="s">
        <v>346</v>
      </c>
      <c r="D635" s="36" t="s">
        <v>324</v>
      </c>
      <c r="E635" s="36">
        <v>0</v>
      </c>
      <c r="F635" s="84">
        <v>391</v>
      </c>
    </row>
    <row r="636" spans="2:6" x14ac:dyDescent="0.25">
      <c r="B636" s="35">
        <v>2085842568</v>
      </c>
      <c r="C636" s="36" t="s">
        <v>346</v>
      </c>
      <c r="D636" s="36" t="s">
        <v>330</v>
      </c>
      <c r="E636" s="36">
        <v>0</v>
      </c>
      <c r="F636" s="84">
        <v>391</v>
      </c>
    </row>
    <row r="637" spans="2:6" x14ac:dyDescent="0.25">
      <c r="B637" s="35">
        <v>4256646558</v>
      </c>
      <c r="C637" s="36" t="s">
        <v>346</v>
      </c>
      <c r="D637" s="36" t="s">
        <v>324</v>
      </c>
      <c r="E637" s="36">
        <v>0</v>
      </c>
      <c r="F637" s="84">
        <v>386</v>
      </c>
    </row>
    <row r="638" spans="2:6" x14ac:dyDescent="0.25">
      <c r="B638" s="35">
        <v>4256646558</v>
      </c>
      <c r="C638" s="36" t="s">
        <v>346</v>
      </c>
      <c r="D638" s="36" t="s">
        <v>330</v>
      </c>
      <c r="E638" s="36">
        <v>0</v>
      </c>
      <c r="F638" s="84">
        <v>386</v>
      </c>
    </row>
    <row r="639" spans="2:6" x14ac:dyDescent="0.25">
      <c r="B639" s="35">
        <v>5209951392</v>
      </c>
      <c r="C639" s="36" t="s">
        <v>346</v>
      </c>
      <c r="D639" s="36" t="s">
        <v>324</v>
      </c>
      <c r="E639" s="36">
        <v>0</v>
      </c>
      <c r="F639" s="84">
        <v>373</v>
      </c>
    </row>
    <row r="640" spans="2:6" x14ac:dyDescent="0.25">
      <c r="B640" s="35">
        <v>5209951392</v>
      </c>
      <c r="C640" s="36" t="s">
        <v>346</v>
      </c>
      <c r="D640" s="36" t="s">
        <v>330</v>
      </c>
      <c r="E640" s="36">
        <v>0</v>
      </c>
      <c r="F640" s="84">
        <v>373</v>
      </c>
    </row>
    <row r="641" spans="2:6" x14ac:dyDescent="0.25">
      <c r="B641" s="35">
        <v>3603619843</v>
      </c>
      <c r="C641" s="36" t="s">
        <v>346</v>
      </c>
      <c r="D641" s="36" t="s">
        <v>324</v>
      </c>
      <c r="E641" s="36">
        <v>0</v>
      </c>
      <c r="F641" s="84">
        <v>355</v>
      </c>
    </row>
    <row r="642" spans="2:6" x14ac:dyDescent="0.25">
      <c r="B642" s="35">
        <v>3603619843</v>
      </c>
      <c r="C642" s="36" t="s">
        <v>346</v>
      </c>
      <c r="D642" s="36" t="s">
        <v>330</v>
      </c>
      <c r="E642" s="36">
        <v>0</v>
      </c>
      <c r="F642" s="84">
        <v>355</v>
      </c>
    </row>
    <row r="643" spans="2:6" x14ac:dyDescent="0.25">
      <c r="B643" s="35">
        <v>2065637625</v>
      </c>
      <c r="C643" s="36" t="s">
        <v>346</v>
      </c>
      <c r="D643" s="36" t="s">
        <v>324</v>
      </c>
      <c r="E643" s="36">
        <v>0</v>
      </c>
      <c r="F643" s="84">
        <v>354</v>
      </c>
    </row>
    <row r="644" spans="2:6" x14ac:dyDescent="0.25">
      <c r="B644" s="35">
        <v>2065637625</v>
      </c>
      <c r="C644" s="36" t="s">
        <v>346</v>
      </c>
      <c r="D644" s="36" t="s">
        <v>330</v>
      </c>
      <c r="E644" s="36">
        <v>0</v>
      </c>
      <c r="F644" s="84">
        <v>354</v>
      </c>
    </row>
    <row r="645" spans="2:6" x14ac:dyDescent="0.25">
      <c r="B645" s="35">
        <v>5204137889</v>
      </c>
      <c r="C645" s="36" t="s">
        <v>346</v>
      </c>
      <c r="D645" s="36" t="s">
        <v>324</v>
      </c>
      <c r="E645" s="36">
        <v>0</v>
      </c>
      <c r="F645" s="84">
        <v>352</v>
      </c>
    </row>
    <row r="646" spans="2:6" x14ac:dyDescent="0.25">
      <c r="B646" s="35">
        <v>5204137889</v>
      </c>
      <c r="C646" s="36" t="s">
        <v>346</v>
      </c>
      <c r="D646" s="36" t="s">
        <v>330</v>
      </c>
      <c r="E646" s="36">
        <v>0</v>
      </c>
      <c r="F646" s="84">
        <v>352</v>
      </c>
    </row>
    <row r="647" spans="2:6" x14ac:dyDescent="0.25">
      <c r="B647" s="35">
        <v>5097141584</v>
      </c>
      <c r="C647" s="36" t="s">
        <v>346</v>
      </c>
      <c r="D647" s="36" t="s">
        <v>330</v>
      </c>
      <c r="E647" s="36">
        <v>0</v>
      </c>
      <c r="F647" s="84">
        <v>348</v>
      </c>
    </row>
    <row r="648" spans="2:6" x14ac:dyDescent="0.25">
      <c r="B648" s="35">
        <v>5209951273</v>
      </c>
      <c r="C648" s="36" t="s">
        <v>346</v>
      </c>
      <c r="D648" s="36" t="s">
        <v>324</v>
      </c>
      <c r="E648" s="36">
        <v>0</v>
      </c>
      <c r="F648" s="84">
        <v>346</v>
      </c>
    </row>
    <row r="649" spans="2:6" x14ac:dyDescent="0.25">
      <c r="B649" s="35">
        <v>5209951273</v>
      </c>
      <c r="C649" s="36" t="s">
        <v>346</v>
      </c>
      <c r="D649" s="36" t="s">
        <v>330</v>
      </c>
      <c r="E649" s="36">
        <v>0</v>
      </c>
      <c r="F649" s="84">
        <v>346</v>
      </c>
    </row>
    <row r="650" spans="2:6" x14ac:dyDescent="0.25">
      <c r="B650" s="35">
        <v>5209951139</v>
      </c>
      <c r="C650" s="36" t="s">
        <v>346</v>
      </c>
      <c r="D650" s="36" t="s">
        <v>330</v>
      </c>
      <c r="E650" s="36">
        <v>0</v>
      </c>
      <c r="F650" s="84">
        <v>341</v>
      </c>
    </row>
    <row r="651" spans="2:6" x14ac:dyDescent="0.25">
      <c r="B651" s="35">
        <v>4805422906</v>
      </c>
      <c r="C651" s="36" t="s">
        <v>346</v>
      </c>
      <c r="D651" s="36" t="s">
        <v>324</v>
      </c>
      <c r="E651" s="36">
        <v>0</v>
      </c>
      <c r="F651" s="84">
        <v>340</v>
      </c>
    </row>
    <row r="652" spans="2:6" x14ac:dyDescent="0.25">
      <c r="B652" s="35">
        <v>4805422906</v>
      </c>
      <c r="C652" s="36" t="s">
        <v>346</v>
      </c>
      <c r="D652" s="36" t="s">
        <v>330</v>
      </c>
      <c r="E652" s="36">
        <v>0</v>
      </c>
      <c r="F652" s="84">
        <v>340</v>
      </c>
    </row>
    <row r="653" spans="2:6" x14ac:dyDescent="0.25">
      <c r="B653" s="35">
        <v>2534442850</v>
      </c>
      <c r="C653" s="36" t="s">
        <v>346</v>
      </c>
      <c r="D653" s="36" t="s">
        <v>324</v>
      </c>
      <c r="E653" s="36">
        <v>0</v>
      </c>
      <c r="F653" s="84">
        <v>331</v>
      </c>
    </row>
    <row r="654" spans="2:6" x14ac:dyDescent="0.25">
      <c r="B654" s="35">
        <v>2534442850</v>
      </c>
      <c r="C654" s="36" t="s">
        <v>346</v>
      </c>
      <c r="D654" s="36" t="s">
        <v>330</v>
      </c>
      <c r="E654" s="36">
        <v>0</v>
      </c>
      <c r="F654" s="84">
        <v>331</v>
      </c>
    </row>
    <row r="655" spans="2:6" x14ac:dyDescent="0.25">
      <c r="B655" s="35">
        <v>4807333196</v>
      </c>
      <c r="C655" s="36" t="s">
        <v>346</v>
      </c>
      <c r="D655" s="36" t="s">
        <v>324</v>
      </c>
      <c r="E655" s="36">
        <v>0</v>
      </c>
      <c r="F655" s="84">
        <v>329</v>
      </c>
    </row>
    <row r="656" spans="2:6" x14ac:dyDescent="0.25">
      <c r="B656" s="35">
        <v>4805924870</v>
      </c>
      <c r="C656" s="36" t="s">
        <v>346</v>
      </c>
      <c r="D656" s="36" t="s">
        <v>324</v>
      </c>
      <c r="E656" s="36">
        <v>0</v>
      </c>
      <c r="F656" s="84">
        <v>324</v>
      </c>
    </row>
    <row r="657" spans="2:6" x14ac:dyDescent="0.25">
      <c r="B657" s="35">
        <v>4805924870</v>
      </c>
      <c r="C657" s="36" t="s">
        <v>346</v>
      </c>
      <c r="D657" s="36" t="s">
        <v>330</v>
      </c>
      <c r="E657" s="36">
        <v>0</v>
      </c>
      <c r="F657" s="84">
        <v>324</v>
      </c>
    </row>
    <row r="658" spans="2:6" x14ac:dyDescent="0.25">
      <c r="B658" s="35">
        <v>5204325397</v>
      </c>
      <c r="C658" s="36" t="s">
        <v>346</v>
      </c>
      <c r="D658" s="36" t="s">
        <v>330</v>
      </c>
      <c r="E658" s="36">
        <v>0</v>
      </c>
      <c r="F658" s="84">
        <v>324</v>
      </c>
    </row>
    <row r="659" spans="2:6" x14ac:dyDescent="0.25">
      <c r="B659" s="35">
        <v>5080026427</v>
      </c>
      <c r="C659" s="36" t="s">
        <v>346</v>
      </c>
      <c r="D659" s="36" t="s">
        <v>324</v>
      </c>
      <c r="E659" s="36">
        <v>0</v>
      </c>
      <c r="F659" s="84">
        <v>298</v>
      </c>
    </row>
    <row r="660" spans="2:6" x14ac:dyDescent="0.25">
      <c r="B660" s="35">
        <v>5080026427</v>
      </c>
      <c r="C660" s="36" t="s">
        <v>346</v>
      </c>
      <c r="D660" s="36" t="s">
        <v>330</v>
      </c>
      <c r="E660" s="36">
        <v>0</v>
      </c>
      <c r="F660" s="84">
        <v>298</v>
      </c>
    </row>
    <row r="661" spans="2:6" x14ac:dyDescent="0.25">
      <c r="B661" s="35">
        <v>4063224377</v>
      </c>
      <c r="C661" s="36" t="s">
        <v>346</v>
      </c>
      <c r="D661" s="36" t="s">
        <v>324</v>
      </c>
      <c r="E661" s="36">
        <v>0</v>
      </c>
      <c r="F661" s="84">
        <v>284</v>
      </c>
    </row>
    <row r="662" spans="2:6" x14ac:dyDescent="0.25">
      <c r="B662" s="35">
        <v>4063224377</v>
      </c>
      <c r="C662" s="36" t="s">
        <v>346</v>
      </c>
      <c r="D662" s="36" t="s">
        <v>330</v>
      </c>
      <c r="E662" s="36">
        <v>0</v>
      </c>
      <c r="F662" s="84">
        <v>284</v>
      </c>
    </row>
    <row r="663" spans="2:6" x14ac:dyDescent="0.25">
      <c r="B663" s="35">
        <v>2069539906</v>
      </c>
      <c r="C663" s="36" t="s">
        <v>346</v>
      </c>
      <c r="D663" s="36" t="s">
        <v>324</v>
      </c>
      <c r="E663" s="36">
        <v>0</v>
      </c>
      <c r="F663" s="84">
        <v>280</v>
      </c>
    </row>
    <row r="664" spans="2:6" x14ac:dyDescent="0.25">
      <c r="B664" s="35">
        <v>2069539906</v>
      </c>
      <c r="C664" s="36" t="s">
        <v>346</v>
      </c>
      <c r="D664" s="36" t="s">
        <v>330</v>
      </c>
      <c r="E664" s="36">
        <v>0</v>
      </c>
      <c r="F664" s="84">
        <v>280</v>
      </c>
    </row>
    <row r="665" spans="2:6" x14ac:dyDescent="0.25">
      <c r="B665" s="35">
        <v>3040075674</v>
      </c>
      <c r="C665" s="36" t="s">
        <v>346</v>
      </c>
      <c r="D665" s="36" t="s">
        <v>324</v>
      </c>
      <c r="E665" s="36">
        <v>0</v>
      </c>
      <c r="F665" s="84">
        <v>276</v>
      </c>
    </row>
    <row r="666" spans="2:6" x14ac:dyDescent="0.25">
      <c r="B666" s="35">
        <v>3040075674</v>
      </c>
      <c r="C666" s="36" t="s">
        <v>346</v>
      </c>
      <c r="D666" s="36" t="s">
        <v>330</v>
      </c>
      <c r="E666" s="36">
        <v>0</v>
      </c>
      <c r="F666" s="84">
        <v>276</v>
      </c>
    </row>
    <row r="667" spans="2:6" x14ac:dyDescent="0.25">
      <c r="B667" s="35">
        <v>4805924460</v>
      </c>
      <c r="C667" s="36" t="s">
        <v>346</v>
      </c>
      <c r="D667" s="36" t="s">
        <v>330</v>
      </c>
      <c r="E667" s="36">
        <v>0</v>
      </c>
      <c r="F667" s="84">
        <v>274</v>
      </c>
    </row>
    <row r="668" spans="2:6" x14ac:dyDescent="0.25">
      <c r="B668" s="35">
        <v>5209950349</v>
      </c>
      <c r="C668" s="36" t="s">
        <v>346</v>
      </c>
      <c r="D668" s="36" t="s">
        <v>324</v>
      </c>
      <c r="E668" s="36">
        <v>0</v>
      </c>
      <c r="F668" s="84">
        <v>271</v>
      </c>
    </row>
    <row r="669" spans="2:6" x14ac:dyDescent="0.25">
      <c r="B669" s="35">
        <v>5209950349</v>
      </c>
      <c r="C669" s="36" t="s">
        <v>346</v>
      </c>
      <c r="D669" s="36" t="s">
        <v>330</v>
      </c>
      <c r="E669" s="36">
        <v>0</v>
      </c>
      <c r="F669" s="84">
        <v>271</v>
      </c>
    </row>
    <row r="670" spans="2:6" x14ac:dyDescent="0.25">
      <c r="B670" s="35">
        <v>5054224193</v>
      </c>
      <c r="C670" s="36" t="s">
        <v>346</v>
      </c>
      <c r="D670" s="36" t="s">
        <v>324</v>
      </c>
      <c r="E670" s="36">
        <v>0</v>
      </c>
      <c r="F670" s="84">
        <v>246</v>
      </c>
    </row>
    <row r="671" spans="2:6" x14ac:dyDescent="0.25">
      <c r="B671" s="35">
        <v>5054224193</v>
      </c>
      <c r="C671" s="36" t="s">
        <v>346</v>
      </c>
      <c r="D671" s="36" t="s">
        <v>330</v>
      </c>
      <c r="E671" s="36">
        <v>0</v>
      </c>
      <c r="F671" s="84">
        <v>246</v>
      </c>
    </row>
    <row r="672" spans="2:6" x14ac:dyDescent="0.25">
      <c r="B672" s="35">
        <v>4807331188</v>
      </c>
      <c r="C672" s="36" t="s">
        <v>346</v>
      </c>
      <c r="D672" s="36" t="s">
        <v>324</v>
      </c>
      <c r="E672" s="36">
        <v>0</v>
      </c>
      <c r="F672" s="84">
        <v>245</v>
      </c>
    </row>
    <row r="673" spans="2:6" x14ac:dyDescent="0.25">
      <c r="B673" s="35">
        <v>4807331188</v>
      </c>
      <c r="C673" s="36" t="s">
        <v>346</v>
      </c>
      <c r="D673" s="36" t="s">
        <v>330</v>
      </c>
      <c r="E673" s="36">
        <v>0</v>
      </c>
      <c r="F673" s="84">
        <v>245</v>
      </c>
    </row>
    <row r="674" spans="2:6" x14ac:dyDescent="0.25">
      <c r="B674" s="35">
        <v>6024726763</v>
      </c>
      <c r="C674" s="36" t="s">
        <v>346</v>
      </c>
      <c r="D674" s="36" t="s">
        <v>324</v>
      </c>
      <c r="E674" s="36">
        <v>0</v>
      </c>
      <c r="F674" s="84">
        <v>225</v>
      </c>
    </row>
    <row r="675" spans="2:6" x14ac:dyDescent="0.25">
      <c r="B675" s="35">
        <v>6024726763</v>
      </c>
      <c r="C675" s="36" t="s">
        <v>346</v>
      </c>
      <c r="D675" s="36" t="s">
        <v>330</v>
      </c>
      <c r="E675" s="36">
        <v>0</v>
      </c>
      <c r="F675" s="84">
        <v>225</v>
      </c>
    </row>
    <row r="676" spans="2:6" x14ac:dyDescent="0.25">
      <c r="B676" s="35">
        <v>4805925417</v>
      </c>
      <c r="C676" s="36" t="s">
        <v>346</v>
      </c>
      <c r="D676" s="36" t="s">
        <v>324</v>
      </c>
      <c r="E676" s="36">
        <v>0</v>
      </c>
      <c r="F676" s="84">
        <v>223</v>
      </c>
    </row>
    <row r="677" spans="2:6" x14ac:dyDescent="0.25">
      <c r="B677" s="35">
        <v>4805925417</v>
      </c>
      <c r="C677" s="36" t="s">
        <v>346</v>
      </c>
      <c r="D677" s="36" t="s">
        <v>330</v>
      </c>
      <c r="E677" s="36">
        <v>0</v>
      </c>
      <c r="F677" s="84">
        <v>223</v>
      </c>
    </row>
    <row r="678" spans="2:6" x14ac:dyDescent="0.25">
      <c r="B678" s="35">
        <v>4805925428</v>
      </c>
      <c r="C678" s="36" t="s">
        <v>346</v>
      </c>
      <c r="D678" s="36" t="s">
        <v>330</v>
      </c>
      <c r="E678" s="36">
        <v>0</v>
      </c>
      <c r="F678" s="84">
        <v>205</v>
      </c>
    </row>
    <row r="679" spans="2:6" x14ac:dyDescent="0.25">
      <c r="B679" s="35">
        <v>2063834288</v>
      </c>
      <c r="C679" s="36" t="s">
        <v>346</v>
      </c>
      <c r="D679" s="36" t="s">
        <v>324</v>
      </c>
      <c r="E679" s="36">
        <v>0</v>
      </c>
      <c r="F679" s="84">
        <v>202</v>
      </c>
    </row>
    <row r="680" spans="2:6" x14ac:dyDescent="0.25">
      <c r="B680" s="35">
        <v>4806127824</v>
      </c>
      <c r="C680" s="36" t="s">
        <v>346</v>
      </c>
      <c r="D680" s="36" t="s">
        <v>330</v>
      </c>
      <c r="E680" s="36">
        <v>0</v>
      </c>
      <c r="F680" s="84">
        <v>195</v>
      </c>
    </row>
    <row r="681" spans="2:6" x14ac:dyDescent="0.25">
      <c r="B681" s="35">
        <v>4805925124</v>
      </c>
      <c r="C681" s="36" t="s">
        <v>346</v>
      </c>
      <c r="D681" s="36" t="s">
        <v>330</v>
      </c>
      <c r="E681" s="36">
        <v>0</v>
      </c>
      <c r="F681" s="84">
        <v>179</v>
      </c>
    </row>
    <row r="682" spans="2:6" x14ac:dyDescent="0.25">
      <c r="B682" s="35">
        <v>5080029193</v>
      </c>
      <c r="C682" s="36" t="s">
        <v>346</v>
      </c>
      <c r="D682" s="36" t="s">
        <v>324</v>
      </c>
      <c r="E682" s="36">
        <v>0</v>
      </c>
      <c r="F682" s="84">
        <v>164</v>
      </c>
    </row>
    <row r="683" spans="2:6" x14ac:dyDescent="0.25">
      <c r="B683" s="35">
        <v>5080029193</v>
      </c>
      <c r="C683" s="36" t="s">
        <v>346</v>
      </c>
      <c r="D683" s="36" t="s">
        <v>330</v>
      </c>
      <c r="E683" s="36">
        <v>0</v>
      </c>
      <c r="F683" s="84">
        <v>164</v>
      </c>
    </row>
    <row r="684" spans="2:6" x14ac:dyDescent="0.25">
      <c r="B684" s="35">
        <v>6025858878</v>
      </c>
      <c r="C684" s="36" t="s">
        <v>346</v>
      </c>
      <c r="D684" s="36" t="s">
        <v>324</v>
      </c>
      <c r="E684" s="36">
        <v>0</v>
      </c>
      <c r="F684" s="84">
        <v>131</v>
      </c>
    </row>
    <row r="685" spans="2:6" x14ac:dyDescent="0.25">
      <c r="B685" s="35">
        <v>6025858878</v>
      </c>
      <c r="C685" s="36" t="s">
        <v>346</v>
      </c>
      <c r="D685" s="36" t="s">
        <v>330</v>
      </c>
      <c r="E685" s="36">
        <v>0</v>
      </c>
      <c r="F685" s="84">
        <v>131</v>
      </c>
    </row>
    <row r="686" spans="2:6" x14ac:dyDescent="0.25">
      <c r="B686" s="35">
        <v>5033216192</v>
      </c>
      <c r="C686" s="36" t="s">
        <v>346</v>
      </c>
      <c r="D686" s="36" t="s">
        <v>330</v>
      </c>
      <c r="E686" s="36">
        <v>0</v>
      </c>
      <c r="F686" s="84">
        <v>121</v>
      </c>
    </row>
    <row r="687" spans="2:6" x14ac:dyDescent="0.25">
      <c r="B687" s="35">
        <v>6025855653</v>
      </c>
      <c r="C687" s="36" t="s">
        <v>347</v>
      </c>
      <c r="D687" s="36" t="s">
        <v>330</v>
      </c>
      <c r="E687" s="36">
        <v>0</v>
      </c>
      <c r="F687" s="84">
        <v>1436</v>
      </c>
    </row>
    <row r="688" spans="2:6" x14ac:dyDescent="0.25">
      <c r="B688" s="35">
        <v>6025855653</v>
      </c>
      <c r="C688" s="36" t="s">
        <v>347</v>
      </c>
      <c r="D688" s="36" t="s">
        <v>323</v>
      </c>
      <c r="E688" s="36">
        <v>0</v>
      </c>
      <c r="F688" s="84">
        <v>1436</v>
      </c>
    </row>
    <row r="689" spans="2:6" x14ac:dyDescent="0.25">
      <c r="B689" s="35">
        <v>3072338593</v>
      </c>
      <c r="C689" s="36" t="s">
        <v>347</v>
      </c>
      <c r="D689" s="36" t="s">
        <v>323</v>
      </c>
      <c r="E689" s="36">
        <v>0</v>
      </c>
      <c r="F689" s="84">
        <v>725</v>
      </c>
    </row>
    <row r="690" spans="2:6" x14ac:dyDescent="0.25">
      <c r="B690" s="35">
        <v>4807327349</v>
      </c>
      <c r="C690" s="36" t="s">
        <v>347</v>
      </c>
      <c r="D690" s="36" t="s">
        <v>330</v>
      </c>
      <c r="E690" s="36">
        <v>0</v>
      </c>
      <c r="F690" s="84">
        <v>405</v>
      </c>
    </row>
    <row r="691" spans="2:6" x14ac:dyDescent="0.25">
      <c r="B691" s="35">
        <v>2065643434</v>
      </c>
      <c r="C691" s="36" t="s">
        <v>347</v>
      </c>
      <c r="D691" s="36" t="s">
        <v>330</v>
      </c>
      <c r="E691" s="36">
        <v>0</v>
      </c>
      <c r="F691" s="84">
        <v>283</v>
      </c>
    </row>
    <row r="692" spans="2:6" x14ac:dyDescent="0.25">
      <c r="B692" s="35">
        <v>4064224743</v>
      </c>
      <c r="C692" s="36" t="s">
        <v>347</v>
      </c>
      <c r="D692" s="36" t="s">
        <v>330</v>
      </c>
      <c r="E692" s="36">
        <v>0</v>
      </c>
      <c r="F692" s="84">
        <v>244</v>
      </c>
    </row>
    <row r="693" spans="2:6" x14ac:dyDescent="0.25">
      <c r="B693" s="35">
        <v>6025872437</v>
      </c>
      <c r="C693" s="36" t="s">
        <v>347</v>
      </c>
      <c r="D693" s="36" t="s">
        <v>330</v>
      </c>
      <c r="E693" s="36">
        <v>0</v>
      </c>
      <c r="F693" s="84">
        <v>234</v>
      </c>
    </row>
    <row r="694" spans="2:6" x14ac:dyDescent="0.25">
      <c r="B694" s="35">
        <v>2539341518</v>
      </c>
      <c r="C694" s="36" t="s">
        <v>347</v>
      </c>
      <c r="D694" s="36" t="s">
        <v>330</v>
      </c>
      <c r="E694" s="36">
        <v>1</v>
      </c>
      <c r="F694" s="84">
        <v>218</v>
      </c>
    </row>
    <row r="695" spans="2:6" x14ac:dyDescent="0.25">
      <c r="B695" s="35">
        <v>5039138895</v>
      </c>
      <c r="C695" s="36" t="s">
        <v>347</v>
      </c>
      <c r="D695" s="36" t="s">
        <v>330</v>
      </c>
      <c r="E695" s="36">
        <v>0</v>
      </c>
      <c r="F695" s="84">
        <v>193</v>
      </c>
    </row>
    <row r="696" spans="2:6" x14ac:dyDescent="0.25">
      <c r="B696" s="35">
        <v>5209951720</v>
      </c>
      <c r="C696" s="36" t="s">
        <v>347</v>
      </c>
      <c r="D696" s="36" t="s">
        <v>330</v>
      </c>
      <c r="E696" s="36">
        <v>0</v>
      </c>
      <c r="F696" s="84">
        <v>137</v>
      </c>
    </row>
    <row r="697" spans="2:6" x14ac:dyDescent="0.25">
      <c r="B697" s="35">
        <v>4805925605</v>
      </c>
      <c r="C697" s="36" t="s">
        <v>347</v>
      </c>
      <c r="D697" s="36" t="s">
        <v>330</v>
      </c>
      <c r="E697" s="36">
        <v>0</v>
      </c>
      <c r="F697" s="84">
        <v>133</v>
      </c>
    </row>
    <row r="698" spans="2:6" x14ac:dyDescent="0.25">
      <c r="B698" s="35">
        <v>2069540105</v>
      </c>
      <c r="C698" s="36" t="s">
        <v>347</v>
      </c>
      <c r="D698" s="36" t="s">
        <v>330</v>
      </c>
      <c r="E698" s="36">
        <v>0</v>
      </c>
      <c r="F698" s="84">
        <v>125</v>
      </c>
    </row>
    <row r="699" spans="2:6" x14ac:dyDescent="0.25">
      <c r="B699" s="35">
        <v>5097141894</v>
      </c>
      <c r="C699" s="36" t="s">
        <v>347</v>
      </c>
      <c r="D699" s="36" t="s">
        <v>330</v>
      </c>
      <c r="E699" s="36">
        <v>0</v>
      </c>
      <c r="F699" s="84">
        <v>122</v>
      </c>
    </row>
    <row r="700" spans="2:6" x14ac:dyDescent="0.25">
      <c r="B700" s="35">
        <v>5097142296</v>
      </c>
      <c r="C700" s="36" t="s">
        <v>347</v>
      </c>
      <c r="D700" s="36" t="s">
        <v>330</v>
      </c>
      <c r="E700" s="36">
        <v>0</v>
      </c>
      <c r="F700" s="84">
        <v>103</v>
      </c>
    </row>
    <row r="701" spans="2:6" x14ac:dyDescent="0.25">
      <c r="B701" s="35">
        <v>2069539491</v>
      </c>
      <c r="C701" s="36" t="s">
        <v>347</v>
      </c>
      <c r="D701" s="36" t="s">
        <v>323</v>
      </c>
      <c r="E701" s="36">
        <v>0</v>
      </c>
      <c r="F701" s="84">
        <v>100</v>
      </c>
    </row>
    <row r="702" spans="2:6" x14ac:dyDescent="0.25">
      <c r="B702" s="35">
        <v>5097141525</v>
      </c>
      <c r="C702" s="36" t="s">
        <v>347</v>
      </c>
      <c r="D702" s="36" t="s">
        <v>330</v>
      </c>
      <c r="E702" s="36">
        <v>0</v>
      </c>
      <c r="F702" s="84">
        <v>98</v>
      </c>
    </row>
    <row r="703" spans="2:6" x14ac:dyDescent="0.25">
      <c r="B703" s="35">
        <v>3604634012</v>
      </c>
      <c r="C703" s="36" t="s">
        <v>347</v>
      </c>
      <c r="D703" s="36" t="s">
        <v>330</v>
      </c>
      <c r="E703" s="36">
        <v>0</v>
      </c>
      <c r="F703" s="84">
        <v>84</v>
      </c>
    </row>
    <row r="704" spans="2:6" x14ac:dyDescent="0.25">
      <c r="B704" s="35">
        <v>4256645097</v>
      </c>
      <c r="C704" s="36" t="s">
        <v>347</v>
      </c>
      <c r="D704" s="36" t="s">
        <v>330</v>
      </c>
      <c r="E704" s="36">
        <v>0</v>
      </c>
      <c r="F704" s="84">
        <v>83</v>
      </c>
    </row>
    <row r="705" spans="2:6" x14ac:dyDescent="0.25">
      <c r="B705" s="35">
        <v>2532333631</v>
      </c>
      <c r="C705" s="36" t="s">
        <v>347</v>
      </c>
      <c r="D705" s="36" t="s">
        <v>330</v>
      </c>
      <c r="E705" s="36">
        <v>0</v>
      </c>
      <c r="F705" s="84">
        <v>78</v>
      </c>
    </row>
    <row r="706" spans="2:6" x14ac:dyDescent="0.25">
      <c r="B706" s="35">
        <v>3072337164</v>
      </c>
      <c r="C706" s="36" t="s">
        <v>347</v>
      </c>
      <c r="D706" s="36" t="s">
        <v>323</v>
      </c>
      <c r="E706" s="36">
        <v>0</v>
      </c>
      <c r="F706" s="84">
        <v>65</v>
      </c>
    </row>
    <row r="707" spans="2:6" x14ac:dyDescent="0.25">
      <c r="B707" s="35">
        <v>3035375749</v>
      </c>
      <c r="C707" s="36" t="s">
        <v>347</v>
      </c>
      <c r="D707" s="36" t="s">
        <v>330</v>
      </c>
      <c r="E707" s="36">
        <v>0</v>
      </c>
      <c r="F707" s="84">
        <v>56</v>
      </c>
    </row>
    <row r="708" spans="2:6" x14ac:dyDescent="0.25">
      <c r="B708" s="35">
        <v>2065142923</v>
      </c>
      <c r="C708" s="36" t="s">
        <v>347</v>
      </c>
      <c r="D708" s="36" t="s">
        <v>330</v>
      </c>
      <c r="E708" s="36">
        <v>0</v>
      </c>
      <c r="F708" s="84">
        <v>49</v>
      </c>
    </row>
    <row r="709" spans="2:6" x14ac:dyDescent="0.25">
      <c r="B709" s="35">
        <v>5037836855</v>
      </c>
      <c r="C709" s="36" t="s">
        <v>347</v>
      </c>
      <c r="D709" s="36" t="s">
        <v>330</v>
      </c>
      <c r="E709" s="36">
        <v>0</v>
      </c>
      <c r="F709" s="84">
        <v>49</v>
      </c>
    </row>
    <row r="710" spans="2:6" x14ac:dyDescent="0.25">
      <c r="B710" s="35">
        <v>5097138769</v>
      </c>
      <c r="C710" s="36" t="s">
        <v>347</v>
      </c>
      <c r="D710" s="36" t="s">
        <v>330</v>
      </c>
      <c r="E710" s="36">
        <v>0</v>
      </c>
      <c r="F710" s="84">
        <v>16</v>
      </c>
    </row>
    <row r="711" spans="2:6" x14ac:dyDescent="0.25">
      <c r="B711" s="35">
        <v>6024726660</v>
      </c>
      <c r="C711" s="36" t="s">
        <v>348</v>
      </c>
      <c r="D711" s="36" t="s">
        <v>326</v>
      </c>
      <c r="E711" s="36">
        <v>1</v>
      </c>
      <c r="F711" s="84">
        <v>471</v>
      </c>
    </row>
    <row r="712" spans="2:6" x14ac:dyDescent="0.25">
      <c r="B712" s="35">
        <v>6024726660</v>
      </c>
      <c r="C712" s="36" t="s">
        <v>348</v>
      </c>
      <c r="D712" s="36" t="s">
        <v>323</v>
      </c>
      <c r="E712" s="36">
        <v>1</v>
      </c>
      <c r="F712" s="84">
        <v>471</v>
      </c>
    </row>
    <row r="713" spans="2:6" x14ac:dyDescent="0.25">
      <c r="B713" s="35">
        <v>5054227323</v>
      </c>
      <c r="C713" s="36" t="s">
        <v>348</v>
      </c>
      <c r="D713" s="36" t="s">
        <v>323</v>
      </c>
      <c r="E713" s="36">
        <v>0</v>
      </c>
      <c r="F713" s="84">
        <v>383</v>
      </c>
    </row>
    <row r="714" spans="2:6" x14ac:dyDescent="0.25">
      <c r="B714" s="35">
        <v>5054226270</v>
      </c>
      <c r="C714" s="36" t="s">
        <v>348</v>
      </c>
      <c r="D714" s="36" t="s">
        <v>323</v>
      </c>
      <c r="E714" s="36">
        <v>0</v>
      </c>
      <c r="F714" s="84">
        <v>227</v>
      </c>
    </row>
    <row r="715" spans="2:6" x14ac:dyDescent="0.25">
      <c r="B715" s="35">
        <v>5054227710</v>
      </c>
      <c r="C715" s="36" t="s">
        <v>348</v>
      </c>
      <c r="D715" s="36" t="s">
        <v>323</v>
      </c>
      <c r="E715" s="36">
        <v>0</v>
      </c>
      <c r="F715" s="84">
        <v>186</v>
      </c>
    </row>
    <row r="716" spans="2:6" x14ac:dyDescent="0.25">
      <c r="B716" s="35">
        <v>4807327190</v>
      </c>
      <c r="C716" s="36" t="s">
        <v>348</v>
      </c>
      <c r="D716" s="36" t="s">
        <v>323</v>
      </c>
      <c r="E716" s="36">
        <v>0</v>
      </c>
      <c r="F716" s="84">
        <v>172</v>
      </c>
    </row>
    <row r="717" spans="2:6" x14ac:dyDescent="0.25">
      <c r="B717" s="35">
        <v>5039138763</v>
      </c>
      <c r="C717" s="36" t="s">
        <v>349</v>
      </c>
      <c r="D717" s="36" t="s">
        <v>328</v>
      </c>
      <c r="E717" s="36">
        <v>0</v>
      </c>
      <c r="F717" s="84">
        <v>630</v>
      </c>
    </row>
    <row r="718" spans="2:6" x14ac:dyDescent="0.25">
      <c r="B718" s="35">
        <v>2539340831</v>
      </c>
      <c r="C718" s="36" t="s">
        <v>349</v>
      </c>
      <c r="D718" s="36" t="s">
        <v>328</v>
      </c>
      <c r="E718" s="36">
        <v>0</v>
      </c>
      <c r="F718" s="84">
        <v>533</v>
      </c>
    </row>
    <row r="719" spans="2:6" x14ac:dyDescent="0.25">
      <c r="B719" s="35">
        <v>2539340831</v>
      </c>
      <c r="C719" s="36" t="s">
        <v>349</v>
      </c>
      <c r="D719" s="36" t="s">
        <v>333</v>
      </c>
      <c r="E719" s="36">
        <v>0</v>
      </c>
      <c r="F719" s="84">
        <v>533</v>
      </c>
    </row>
    <row r="720" spans="2:6" x14ac:dyDescent="0.25">
      <c r="B720" s="35">
        <v>2539340831</v>
      </c>
      <c r="C720" s="36" t="s">
        <v>349</v>
      </c>
      <c r="D720" s="36" t="s">
        <v>330</v>
      </c>
      <c r="E720" s="36">
        <v>0</v>
      </c>
      <c r="F720" s="84">
        <v>533</v>
      </c>
    </row>
    <row r="721" spans="2:6" x14ac:dyDescent="0.25">
      <c r="B721" s="35">
        <v>2539340831</v>
      </c>
      <c r="C721" s="36" t="s">
        <v>349</v>
      </c>
      <c r="D721" s="36" t="s">
        <v>325</v>
      </c>
      <c r="E721" s="36">
        <v>0</v>
      </c>
      <c r="F721" s="84">
        <v>533</v>
      </c>
    </row>
    <row r="722" spans="2:6" x14ac:dyDescent="0.25">
      <c r="B722" s="35">
        <v>2064907993</v>
      </c>
      <c r="C722" s="36" t="s">
        <v>349</v>
      </c>
      <c r="D722" s="36" t="s">
        <v>328</v>
      </c>
      <c r="E722" s="36">
        <v>0</v>
      </c>
      <c r="F722" s="84">
        <v>411</v>
      </c>
    </row>
    <row r="723" spans="2:6" x14ac:dyDescent="0.25">
      <c r="B723" s="35">
        <v>4805929258</v>
      </c>
      <c r="C723" s="36" t="s">
        <v>349</v>
      </c>
      <c r="D723" s="36" t="s">
        <v>330</v>
      </c>
      <c r="E723" s="36">
        <v>0</v>
      </c>
      <c r="F723" s="84">
        <v>400</v>
      </c>
    </row>
    <row r="724" spans="2:6" x14ac:dyDescent="0.25">
      <c r="B724" s="35">
        <v>5209949133</v>
      </c>
      <c r="C724" s="36" t="s">
        <v>349</v>
      </c>
      <c r="D724" s="36" t="s">
        <v>328</v>
      </c>
      <c r="E724" s="36">
        <v>0</v>
      </c>
      <c r="F724" s="84">
        <v>313</v>
      </c>
    </row>
    <row r="725" spans="2:6" x14ac:dyDescent="0.25">
      <c r="B725" s="35">
        <v>5209949133</v>
      </c>
      <c r="C725" s="36" t="s">
        <v>349</v>
      </c>
      <c r="D725" s="36" t="s">
        <v>330</v>
      </c>
      <c r="E725" s="36">
        <v>0</v>
      </c>
      <c r="F725" s="84">
        <v>313</v>
      </c>
    </row>
    <row r="726" spans="2:6" x14ac:dyDescent="0.25">
      <c r="B726" s="35">
        <v>4805926872</v>
      </c>
      <c r="C726" s="36" t="s">
        <v>349</v>
      </c>
      <c r="D726" s="36" t="s">
        <v>330</v>
      </c>
      <c r="E726" s="36">
        <v>0</v>
      </c>
      <c r="F726" s="84">
        <v>287</v>
      </c>
    </row>
    <row r="727" spans="2:6" x14ac:dyDescent="0.25">
      <c r="B727" s="35">
        <v>4805926872</v>
      </c>
      <c r="C727" s="36" t="s">
        <v>349</v>
      </c>
      <c r="D727" s="36" t="s">
        <v>330</v>
      </c>
      <c r="E727" s="36">
        <v>0</v>
      </c>
      <c r="F727" s="84">
        <v>287</v>
      </c>
    </row>
    <row r="728" spans="2:6" x14ac:dyDescent="0.25">
      <c r="B728" s="35">
        <v>4805926872</v>
      </c>
      <c r="C728" s="36" t="s">
        <v>349</v>
      </c>
      <c r="D728" s="36" t="s">
        <v>325</v>
      </c>
      <c r="E728" s="36">
        <v>0</v>
      </c>
      <c r="F728" s="84">
        <v>287</v>
      </c>
    </row>
    <row r="729" spans="2:6" x14ac:dyDescent="0.25">
      <c r="B729" s="35">
        <v>4805926872</v>
      </c>
      <c r="C729" s="36" t="s">
        <v>349</v>
      </c>
      <c r="D729" s="36" t="s">
        <v>325</v>
      </c>
      <c r="E729" s="36">
        <v>0</v>
      </c>
      <c r="F729" s="84">
        <v>287</v>
      </c>
    </row>
    <row r="730" spans="2:6" x14ac:dyDescent="0.25">
      <c r="B730" s="35">
        <v>4805926872</v>
      </c>
      <c r="C730" s="36" t="s">
        <v>349</v>
      </c>
      <c r="D730" s="36" t="s">
        <v>323</v>
      </c>
      <c r="E730" s="36">
        <v>0</v>
      </c>
      <c r="F730" s="84">
        <v>287</v>
      </c>
    </row>
    <row r="731" spans="2:6" x14ac:dyDescent="0.25">
      <c r="B731" s="35">
        <v>4805926872</v>
      </c>
      <c r="C731" s="36" t="s">
        <v>349</v>
      </c>
      <c r="D731" s="36" t="s">
        <v>323</v>
      </c>
      <c r="E731" s="36">
        <v>0</v>
      </c>
      <c r="F731" s="84">
        <v>287</v>
      </c>
    </row>
    <row r="732" spans="2:6" x14ac:dyDescent="0.25">
      <c r="B732" s="35">
        <v>5039040615</v>
      </c>
      <c r="C732" s="36" t="s">
        <v>349</v>
      </c>
      <c r="D732" s="36" t="s">
        <v>328</v>
      </c>
      <c r="E732" s="36">
        <v>0</v>
      </c>
      <c r="F732" s="84">
        <v>271</v>
      </c>
    </row>
    <row r="733" spans="2:6" x14ac:dyDescent="0.25">
      <c r="B733" s="35">
        <v>4805926840</v>
      </c>
      <c r="C733" s="36" t="s">
        <v>349</v>
      </c>
      <c r="D733" s="36" t="s">
        <v>323</v>
      </c>
      <c r="E733" s="36">
        <v>0</v>
      </c>
      <c r="F733" s="84">
        <v>153</v>
      </c>
    </row>
    <row r="734" spans="2:6" x14ac:dyDescent="0.25">
      <c r="B734" s="35">
        <v>5208824895</v>
      </c>
      <c r="C734" s="36" t="s">
        <v>349</v>
      </c>
      <c r="D734" s="36" t="s">
        <v>328</v>
      </c>
      <c r="E734" s="36">
        <v>0</v>
      </c>
      <c r="F734" s="84">
        <v>146</v>
      </c>
    </row>
    <row r="735" spans="2:6" x14ac:dyDescent="0.25">
      <c r="B735" s="35">
        <v>5208824895</v>
      </c>
      <c r="C735" s="36" t="s">
        <v>349</v>
      </c>
      <c r="D735" s="36" t="s">
        <v>330</v>
      </c>
      <c r="E735" s="36">
        <v>0</v>
      </c>
      <c r="F735" s="84">
        <v>146</v>
      </c>
    </row>
    <row r="736" spans="2:6" x14ac:dyDescent="0.25">
      <c r="B736" s="35">
        <v>5208824895</v>
      </c>
      <c r="C736" s="36" t="s">
        <v>349</v>
      </c>
      <c r="D736" s="36" t="s">
        <v>325</v>
      </c>
      <c r="E736" s="36">
        <v>0</v>
      </c>
      <c r="F736" s="84">
        <v>146</v>
      </c>
    </row>
    <row r="737" spans="2:6" x14ac:dyDescent="0.25">
      <c r="B737" s="35">
        <v>5208824895</v>
      </c>
      <c r="C737" s="36" t="s">
        <v>349</v>
      </c>
      <c r="D737" s="36" t="s">
        <v>323</v>
      </c>
      <c r="E737" s="36">
        <v>0</v>
      </c>
      <c r="F737" s="84">
        <v>146</v>
      </c>
    </row>
    <row r="738" spans="2:6" x14ac:dyDescent="0.25">
      <c r="B738" s="35">
        <v>2085842713</v>
      </c>
      <c r="C738" s="36" t="s">
        <v>349</v>
      </c>
      <c r="D738" s="36" t="s">
        <v>330</v>
      </c>
      <c r="E738" s="36">
        <v>0</v>
      </c>
      <c r="F738" s="84">
        <v>128</v>
      </c>
    </row>
    <row r="739" spans="2:6" x14ac:dyDescent="0.25">
      <c r="B739" s="35">
        <v>3607340939</v>
      </c>
      <c r="C739" s="36" t="s">
        <v>349</v>
      </c>
      <c r="D739" s="36" t="s">
        <v>328</v>
      </c>
      <c r="E739" s="36">
        <v>0</v>
      </c>
      <c r="F739" s="84">
        <v>122</v>
      </c>
    </row>
    <row r="740" spans="2:6" x14ac:dyDescent="0.25">
      <c r="B740" s="35">
        <v>3607340939</v>
      </c>
      <c r="C740" s="36" t="s">
        <v>349</v>
      </c>
      <c r="D740" s="36" t="s">
        <v>330</v>
      </c>
      <c r="E740" s="36">
        <v>0</v>
      </c>
      <c r="F740" s="84">
        <v>122</v>
      </c>
    </row>
    <row r="741" spans="2:6" x14ac:dyDescent="0.25">
      <c r="B741" s="35">
        <v>3607340939</v>
      </c>
      <c r="C741" s="36" t="s">
        <v>349</v>
      </c>
      <c r="D741" s="36" t="s">
        <v>325</v>
      </c>
      <c r="E741" s="36">
        <v>0</v>
      </c>
      <c r="F741" s="84">
        <v>122</v>
      </c>
    </row>
    <row r="742" spans="2:6" x14ac:dyDescent="0.25">
      <c r="B742" s="35">
        <v>3607340939</v>
      </c>
      <c r="C742" s="36" t="s">
        <v>349</v>
      </c>
      <c r="D742" s="36" t="s">
        <v>323</v>
      </c>
      <c r="E742" s="36">
        <v>0</v>
      </c>
      <c r="F742" s="84">
        <v>122</v>
      </c>
    </row>
    <row r="743" spans="2:6" x14ac:dyDescent="0.25">
      <c r="B743" s="35">
        <v>4256645089</v>
      </c>
      <c r="C743" s="36" t="s">
        <v>349</v>
      </c>
      <c r="D743" s="36" t="s">
        <v>328</v>
      </c>
      <c r="E743" s="36">
        <v>0</v>
      </c>
      <c r="F743" s="84">
        <v>114</v>
      </c>
    </row>
    <row r="744" spans="2:6" x14ac:dyDescent="0.25">
      <c r="B744" s="35">
        <v>4256645089</v>
      </c>
      <c r="C744" s="36" t="s">
        <v>349</v>
      </c>
      <c r="D744" s="36" t="s">
        <v>330</v>
      </c>
      <c r="E744" s="36">
        <v>0</v>
      </c>
      <c r="F744" s="84">
        <v>114</v>
      </c>
    </row>
    <row r="745" spans="2:6" x14ac:dyDescent="0.25">
      <c r="B745" s="35">
        <v>4256645089</v>
      </c>
      <c r="C745" s="36" t="s">
        <v>349</v>
      </c>
      <c r="D745" s="36" t="s">
        <v>325</v>
      </c>
      <c r="E745" s="36">
        <v>0</v>
      </c>
      <c r="F745" s="84">
        <v>114</v>
      </c>
    </row>
    <row r="746" spans="2:6" x14ac:dyDescent="0.25">
      <c r="B746" s="35">
        <v>4256645089</v>
      </c>
      <c r="C746" s="36" t="s">
        <v>349</v>
      </c>
      <c r="D746" s="36" t="s">
        <v>323</v>
      </c>
      <c r="E746" s="36">
        <v>0</v>
      </c>
      <c r="F746" s="84">
        <v>114</v>
      </c>
    </row>
    <row r="747" spans="2:6" x14ac:dyDescent="0.25">
      <c r="B747" s="35">
        <v>4806128407</v>
      </c>
      <c r="C747" s="36" t="s">
        <v>350</v>
      </c>
      <c r="D747" s="36" t="s">
        <v>324</v>
      </c>
      <c r="E747" s="36">
        <v>0</v>
      </c>
      <c r="F747" s="84">
        <v>1180</v>
      </c>
    </row>
    <row r="748" spans="2:6" x14ac:dyDescent="0.25">
      <c r="B748" s="35">
        <v>5039134403</v>
      </c>
      <c r="C748" s="36" t="s">
        <v>350</v>
      </c>
      <c r="D748" s="36" t="s">
        <v>328</v>
      </c>
      <c r="E748" s="36">
        <v>1</v>
      </c>
      <c r="F748" s="84">
        <v>715</v>
      </c>
    </row>
    <row r="749" spans="2:6" x14ac:dyDescent="0.25">
      <c r="B749" s="35">
        <v>5039134403</v>
      </c>
      <c r="C749" s="36" t="s">
        <v>350</v>
      </c>
      <c r="D749" s="36" t="s">
        <v>323</v>
      </c>
      <c r="E749" s="36">
        <v>0</v>
      </c>
      <c r="F749" s="84">
        <v>715</v>
      </c>
    </row>
    <row r="750" spans="2:6" x14ac:dyDescent="0.25">
      <c r="B750" s="35">
        <v>4256646884</v>
      </c>
      <c r="C750" s="36" t="s">
        <v>350</v>
      </c>
      <c r="D750" s="36" t="s">
        <v>328</v>
      </c>
      <c r="E750" s="36">
        <v>1</v>
      </c>
      <c r="F750" s="84">
        <v>690</v>
      </c>
    </row>
    <row r="751" spans="2:6" x14ac:dyDescent="0.25">
      <c r="B751" s="35">
        <v>4256646884</v>
      </c>
      <c r="C751" s="36" t="s">
        <v>350</v>
      </c>
      <c r="D751" s="36" t="s">
        <v>325</v>
      </c>
      <c r="E751" s="36">
        <v>1</v>
      </c>
      <c r="F751" s="84">
        <v>690</v>
      </c>
    </row>
    <row r="752" spans="2:6" x14ac:dyDescent="0.25">
      <c r="B752" s="35">
        <v>3609491218</v>
      </c>
      <c r="C752" s="36" t="s">
        <v>350</v>
      </c>
      <c r="D752" s="36" t="s">
        <v>326</v>
      </c>
      <c r="E752" s="36">
        <v>1</v>
      </c>
      <c r="F752" s="84">
        <v>549</v>
      </c>
    </row>
    <row r="753" spans="2:6" x14ac:dyDescent="0.25">
      <c r="B753" s="35">
        <v>3609491218</v>
      </c>
      <c r="C753" s="36" t="s">
        <v>350</v>
      </c>
      <c r="D753" s="36" t="s">
        <v>323</v>
      </c>
      <c r="E753" s="36">
        <v>1</v>
      </c>
      <c r="F753" s="84">
        <v>549</v>
      </c>
    </row>
    <row r="754" spans="2:6" x14ac:dyDescent="0.25">
      <c r="B754" s="35">
        <v>4805729499</v>
      </c>
      <c r="C754" s="36" t="s">
        <v>350</v>
      </c>
      <c r="D754" s="36" t="s">
        <v>328</v>
      </c>
      <c r="E754" s="36">
        <v>1</v>
      </c>
      <c r="F754" s="84">
        <v>537</v>
      </c>
    </row>
    <row r="755" spans="2:6" x14ac:dyDescent="0.25">
      <c r="B755" s="35">
        <v>5039139194</v>
      </c>
      <c r="C755" s="36" t="s">
        <v>350</v>
      </c>
      <c r="D755" s="36" t="s">
        <v>323</v>
      </c>
      <c r="E755" s="36">
        <v>1</v>
      </c>
      <c r="F755" s="84">
        <v>527</v>
      </c>
    </row>
    <row r="756" spans="2:6" x14ac:dyDescent="0.25">
      <c r="B756" s="35">
        <v>6024157905</v>
      </c>
      <c r="C756" s="36" t="s">
        <v>350</v>
      </c>
      <c r="D756" s="36" t="s">
        <v>324</v>
      </c>
      <c r="E756" s="36">
        <v>1</v>
      </c>
      <c r="F756" s="84">
        <v>527</v>
      </c>
    </row>
    <row r="757" spans="2:6" x14ac:dyDescent="0.25">
      <c r="B757" s="35">
        <v>6024157905</v>
      </c>
      <c r="C757" s="36" t="s">
        <v>350</v>
      </c>
      <c r="D757" s="36" t="s">
        <v>326</v>
      </c>
      <c r="E757" s="36">
        <v>1</v>
      </c>
      <c r="F757" s="84">
        <v>527</v>
      </c>
    </row>
    <row r="758" spans="2:6" x14ac:dyDescent="0.25">
      <c r="B758" s="35">
        <v>6024834179</v>
      </c>
      <c r="C758" s="36" t="s">
        <v>350</v>
      </c>
      <c r="D758" s="36" t="s">
        <v>323</v>
      </c>
      <c r="E758" s="36">
        <v>1</v>
      </c>
      <c r="F758" s="84">
        <v>525</v>
      </c>
    </row>
    <row r="759" spans="2:6" x14ac:dyDescent="0.25">
      <c r="B759" s="35">
        <v>5208832338</v>
      </c>
      <c r="C759" s="36" t="s">
        <v>350</v>
      </c>
      <c r="D759" s="36" t="s">
        <v>326</v>
      </c>
      <c r="E759" s="36">
        <v>1</v>
      </c>
      <c r="F759" s="84">
        <v>516</v>
      </c>
    </row>
    <row r="760" spans="2:6" x14ac:dyDescent="0.25">
      <c r="B760" s="35">
        <v>5208832338</v>
      </c>
      <c r="C760" s="36" t="s">
        <v>350</v>
      </c>
      <c r="D760" s="36" t="s">
        <v>323</v>
      </c>
      <c r="E760" s="36">
        <v>1</v>
      </c>
      <c r="F760" s="84">
        <v>516</v>
      </c>
    </row>
    <row r="761" spans="2:6" x14ac:dyDescent="0.25">
      <c r="B761" s="35">
        <v>5097142102</v>
      </c>
      <c r="C761" s="36" t="s">
        <v>350</v>
      </c>
      <c r="D761" s="36" t="s">
        <v>323</v>
      </c>
      <c r="E761" s="36">
        <v>0</v>
      </c>
      <c r="F761" s="84">
        <v>495</v>
      </c>
    </row>
    <row r="762" spans="2:6" x14ac:dyDescent="0.25">
      <c r="B762" s="35">
        <v>4805927384</v>
      </c>
      <c r="C762" s="36" t="s">
        <v>350</v>
      </c>
      <c r="D762" s="36" t="s">
        <v>323</v>
      </c>
      <c r="E762" s="36">
        <v>1</v>
      </c>
      <c r="F762" s="84">
        <v>450</v>
      </c>
    </row>
    <row r="763" spans="2:6" x14ac:dyDescent="0.25">
      <c r="B763" s="35">
        <v>4805925161</v>
      </c>
      <c r="C763" s="36" t="s">
        <v>350</v>
      </c>
      <c r="D763" s="36" t="s">
        <v>323</v>
      </c>
      <c r="E763" s="36">
        <v>0</v>
      </c>
      <c r="F763" s="84">
        <v>425</v>
      </c>
    </row>
    <row r="764" spans="2:6" x14ac:dyDescent="0.25">
      <c r="B764" s="35">
        <v>2532341481</v>
      </c>
      <c r="C764" s="36" t="s">
        <v>350</v>
      </c>
      <c r="D764" s="36" t="s">
        <v>324</v>
      </c>
      <c r="E764" s="36">
        <v>0</v>
      </c>
      <c r="F764" s="84">
        <v>423</v>
      </c>
    </row>
    <row r="765" spans="2:6" x14ac:dyDescent="0.25">
      <c r="B765" s="35">
        <v>3609489965</v>
      </c>
      <c r="C765" s="36" t="s">
        <v>350</v>
      </c>
      <c r="D765" s="36" t="s">
        <v>324</v>
      </c>
      <c r="E765" s="36">
        <v>0</v>
      </c>
      <c r="F765" s="84">
        <v>357</v>
      </c>
    </row>
    <row r="766" spans="2:6" x14ac:dyDescent="0.25">
      <c r="B766" s="35">
        <v>3609489965</v>
      </c>
      <c r="C766" s="36" t="s">
        <v>350</v>
      </c>
      <c r="D766" s="36" t="s">
        <v>323</v>
      </c>
      <c r="E766" s="36">
        <v>0</v>
      </c>
      <c r="F766" s="84">
        <v>357</v>
      </c>
    </row>
    <row r="767" spans="2:6" x14ac:dyDescent="0.25">
      <c r="B767" s="35">
        <v>2068540380</v>
      </c>
      <c r="C767" s="36" t="s">
        <v>350</v>
      </c>
      <c r="D767" s="36" t="s">
        <v>323</v>
      </c>
      <c r="E767" s="36">
        <v>1</v>
      </c>
      <c r="F767" s="84">
        <v>323</v>
      </c>
    </row>
    <row r="768" spans="2:6" x14ac:dyDescent="0.25">
      <c r="B768" s="35">
        <v>2536527096</v>
      </c>
      <c r="C768" s="36" t="s">
        <v>350</v>
      </c>
      <c r="D768" s="36" t="s">
        <v>324</v>
      </c>
      <c r="E768" s="36">
        <v>0</v>
      </c>
      <c r="F768" s="84">
        <v>273</v>
      </c>
    </row>
    <row r="769" spans="2:6" x14ac:dyDescent="0.25">
      <c r="B769" s="35">
        <v>4805928317</v>
      </c>
      <c r="C769" s="36" t="s">
        <v>350</v>
      </c>
      <c r="D769" s="36" t="s">
        <v>324</v>
      </c>
      <c r="E769" s="36">
        <v>0</v>
      </c>
      <c r="F769" s="84">
        <v>245</v>
      </c>
    </row>
    <row r="770" spans="2:6" x14ac:dyDescent="0.25">
      <c r="B770" s="35">
        <v>2062834647</v>
      </c>
      <c r="C770" s="36" t="s">
        <v>350</v>
      </c>
      <c r="D770" s="36" t="s">
        <v>328</v>
      </c>
      <c r="E770" s="36">
        <v>0</v>
      </c>
      <c r="F770" s="84">
        <v>186</v>
      </c>
    </row>
    <row r="771" spans="2:6" x14ac:dyDescent="0.25">
      <c r="B771" s="35">
        <v>2539342863</v>
      </c>
      <c r="C771" s="36" t="s">
        <v>350</v>
      </c>
      <c r="D771" s="36" t="s">
        <v>323</v>
      </c>
      <c r="E771" s="36">
        <v>0</v>
      </c>
      <c r="F771" s="84">
        <v>173</v>
      </c>
    </row>
    <row r="772" spans="2:6" x14ac:dyDescent="0.25">
      <c r="B772" s="35">
        <v>5209948731</v>
      </c>
      <c r="C772" s="36" t="s">
        <v>350</v>
      </c>
      <c r="D772" s="36" t="s">
        <v>324</v>
      </c>
      <c r="E772" s="36">
        <v>0</v>
      </c>
      <c r="F772" s="84">
        <v>131</v>
      </c>
    </row>
    <row r="773" spans="2:6" x14ac:dyDescent="0.25">
      <c r="B773" s="35">
        <v>4805924272</v>
      </c>
      <c r="C773" s="36" t="s">
        <v>350</v>
      </c>
      <c r="D773" s="36" t="s">
        <v>324</v>
      </c>
      <c r="E773" s="36">
        <v>0</v>
      </c>
      <c r="F773" s="84">
        <v>120</v>
      </c>
    </row>
    <row r="774" spans="2:6" x14ac:dyDescent="0.25">
      <c r="B774" s="35">
        <v>4805924272</v>
      </c>
      <c r="C774" s="36" t="s">
        <v>350</v>
      </c>
      <c r="D774" s="36" t="s">
        <v>328</v>
      </c>
      <c r="E774" s="36">
        <v>0</v>
      </c>
      <c r="F774" s="84">
        <v>120</v>
      </c>
    </row>
    <row r="775" spans="2:6" x14ac:dyDescent="0.25">
      <c r="B775" s="35">
        <v>3072337053</v>
      </c>
      <c r="C775" s="36" t="s">
        <v>350</v>
      </c>
      <c r="D775" s="36" t="s">
        <v>323</v>
      </c>
      <c r="E775" s="36">
        <v>0</v>
      </c>
      <c r="F775" s="84">
        <v>113</v>
      </c>
    </row>
    <row r="776" spans="2:6" x14ac:dyDescent="0.25">
      <c r="B776" s="35">
        <v>4256646260</v>
      </c>
      <c r="C776" s="36" t="s">
        <v>350</v>
      </c>
      <c r="D776" s="36" t="s">
        <v>323</v>
      </c>
      <c r="E776" s="36">
        <v>0</v>
      </c>
      <c r="F776" s="84">
        <v>77</v>
      </c>
    </row>
    <row r="777" spans="2:6" x14ac:dyDescent="0.25">
      <c r="B777" s="35">
        <v>4805924635</v>
      </c>
      <c r="C777" s="36" t="s">
        <v>350</v>
      </c>
      <c r="D777" s="36" t="s">
        <v>323</v>
      </c>
      <c r="E777" s="36">
        <v>0</v>
      </c>
      <c r="F777" s="84">
        <v>69</v>
      </c>
    </row>
    <row r="778" spans="2:6" x14ac:dyDescent="0.25">
      <c r="B778" s="35">
        <v>5097140352</v>
      </c>
      <c r="C778" s="36" t="s">
        <v>351</v>
      </c>
      <c r="D778" s="36" t="s">
        <v>324</v>
      </c>
      <c r="E778" s="36">
        <v>1</v>
      </c>
      <c r="F778" s="84">
        <v>2324</v>
      </c>
    </row>
    <row r="779" spans="2:6" x14ac:dyDescent="0.25">
      <c r="B779" s="35">
        <v>3604538543</v>
      </c>
      <c r="C779" s="36" t="s">
        <v>351</v>
      </c>
      <c r="D779" s="36" t="s">
        <v>324</v>
      </c>
      <c r="E779" s="36">
        <v>0</v>
      </c>
      <c r="F779" s="84">
        <v>2177</v>
      </c>
    </row>
    <row r="780" spans="2:6" x14ac:dyDescent="0.25">
      <c r="B780" s="35">
        <v>3604538543</v>
      </c>
      <c r="C780" s="36" t="s">
        <v>351</v>
      </c>
      <c r="D780" s="36" t="s">
        <v>328</v>
      </c>
      <c r="E780" s="36">
        <v>0</v>
      </c>
      <c r="F780" s="84">
        <v>2177</v>
      </c>
    </row>
    <row r="781" spans="2:6" x14ac:dyDescent="0.25">
      <c r="B781" s="35">
        <v>3604538543</v>
      </c>
      <c r="C781" s="36" t="s">
        <v>351</v>
      </c>
      <c r="D781" s="36" t="s">
        <v>333</v>
      </c>
      <c r="E781" s="36">
        <v>1</v>
      </c>
      <c r="F781" s="84">
        <v>2177</v>
      </c>
    </row>
    <row r="782" spans="2:6" x14ac:dyDescent="0.25">
      <c r="B782" s="35">
        <v>3604538543</v>
      </c>
      <c r="C782" s="36" t="s">
        <v>351</v>
      </c>
      <c r="D782" s="36" t="s">
        <v>323</v>
      </c>
      <c r="E782" s="36">
        <v>1</v>
      </c>
      <c r="F782" s="84">
        <v>2177</v>
      </c>
    </row>
    <row r="783" spans="2:6" x14ac:dyDescent="0.25">
      <c r="B783" s="35">
        <v>4805925969</v>
      </c>
      <c r="C783" s="36" t="s">
        <v>351</v>
      </c>
      <c r="D783" s="36" t="s">
        <v>328</v>
      </c>
      <c r="E783" s="36">
        <v>1</v>
      </c>
      <c r="F783" s="84">
        <v>1728</v>
      </c>
    </row>
    <row r="784" spans="2:6" x14ac:dyDescent="0.25">
      <c r="B784" s="35">
        <v>4805925969</v>
      </c>
      <c r="C784" s="36" t="s">
        <v>351</v>
      </c>
      <c r="D784" s="36" t="s">
        <v>326</v>
      </c>
      <c r="E784" s="36">
        <v>1</v>
      </c>
      <c r="F784" s="84">
        <v>1728</v>
      </c>
    </row>
    <row r="785" spans="2:6" x14ac:dyDescent="0.25">
      <c r="B785" s="35">
        <v>2069534305</v>
      </c>
      <c r="C785" s="36" t="s">
        <v>351</v>
      </c>
      <c r="D785" s="36" t="s">
        <v>328</v>
      </c>
      <c r="E785" s="36">
        <v>0</v>
      </c>
      <c r="F785" s="84">
        <v>1553</v>
      </c>
    </row>
    <row r="786" spans="2:6" x14ac:dyDescent="0.25">
      <c r="B786" s="35">
        <v>2069535888</v>
      </c>
      <c r="C786" s="36" t="s">
        <v>351</v>
      </c>
      <c r="D786" s="36" t="s">
        <v>324</v>
      </c>
      <c r="E786" s="36">
        <v>1</v>
      </c>
      <c r="F786" s="84">
        <v>1301</v>
      </c>
    </row>
    <row r="787" spans="2:6" x14ac:dyDescent="0.25">
      <c r="B787" s="35">
        <v>5054224002</v>
      </c>
      <c r="C787" s="36" t="s">
        <v>351</v>
      </c>
      <c r="D787" s="36" t="s">
        <v>328</v>
      </c>
      <c r="E787" s="36">
        <v>0</v>
      </c>
      <c r="F787" s="84">
        <v>1155</v>
      </c>
    </row>
    <row r="788" spans="2:6" x14ac:dyDescent="0.25">
      <c r="B788" s="35">
        <v>5054224002</v>
      </c>
      <c r="C788" s="36" t="s">
        <v>351</v>
      </c>
      <c r="D788" s="36" t="s">
        <v>323</v>
      </c>
      <c r="E788" s="36">
        <v>0</v>
      </c>
      <c r="F788" s="84">
        <v>1155</v>
      </c>
    </row>
    <row r="789" spans="2:6" x14ac:dyDescent="0.25">
      <c r="B789" s="35">
        <v>5054225936</v>
      </c>
      <c r="C789" s="36" t="s">
        <v>351</v>
      </c>
      <c r="D789" s="36" t="s">
        <v>328</v>
      </c>
      <c r="E789" s="36">
        <v>0</v>
      </c>
      <c r="F789" s="84">
        <v>1006</v>
      </c>
    </row>
    <row r="790" spans="2:6" x14ac:dyDescent="0.25">
      <c r="B790" s="35">
        <v>2534442644</v>
      </c>
      <c r="C790" s="36" t="s">
        <v>351</v>
      </c>
      <c r="D790" s="36" t="s">
        <v>328</v>
      </c>
      <c r="E790" s="36">
        <v>0</v>
      </c>
      <c r="F790" s="84">
        <v>992</v>
      </c>
    </row>
    <row r="791" spans="2:6" x14ac:dyDescent="0.25">
      <c r="B791" s="35">
        <v>5054224638</v>
      </c>
      <c r="C791" s="36" t="s">
        <v>351</v>
      </c>
      <c r="D791" s="36" t="s">
        <v>328</v>
      </c>
      <c r="E791" s="36">
        <v>0</v>
      </c>
      <c r="F791" s="84">
        <v>904</v>
      </c>
    </row>
    <row r="792" spans="2:6" x14ac:dyDescent="0.25">
      <c r="B792" s="35">
        <v>3604635669</v>
      </c>
      <c r="C792" s="36" t="s">
        <v>351</v>
      </c>
      <c r="D792" s="36" t="s">
        <v>328</v>
      </c>
      <c r="E792" s="36">
        <v>0</v>
      </c>
      <c r="F792" s="84">
        <v>880</v>
      </c>
    </row>
    <row r="793" spans="2:6" x14ac:dyDescent="0.25">
      <c r="B793" s="35">
        <v>3604635669</v>
      </c>
      <c r="C793" s="36" t="s">
        <v>351</v>
      </c>
      <c r="D793" s="36" t="s">
        <v>326</v>
      </c>
      <c r="E793" s="36">
        <v>1</v>
      </c>
      <c r="F793" s="84">
        <v>880</v>
      </c>
    </row>
    <row r="794" spans="2:6" x14ac:dyDescent="0.25">
      <c r="B794" s="35">
        <v>3604635669</v>
      </c>
      <c r="C794" s="36" t="s">
        <v>351</v>
      </c>
      <c r="D794" s="36" t="s">
        <v>323</v>
      </c>
      <c r="E794" s="36">
        <v>0</v>
      </c>
      <c r="F794" s="84">
        <v>880</v>
      </c>
    </row>
    <row r="795" spans="2:6" x14ac:dyDescent="0.25">
      <c r="B795" s="35">
        <v>2068535926</v>
      </c>
      <c r="C795" s="36" t="s">
        <v>351</v>
      </c>
      <c r="D795" s="36" t="s">
        <v>330</v>
      </c>
      <c r="E795" s="36">
        <v>1</v>
      </c>
      <c r="F795" s="84">
        <v>869</v>
      </c>
    </row>
    <row r="796" spans="2:6" x14ac:dyDescent="0.25">
      <c r="B796" s="35">
        <v>5097136467</v>
      </c>
      <c r="C796" s="36" t="s">
        <v>351</v>
      </c>
      <c r="D796" s="36" t="s">
        <v>328</v>
      </c>
      <c r="E796" s="36">
        <v>0</v>
      </c>
      <c r="F796" s="84">
        <v>846</v>
      </c>
    </row>
    <row r="797" spans="2:6" x14ac:dyDescent="0.25">
      <c r="B797" s="35">
        <v>3602625879</v>
      </c>
      <c r="C797" s="36" t="s">
        <v>351</v>
      </c>
      <c r="D797" s="36" t="s">
        <v>328</v>
      </c>
      <c r="E797" s="36">
        <v>0</v>
      </c>
      <c r="F797" s="84">
        <v>834</v>
      </c>
    </row>
    <row r="798" spans="2:6" x14ac:dyDescent="0.25">
      <c r="B798" s="35">
        <v>3602625879</v>
      </c>
      <c r="C798" s="36" t="s">
        <v>351</v>
      </c>
      <c r="D798" s="36" t="s">
        <v>333</v>
      </c>
      <c r="E798" s="36">
        <v>1</v>
      </c>
      <c r="F798" s="84">
        <v>834</v>
      </c>
    </row>
    <row r="799" spans="2:6" x14ac:dyDescent="0.25">
      <c r="B799" s="35">
        <v>5054227741</v>
      </c>
      <c r="C799" s="36" t="s">
        <v>351</v>
      </c>
      <c r="D799" s="36" t="s">
        <v>323</v>
      </c>
      <c r="E799" s="36">
        <v>0</v>
      </c>
      <c r="F799" s="84">
        <v>811</v>
      </c>
    </row>
    <row r="800" spans="2:6" x14ac:dyDescent="0.25">
      <c r="B800" s="35">
        <v>2069535500</v>
      </c>
      <c r="C800" s="36" t="s">
        <v>351</v>
      </c>
      <c r="D800" s="36" t="s">
        <v>328</v>
      </c>
      <c r="E800" s="36">
        <v>0</v>
      </c>
      <c r="F800" s="84">
        <v>780</v>
      </c>
    </row>
    <row r="801" spans="2:6" x14ac:dyDescent="0.25">
      <c r="B801" s="35">
        <v>2069535500</v>
      </c>
      <c r="C801" s="36" t="s">
        <v>351</v>
      </c>
      <c r="D801" s="36" t="s">
        <v>323</v>
      </c>
      <c r="E801" s="36">
        <v>1</v>
      </c>
      <c r="F801" s="84">
        <v>780</v>
      </c>
    </row>
    <row r="802" spans="2:6" x14ac:dyDescent="0.25">
      <c r="B802" s="35">
        <v>3035374815</v>
      </c>
      <c r="C802" s="36" t="s">
        <v>351</v>
      </c>
      <c r="D802" s="36" t="s">
        <v>324</v>
      </c>
      <c r="E802" s="36">
        <v>0</v>
      </c>
      <c r="F802" s="84">
        <v>760</v>
      </c>
    </row>
    <row r="803" spans="2:6" x14ac:dyDescent="0.25">
      <c r="B803" s="35">
        <v>2536524202</v>
      </c>
      <c r="C803" s="36" t="s">
        <v>351</v>
      </c>
      <c r="D803" s="36" t="s">
        <v>323</v>
      </c>
      <c r="E803" s="36">
        <v>1</v>
      </c>
      <c r="F803" s="84">
        <v>741</v>
      </c>
    </row>
    <row r="804" spans="2:6" x14ac:dyDescent="0.25">
      <c r="B804" s="35">
        <v>6025888798</v>
      </c>
      <c r="C804" s="36" t="s">
        <v>351</v>
      </c>
      <c r="D804" s="36" t="s">
        <v>324</v>
      </c>
      <c r="E804" s="36">
        <v>0</v>
      </c>
      <c r="F804" s="84">
        <v>716</v>
      </c>
    </row>
    <row r="805" spans="2:6" x14ac:dyDescent="0.25">
      <c r="B805" s="35">
        <v>4807333245</v>
      </c>
      <c r="C805" s="36" t="s">
        <v>351</v>
      </c>
      <c r="D805" s="36" t="s">
        <v>328</v>
      </c>
      <c r="E805" s="36">
        <v>0</v>
      </c>
      <c r="F805" s="84">
        <v>705</v>
      </c>
    </row>
    <row r="806" spans="2:6" x14ac:dyDescent="0.25">
      <c r="B806" s="35">
        <v>2069535252</v>
      </c>
      <c r="C806" s="36" t="s">
        <v>351</v>
      </c>
      <c r="D806" s="36" t="s">
        <v>326</v>
      </c>
      <c r="E806" s="36">
        <v>1</v>
      </c>
      <c r="F806" s="84">
        <v>699</v>
      </c>
    </row>
    <row r="807" spans="2:6" x14ac:dyDescent="0.25">
      <c r="B807" s="35">
        <v>4357264785</v>
      </c>
      <c r="C807" s="36" t="s">
        <v>351</v>
      </c>
      <c r="D807" s="36" t="s">
        <v>323</v>
      </c>
      <c r="E807" s="36">
        <v>1</v>
      </c>
      <c r="F807" s="84">
        <v>692</v>
      </c>
    </row>
    <row r="808" spans="2:6" x14ac:dyDescent="0.25">
      <c r="B808" s="35">
        <v>2069535810</v>
      </c>
      <c r="C808" s="36" t="s">
        <v>351</v>
      </c>
      <c r="D808" s="36" t="s">
        <v>328</v>
      </c>
      <c r="E808" s="36">
        <v>0</v>
      </c>
      <c r="F808" s="84">
        <v>594</v>
      </c>
    </row>
    <row r="809" spans="2:6" x14ac:dyDescent="0.25">
      <c r="B809" s="35">
        <v>4065625352</v>
      </c>
      <c r="C809" s="36" t="s">
        <v>351</v>
      </c>
      <c r="D809" s="36" t="s">
        <v>328</v>
      </c>
      <c r="E809" s="36">
        <v>1</v>
      </c>
      <c r="F809" s="84">
        <v>587</v>
      </c>
    </row>
    <row r="810" spans="2:6" x14ac:dyDescent="0.25">
      <c r="B810" s="35">
        <v>3203037925</v>
      </c>
      <c r="C810" s="36" t="s">
        <v>351</v>
      </c>
      <c r="D810" s="36" t="s">
        <v>324</v>
      </c>
      <c r="E810" s="36">
        <v>0</v>
      </c>
      <c r="F810" s="84">
        <v>579</v>
      </c>
    </row>
    <row r="811" spans="2:6" x14ac:dyDescent="0.25">
      <c r="B811" s="35">
        <v>3203037925</v>
      </c>
      <c r="C811" s="36" t="s">
        <v>351</v>
      </c>
      <c r="D811" s="36" t="s">
        <v>328</v>
      </c>
      <c r="E811" s="36">
        <v>0</v>
      </c>
      <c r="F811" s="84">
        <v>579</v>
      </c>
    </row>
    <row r="812" spans="2:6" x14ac:dyDescent="0.25">
      <c r="B812" s="35">
        <v>3203037925</v>
      </c>
      <c r="C812" s="36" t="s">
        <v>351</v>
      </c>
      <c r="D812" s="36" t="s">
        <v>326</v>
      </c>
      <c r="E812" s="36">
        <v>0</v>
      </c>
      <c r="F812" s="84">
        <v>579</v>
      </c>
    </row>
    <row r="813" spans="2:6" x14ac:dyDescent="0.25">
      <c r="B813" s="35">
        <v>5054224376</v>
      </c>
      <c r="C813" s="36" t="s">
        <v>351</v>
      </c>
      <c r="D813" s="36" t="s">
        <v>330</v>
      </c>
      <c r="E813" s="36">
        <v>0</v>
      </c>
      <c r="F813" s="84">
        <v>579</v>
      </c>
    </row>
    <row r="814" spans="2:6" x14ac:dyDescent="0.25">
      <c r="B814" s="35">
        <v>2086143891</v>
      </c>
      <c r="C814" s="36" t="s">
        <v>351</v>
      </c>
      <c r="D814" s="36" t="s">
        <v>328</v>
      </c>
      <c r="E814" s="36">
        <v>0</v>
      </c>
      <c r="F814" s="84">
        <v>578</v>
      </c>
    </row>
    <row r="815" spans="2:6" x14ac:dyDescent="0.25">
      <c r="B815" s="35">
        <v>5034352223</v>
      </c>
      <c r="C815" s="36" t="s">
        <v>351</v>
      </c>
      <c r="D815" s="36" t="s">
        <v>328</v>
      </c>
      <c r="E815" s="36">
        <v>0</v>
      </c>
      <c r="F815" s="84">
        <v>561</v>
      </c>
    </row>
    <row r="816" spans="2:6" x14ac:dyDescent="0.25">
      <c r="B816" s="35">
        <v>5204137637</v>
      </c>
      <c r="C816" s="36" t="s">
        <v>351</v>
      </c>
      <c r="D816" s="36" t="s">
        <v>328</v>
      </c>
      <c r="E816" s="36">
        <v>0</v>
      </c>
      <c r="F816" s="84">
        <v>556</v>
      </c>
    </row>
    <row r="817" spans="2:6" x14ac:dyDescent="0.25">
      <c r="B817" s="35">
        <v>5204137637</v>
      </c>
      <c r="C817" s="36" t="s">
        <v>351</v>
      </c>
      <c r="D817" s="36" t="s">
        <v>326</v>
      </c>
      <c r="E817" s="36">
        <v>0</v>
      </c>
      <c r="F817" s="84">
        <v>556</v>
      </c>
    </row>
    <row r="818" spans="2:6" x14ac:dyDescent="0.25">
      <c r="B818" s="35">
        <v>4805925899</v>
      </c>
      <c r="C818" s="36" t="s">
        <v>351</v>
      </c>
      <c r="D818" s="36" t="s">
        <v>323</v>
      </c>
      <c r="E818" s="36">
        <v>0</v>
      </c>
      <c r="F818" s="84">
        <v>537</v>
      </c>
    </row>
    <row r="819" spans="2:6" x14ac:dyDescent="0.25">
      <c r="B819" s="35">
        <v>3203037865</v>
      </c>
      <c r="C819" s="36" t="s">
        <v>351</v>
      </c>
      <c r="D819" s="36" t="s">
        <v>323</v>
      </c>
      <c r="E819" s="36">
        <v>0</v>
      </c>
      <c r="F819" s="84">
        <v>536</v>
      </c>
    </row>
    <row r="820" spans="2:6" x14ac:dyDescent="0.25">
      <c r="B820" s="35">
        <v>4064223795</v>
      </c>
      <c r="C820" s="36" t="s">
        <v>351</v>
      </c>
      <c r="D820" s="36" t="s">
        <v>324</v>
      </c>
      <c r="E820" s="36">
        <v>1</v>
      </c>
      <c r="F820" s="84">
        <v>536</v>
      </c>
    </row>
    <row r="821" spans="2:6" x14ac:dyDescent="0.25">
      <c r="B821" s="35">
        <v>4806127909</v>
      </c>
      <c r="C821" s="36" t="s">
        <v>351</v>
      </c>
      <c r="D821" s="36" t="s">
        <v>326</v>
      </c>
      <c r="E821" s="36">
        <v>0</v>
      </c>
      <c r="F821" s="84">
        <v>510</v>
      </c>
    </row>
    <row r="822" spans="2:6" x14ac:dyDescent="0.25">
      <c r="B822" s="35">
        <v>4806127458</v>
      </c>
      <c r="C822" s="36" t="s">
        <v>351</v>
      </c>
      <c r="D822" s="36" t="s">
        <v>326</v>
      </c>
      <c r="E822" s="36">
        <v>1</v>
      </c>
      <c r="F822" s="84">
        <v>498</v>
      </c>
    </row>
    <row r="823" spans="2:6" x14ac:dyDescent="0.25">
      <c r="B823" s="35">
        <v>5204327494</v>
      </c>
      <c r="C823" s="36" t="s">
        <v>351</v>
      </c>
      <c r="D823" s="36" t="s">
        <v>328</v>
      </c>
      <c r="E823" s="36">
        <v>1</v>
      </c>
      <c r="F823" s="84">
        <v>473</v>
      </c>
    </row>
    <row r="824" spans="2:6" x14ac:dyDescent="0.25">
      <c r="B824" s="35">
        <v>5204327494</v>
      </c>
      <c r="C824" s="36" t="s">
        <v>351</v>
      </c>
      <c r="D824" s="36" t="s">
        <v>323</v>
      </c>
      <c r="E824" s="36">
        <v>0</v>
      </c>
      <c r="F824" s="84">
        <v>473</v>
      </c>
    </row>
    <row r="825" spans="2:6" x14ac:dyDescent="0.25">
      <c r="B825" s="35">
        <v>3035993857</v>
      </c>
      <c r="C825" s="36" t="s">
        <v>351</v>
      </c>
      <c r="D825" s="36" t="s">
        <v>325</v>
      </c>
      <c r="E825" s="36">
        <v>0</v>
      </c>
      <c r="F825" s="84">
        <v>466</v>
      </c>
    </row>
    <row r="826" spans="2:6" x14ac:dyDescent="0.25">
      <c r="B826" s="35">
        <v>2539336643</v>
      </c>
      <c r="C826" s="36" t="s">
        <v>351</v>
      </c>
      <c r="D826" s="36" t="s">
        <v>326</v>
      </c>
      <c r="E826" s="36">
        <v>1</v>
      </c>
      <c r="F826" s="84">
        <v>464</v>
      </c>
    </row>
    <row r="827" spans="2:6" x14ac:dyDescent="0.25">
      <c r="B827" s="35">
        <v>5097142030</v>
      </c>
      <c r="C827" s="36" t="s">
        <v>351</v>
      </c>
      <c r="D827" s="36" t="s">
        <v>328</v>
      </c>
      <c r="E827" s="36">
        <v>0</v>
      </c>
      <c r="F827" s="84">
        <v>463</v>
      </c>
    </row>
    <row r="828" spans="2:6" x14ac:dyDescent="0.25">
      <c r="B828" s="35">
        <v>5097142030</v>
      </c>
      <c r="C828" s="36" t="s">
        <v>351</v>
      </c>
      <c r="D828" s="36" t="s">
        <v>323</v>
      </c>
      <c r="E828" s="36">
        <v>0</v>
      </c>
      <c r="F828" s="84">
        <v>463</v>
      </c>
    </row>
    <row r="829" spans="2:6" x14ac:dyDescent="0.25">
      <c r="B829" s="35">
        <v>5054225488</v>
      </c>
      <c r="C829" s="36" t="s">
        <v>351</v>
      </c>
      <c r="D829" s="36" t="s">
        <v>326</v>
      </c>
      <c r="E829" s="36">
        <v>1</v>
      </c>
      <c r="F829" s="84">
        <v>441</v>
      </c>
    </row>
    <row r="830" spans="2:6" x14ac:dyDescent="0.25">
      <c r="B830" s="35">
        <v>3035998297</v>
      </c>
      <c r="C830" s="36" t="s">
        <v>351</v>
      </c>
      <c r="D830" s="36" t="s">
        <v>324</v>
      </c>
      <c r="E830" s="36">
        <v>0</v>
      </c>
      <c r="F830" s="84">
        <v>427</v>
      </c>
    </row>
    <row r="831" spans="2:6" x14ac:dyDescent="0.25">
      <c r="B831" s="35">
        <v>2534440597</v>
      </c>
      <c r="C831" s="36" t="s">
        <v>351</v>
      </c>
      <c r="D831" s="36" t="s">
        <v>328</v>
      </c>
      <c r="E831" s="36">
        <v>0</v>
      </c>
      <c r="F831" s="84">
        <v>396</v>
      </c>
    </row>
    <row r="832" spans="2:6" x14ac:dyDescent="0.25">
      <c r="B832" s="35">
        <v>5204136452</v>
      </c>
      <c r="C832" s="36" t="s">
        <v>351</v>
      </c>
      <c r="D832" s="36" t="s">
        <v>324</v>
      </c>
      <c r="E832" s="36">
        <v>0</v>
      </c>
      <c r="F832" s="84">
        <v>391</v>
      </c>
    </row>
    <row r="833" spans="2:6" x14ac:dyDescent="0.25">
      <c r="B833" s="35">
        <v>5040024405</v>
      </c>
      <c r="C833" s="36" t="s">
        <v>351</v>
      </c>
      <c r="D833" s="36" t="s">
        <v>330</v>
      </c>
      <c r="E833" s="36">
        <v>0</v>
      </c>
      <c r="F833" s="84">
        <v>381</v>
      </c>
    </row>
    <row r="834" spans="2:6" x14ac:dyDescent="0.25">
      <c r="B834" s="35">
        <v>2085833761</v>
      </c>
      <c r="C834" s="36" t="s">
        <v>351</v>
      </c>
      <c r="D834" s="36" t="s">
        <v>328</v>
      </c>
      <c r="E834" s="36">
        <v>0</v>
      </c>
      <c r="F834" s="84">
        <v>377</v>
      </c>
    </row>
    <row r="835" spans="2:6" x14ac:dyDescent="0.25">
      <c r="B835" s="35">
        <v>2069534962</v>
      </c>
      <c r="C835" s="36" t="s">
        <v>351</v>
      </c>
      <c r="D835" s="36" t="s">
        <v>323</v>
      </c>
      <c r="E835" s="36">
        <v>0</v>
      </c>
      <c r="F835" s="84">
        <v>366</v>
      </c>
    </row>
    <row r="836" spans="2:6" x14ac:dyDescent="0.25">
      <c r="B836" s="35">
        <v>5204324396</v>
      </c>
      <c r="C836" s="36" t="s">
        <v>351</v>
      </c>
      <c r="D836" s="36" t="s">
        <v>324</v>
      </c>
      <c r="E836" s="36">
        <v>0</v>
      </c>
      <c r="F836" s="84">
        <v>366</v>
      </c>
    </row>
    <row r="837" spans="2:6" x14ac:dyDescent="0.25">
      <c r="B837" s="35">
        <v>5204324396</v>
      </c>
      <c r="C837" s="36" t="s">
        <v>351</v>
      </c>
      <c r="D837" s="36" t="s">
        <v>328</v>
      </c>
      <c r="E837" s="36">
        <v>0</v>
      </c>
      <c r="F837" s="84">
        <v>366</v>
      </c>
    </row>
    <row r="838" spans="2:6" x14ac:dyDescent="0.25">
      <c r="B838" s="35">
        <v>5204324396</v>
      </c>
      <c r="C838" s="36" t="s">
        <v>351</v>
      </c>
      <c r="D838" s="36" t="s">
        <v>323</v>
      </c>
      <c r="E838" s="36">
        <v>0</v>
      </c>
      <c r="F838" s="84">
        <v>366</v>
      </c>
    </row>
    <row r="839" spans="2:6" x14ac:dyDescent="0.25">
      <c r="B839" s="35">
        <v>2539338808</v>
      </c>
      <c r="C839" s="36" t="s">
        <v>351</v>
      </c>
      <c r="D839" s="36" t="s">
        <v>323</v>
      </c>
      <c r="E839" s="36">
        <v>0</v>
      </c>
      <c r="F839" s="84">
        <v>360</v>
      </c>
    </row>
    <row r="840" spans="2:6" x14ac:dyDescent="0.25">
      <c r="B840" s="35">
        <v>2063933294</v>
      </c>
      <c r="C840" s="36" t="s">
        <v>351</v>
      </c>
      <c r="D840" s="36" t="s">
        <v>324</v>
      </c>
      <c r="E840" s="36">
        <v>0</v>
      </c>
      <c r="F840" s="84">
        <v>330</v>
      </c>
    </row>
    <row r="841" spans="2:6" x14ac:dyDescent="0.25">
      <c r="B841" s="35">
        <v>2063933294</v>
      </c>
      <c r="C841" s="36" t="s">
        <v>351</v>
      </c>
      <c r="D841" s="36" t="s">
        <v>328</v>
      </c>
      <c r="E841" s="36">
        <v>0</v>
      </c>
      <c r="F841" s="84">
        <v>330</v>
      </c>
    </row>
    <row r="842" spans="2:6" x14ac:dyDescent="0.25">
      <c r="B842" s="35">
        <v>5040024363</v>
      </c>
      <c r="C842" s="36" t="s">
        <v>351</v>
      </c>
      <c r="D842" s="36" t="s">
        <v>328</v>
      </c>
      <c r="E842" s="36">
        <v>0</v>
      </c>
      <c r="F842" s="84">
        <v>328</v>
      </c>
    </row>
    <row r="843" spans="2:6" x14ac:dyDescent="0.25">
      <c r="B843" s="35">
        <v>5204633557</v>
      </c>
      <c r="C843" s="36" t="s">
        <v>351</v>
      </c>
      <c r="D843" s="36" t="s">
        <v>323</v>
      </c>
      <c r="E843" s="36">
        <v>0</v>
      </c>
      <c r="F843" s="84">
        <v>283</v>
      </c>
    </row>
    <row r="844" spans="2:6" x14ac:dyDescent="0.25">
      <c r="B844" s="35">
        <v>4805927109</v>
      </c>
      <c r="C844" s="36" t="s">
        <v>351</v>
      </c>
      <c r="D844" s="36" t="s">
        <v>324</v>
      </c>
      <c r="E844" s="36">
        <v>0</v>
      </c>
      <c r="F844" s="84">
        <v>275</v>
      </c>
    </row>
    <row r="845" spans="2:6" x14ac:dyDescent="0.25">
      <c r="B845" s="35">
        <v>4805927109</v>
      </c>
      <c r="C845" s="36" t="s">
        <v>351</v>
      </c>
      <c r="D845" s="36" t="s">
        <v>328</v>
      </c>
      <c r="E845" s="36">
        <v>0</v>
      </c>
      <c r="F845" s="84">
        <v>275</v>
      </c>
    </row>
    <row r="846" spans="2:6" x14ac:dyDescent="0.25">
      <c r="B846" s="35">
        <v>2069537285</v>
      </c>
      <c r="C846" s="36" t="s">
        <v>351</v>
      </c>
      <c r="D846" s="36" t="s">
        <v>328</v>
      </c>
      <c r="E846" s="36">
        <v>0</v>
      </c>
      <c r="F846" s="84">
        <v>265</v>
      </c>
    </row>
    <row r="847" spans="2:6" x14ac:dyDescent="0.25">
      <c r="B847" s="35">
        <v>3072338480</v>
      </c>
      <c r="C847" s="36" t="s">
        <v>351</v>
      </c>
      <c r="D847" s="36" t="s">
        <v>324</v>
      </c>
      <c r="E847" s="36">
        <v>0</v>
      </c>
      <c r="F847" s="84">
        <v>261</v>
      </c>
    </row>
    <row r="848" spans="2:6" x14ac:dyDescent="0.25">
      <c r="B848" s="35">
        <v>3072338480</v>
      </c>
      <c r="C848" s="36" t="s">
        <v>351</v>
      </c>
      <c r="D848" s="36" t="s">
        <v>328</v>
      </c>
      <c r="E848" s="36">
        <v>0</v>
      </c>
      <c r="F848" s="84">
        <v>261</v>
      </c>
    </row>
    <row r="849" spans="2:6" x14ac:dyDescent="0.25">
      <c r="B849" s="35">
        <v>5204328005</v>
      </c>
      <c r="C849" s="36" t="s">
        <v>351</v>
      </c>
      <c r="D849" s="36" t="s">
        <v>328</v>
      </c>
      <c r="E849" s="36">
        <v>0</v>
      </c>
      <c r="F849" s="84">
        <v>256</v>
      </c>
    </row>
    <row r="850" spans="2:6" x14ac:dyDescent="0.25">
      <c r="B850" s="35">
        <v>5209950889</v>
      </c>
      <c r="C850" s="36" t="s">
        <v>351</v>
      </c>
      <c r="D850" s="36" t="s">
        <v>323</v>
      </c>
      <c r="E850" s="36">
        <v>0</v>
      </c>
      <c r="F850" s="84">
        <v>255</v>
      </c>
    </row>
    <row r="851" spans="2:6" x14ac:dyDescent="0.25">
      <c r="B851" s="35">
        <v>2069541493</v>
      </c>
      <c r="C851" s="36" t="s">
        <v>351</v>
      </c>
      <c r="D851" s="36" t="s">
        <v>324</v>
      </c>
      <c r="E851" s="36">
        <v>0</v>
      </c>
      <c r="F851" s="84">
        <v>250</v>
      </c>
    </row>
    <row r="852" spans="2:6" x14ac:dyDescent="0.25">
      <c r="B852" s="35">
        <v>2069541493</v>
      </c>
      <c r="C852" s="36" t="s">
        <v>351</v>
      </c>
      <c r="D852" s="36" t="s">
        <v>323</v>
      </c>
      <c r="E852" s="36">
        <v>0</v>
      </c>
      <c r="F852" s="84">
        <v>250</v>
      </c>
    </row>
    <row r="853" spans="2:6" x14ac:dyDescent="0.25">
      <c r="B853" s="35">
        <v>4805927793</v>
      </c>
      <c r="C853" s="36" t="s">
        <v>351</v>
      </c>
      <c r="D853" s="36" t="s">
        <v>328</v>
      </c>
      <c r="E853" s="36">
        <v>0</v>
      </c>
      <c r="F853" s="84">
        <v>246</v>
      </c>
    </row>
    <row r="854" spans="2:6" x14ac:dyDescent="0.25">
      <c r="B854" s="35">
        <v>4806127917</v>
      </c>
      <c r="C854" s="36" t="s">
        <v>351</v>
      </c>
      <c r="D854" s="36" t="s">
        <v>323</v>
      </c>
      <c r="E854" s="36">
        <v>1</v>
      </c>
      <c r="F854" s="84">
        <v>245</v>
      </c>
    </row>
    <row r="855" spans="2:6" x14ac:dyDescent="0.25">
      <c r="B855" s="35">
        <v>2532333560</v>
      </c>
      <c r="C855" s="36" t="s">
        <v>351</v>
      </c>
      <c r="D855" s="36" t="s">
        <v>323</v>
      </c>
      <c r="E855" s="36">
        <v>0</v>
      </c>
      <c r="F855" s="84">
        <v>239</v>
      </c>
    </row>
    <row r="856" spans="2:6" x14ac:dyDescent="0.25">
      <c r="B856" s="35">
        <v>5204137573</v>
      </c>
      <c r="C856" s="36" t="s">
        <v>351</v>
      </c>
      <c r="D856" s="36" t="s">
        <v>328</v>
      </c>
      <c r="E856" s="36">
        <v>0</v>
      </c>
      <c r="F856" s="84">
        <v>213</v>
      </c>
    </row>
    <row r="857" spans="2:6" x14ac:dyDescent="0.25">
      <c r="B857" s="35">
        <v>2086143790</v>
      </c>
      <c r="C857" s="36" t="s">
        <v>351</v>
      </c>
      <c r="D857" s="36" t="s">
        <v>323</v>
      </c>
      <c r="E857" s="36">
        <v>1</v>
      </c>
      <c r="F857" s="84">
        <v>207</v>
      </c>
    </row>
    <row r="858" spans="2:6" x14ac:dyDescent="0.25">
      <c r="B858" s="35">
        <v>5204328188</v>
      </c>
      <c r="C858" s="36" t="s">
        <v>351</v>
      </c>
      <c r="D858" s="36" t="s">
        <v>328</v>
      </c>
      <c r="E858" s="36">
        <v>0</v>
      </c>
      <c r="F858" s="84">
        <v>193</v>
      </c>
    </row>
    <row r="859" spans="2:6" x14ac:dyDescent="0.25">
      <c r="B859" s="35">
        <v>5209952054</v>
      </c>
      <c r="C859" s="36" t="s">
        <v>351</v>
      </c>
      <c r="D859" s="36" t="s">
        <v>328</v>
      </c>
      <c r="E859" s="36">
        <v>0</v>
      </c>
      <c r="F859" s="84">
        <v>176</v>
      </c>
    </row>
    <row r="860" spans="2:6" x14ac:dyDescent="0.25">
      <c r="B860" s="35">
        <v>5209946710</v>
      </c>
      <c r="C860" s="36" t="s">
        <v>351</v>
      </c>
      <c r="D860" s="36" t="s">
        <v>324</v>
      </c>
      <c r="E860" s="36">
        <v>0</v>
      </c>
      <c r="F860" s="84">
        <v>139</v>
      </c>
    </row>
    <row r="861" spans="2:6" x14ac:dyDescent="0.25">
      <c r="B861" s="35">
        <v>5209946710</v>
      </c>
      <c r="C861" s="36" t="s">
        <v>351</v>
      </c>
      <c r="D861" s="36" t="s">
        <v>328</v>
      </c>
      <c r="E861" s="36">
        <v>0</v>
      </c>
      <c r="F861" s="84">
        <v>139</v>
      </c>
    </row>
    <row r="862" spans="2:6" x14ac:dyDescent="0.25">
      <c r="B862" s="35">
        <v>2536533172</v>
      </c>
      <c r="C862" s="36" t="s">
        <v>351</v>
      </c>
      <c r="D862" s="36" t="s">
        <v>328</v>
      </c>
      <c r="E862" s="36">
        <v>0</v>
      </c>
      <c r="F862" s="84">
        <v>130</v>
      </c>
    </row>
    <row r="863" spans="2:6" x14ac:dyDescent="0.25">
      <c r="B863" s="35">
        <v>6024726735</v>
      </c>
      <c r="C863" s="36" t="s">
        <v>351</v>
      </c>
      <c r="D863" s="36" t="s">
        <v>328</v>
      </c>
      <c r="E863" s="36">
        <v>0</v>
      </c>
      <c r="F863" s="84">
        <v>124</v>
      </c>
    </row>
    <row r="864" spans="2:6" x14ac:dyDescent="0.25">
      <c r="B864" s="35">
        <v>6026847226</v>
      </c>
      <c r="C864" s="36" t="s">
        <v>352</v>
      </c>
      <c r="D864" s="36" t="s">
        <v>328</v>
      </c>
      <c r="E864" s="36">
        <v>0</v>
      </c>
      <c r="F864" s="84">
        <v>1260</v>
      </c>
    </row>
    <row r="865" spans="2:6" x14ac:dyDescent="0.25">
      <c r="B865" s="35">
        <v>2539337855</v>
      </c>
      <c r="C865" s="36" t="s">
        <v>352</v>
      </c>
      <c r="D865" s="36" t="s">
        <v>323</v>
      </c>
      <c r="E865" s="36">
        <v>0</v>
      </c>
      <c r="F865" s="84">
        <v>976</v>
      </c>
    </row>
    <row r="866" spans="2:6" x14ac:dyDescent="0.25">
      <c r="B866" s="35">
        <v>5097142223</v>
      </c>
      <c r="C866" s="36" t="s">
        <v>352</v>
      </c>
      <c r="D866" s="36" t="s">
        <v>323</v>
      </c>
      <c r="E866" s="36">
        <v>1</v>
      </c>
      <c r="F866" s="84">
        <v>863</v>
      </c>
    </row>
    <row r="867" spans="2:6" x14ac:dyDescent="0.25">
      <c r="B867" s="35">
        <v>3609489319</v>
      </c>
      <c r="C867" s="36" t="s">
        <v>353</v>
      </c>
      <c r="D867" s="36" t="s">
        <v>323</v>
      </c>
      <c r="E867" s="36">
        <v>1</v>
      </c>
      <c r="F867" s="84">
        <v>877</v>
      </c>
    </row>
    <row r="868" spans="2:6" x14ac:dyDescent="0.25">
      <c r="B868" s="35">
        <v>2068537614</v>
      </c>
      <c r="C868" s="36" t="s">
        <v>353</v>
      </c>
      <c r="D868" s="36" t="s">
        <v>323</v>
      </c>
      <c r="E868" s="36">
        <v>0</v>
      </c>
      <c r="F868" s="84">
        <v>810</v>
      </c>
    </row>
    <row r="869" spans="2:6" x14ac:dyDescent="0.25">
      <c r="B869" s="35">
        <v>5054225257</v>
      </c>
      <c r="C869" s="36" t="s">
        <v>353</v>
      </c>
      <c r="D869" s="36" t="s">
        <v>323</v>
      </c>
      <c r="E869" s="36">
        <v>0</v>
      </c>
      <c r="F869" s="84">
        <v>577</v>
      </c>
    </row>
    <row r="870" spans="2:6" x14ac:dyDescent="0.25">
      <c r="B870" s="35">
        <v>2065138768</v>
      </c>
      <c r="C870" s="36" t="s">
        <v>353</v>
      </c>
      <c r="D870" s="36" t="s">
        <v>326</v>
      </c>
      <c r="E870" s="36">
        <v>1</v>
      </c>
      <c r="F870" s="84">
        <v>514</v>
      </c>
    </row>
    <row r="871" spans="2:6" x14ac:dyDescent="0.25">
      <c r="B871" s="35">
        <v>3035999947</v>
      </c>
      <c r="C871" s="36" t="s">
        <v>353</v>
      </c>
      <c r="D871" s="36" t="s">
        <v>323</v>
      </c>
      <c r="E871" s="36">
        <v>0</v>
      </c>
      <c r="F871" s="84">
        <v>489</v>
      </c>
    </row>
    <row r="872" spans="2:6" x14ac:dyDescent="0.25">
      <c r="B872" s="35">
        <v>5040024849</v>
      </c>
      <c r="C872" s="36" t="s">
        <v>353</v>
      </c>
      <c r="D872" s="36" t="s">
        <v>323</v>
      </c>
      <c r="E872" s="36">
        <v>0</v>
      </c>
      <c r="F872" s="84">
        <v>392</v>
      </c>
    </row>
    <row r="873" spans="2:6" x14ac:dyDescent="0.25">
      <c r="B873" s="35">
        <v>4806129151</v>
      </c>
      <c r="C873" s="36" t="s">
        <v>353</v>
      </c>
      <c r="D873" s="36" t="s">
        <v>323</v>
      </c>
      <c r="E873" s="36">
        <v>0</v>
      </c>
      <c r="F873" s="84">
        <v>342</v>
      </c>
    </row>
    <row r="874" spans="2:6" x14ac:dyDescent="0.25">
      <c r="B874" s="35">
        <v>2085836496</v>
      </c>
      <c r="C874" s="36" t="s">
        <v>353</v>
      </c>
      <c r="D874" s="36" t="s">
        <v>323</v>
      </c>
      <c r="E874" s="36">
        <v>0</v>
      </c>
      <c r="F874" s="84">
        <v>253</v>
      </c>
    </row>
    <row r="875" spans="2:6" x14ac:dyDescent="0.25">
      <c r="B875" s="35">
        <v>5418831392</v>
      </c>
      <c r="C875" s="36" t="s">
        <v>353</v>
      </c>
      <c r="D875" s="36" t="s">
        <v>323</v>
      </c>
      <c r="E875" s="36">
        <v>0</v>
      </c>
      <c r="F875" s="84">
        <v>227</v>
      </c>
    </row>
    <row r="876" spans="2:6" x14ac:dyDescent="0.25">
      <c r="B876" s="35">
        <v>6026848279</v>
      </c>
      <c r="C876" s="36" t="s">
        <v>354</v>
      </c>
      <c r="D876" s="36" t="s">
        <v>333</v>
      </c>
      <c r="E876" s="36">
        <v>0</v>
      </c>
      <c r="F876" s="84">
        <v>1330</v>
      </c>
    </row>
    <row r="877" spans="2:6" x14ac:dyDescent="0.25">
      <c r="B877" s="35">
        <v>6026848279</v>
      </c>
      <c r="C877" s="36" t="s">
        <v>354</v>
      </c>
      <c r="D877" s="36" t="s">
        <v>325</v>
      </c>
      <c r="E877" s="36">
        <v>0</v>
      </c>
      <c r="F877" s="84">
        <v>1330</v>
      </c>
    </row>
    <row r="878" spans="2:6" x14ac:dyDescent="0.25">
      <c r="B878" s="35">
        <v>5054227307</v>
      </c>
      <c r="C878" s="36" t="s">
        <v>354</v>
      </c>
      <c r="D878" s="36" t="s">
        <v>330</v>
      </c>
      <c r="E878" s="36">
        <v>0</v>
      </c>
      <c r="F878" s="84">
        <v>876</v>
      </c>
    </row>
    <row r="879" spans="2:6" x14ac:dyDescent="0.25">
      <c r="B879" s="35">
        <v>5209944130</v>
      </c>
      <c r="C879" s="36" t="s">
        <v>354</v>
      </c>
      <c r="D879" s="36" t="s">
        <v>330</v>
      </c>
      <c r="E879" s="36">
        <v>0</v>
      </c>
      <c r="F879" s="84">
        <v>513</v>
      </c>
    </row>
    <row r="880" spans="2:6" x14ac:dyDescent="0.25">
      <c r="B880" s="35">
        <v>5209944130</v>
      </c>
      <c r="C880" s="36" t="s">
        <v>354</v>
      </c>
      <c r="D880" s="36" t="s">
        <v>325</v>
      </c>
      <c r="E880" s="36">
        <v>0</v>
      </c>
      <c r="F880" s="84">
        <v>513</v>
      </c>
    </row>
    <row r="881" spans="2:6" x14ac:dyDescent="0.25">
      <c r="B881" s="35">
        <v>3609485397</v>
      </c>
      <c r="C881" s="36" t="s">
        <v>354</v>
      </c>
      <c r="D881" s="36" t="s">
        <v>330</v>
      </c>
      <c r="E881" s="36">
        <v>0</v>
      </c>
      <c r="F881" s="84">
        <v>239</v>
      </c>
    </row>
    <row r="882" spans="2:6" x14ac:dyDescent="0.25">
      <c r="B882" s="35">
        <v>3039589416</v>
      </c>
      <c r="C882" s="36" t="s">
        <v>355</v>
      </c>
      <c r="D882" s="36" t="s">
        <v>330</v>
      </c>
      <c r="E882" s="36">
        <v>0</v>
      </c>
      <c r="F882" s="84">
        <v>1833</v>
      </c>
    </row>
    <row r="883" spans="2:6" x14ac:dyDescent="0.25">
      <c r="B883" s="35">
        <v>3039589416</v>
      </c>
      <c r="C883" s="36" t="s">
        <v>355</v>
      </c>
      <c r="D883" s="36" t="s">
        <v>323</v>
      </c>
      <c r="E883" s="36">
        <v>0</v>
      </c>
      <c r="F883" s="84">
        <v>1833</v>
      </c>
    </row>
    <row r="884" spans="2:6" x14ac:dyDescent="0.25">
      <c r="B884" s="35">
        <v>5209951748</v>
      </c>
      <c r="C884" s="36" t="s">
        <v>355</v>
      </c>
      <c r="D884" s="36" t="s">
        <v>330</v>
      </c>
      <c r="E884" s="36">
        <v>0</v>
      </c>
      <c r="F884" s="84">
        <v>1576</v>
      </c>
    </row>
    <row r="885" spans="2:6" x14ac:dyDescent="0.25">
      <c r="B885" s="35">
        <v>5054226124</v>
      </c>
      <c r="C885" s="36" t="s">
        <v>355</v>
      </c>
      <c r="D885" s="36" t="s">
        <v>333</v>
      </c>
      <c r="E885" s="36">
        <v>1</v>
      </c>
      <c r="F885" s="84">
        <v>1355</v>
      </c>
    </row>
    <row r="886" spans="2:6" x14ac:dyDescent="0.25">
      <c r="B886" s="35">
        <v>4066734497</v>
      </c>
      <c r="C886" s="36" t="s">
        <v>355</v>
      </c>
      <c r="D886" s="36" t="s">
        <v>330</v>
      </c>
      <c r="E886" s="36">
        <v>1</v>
      </c>
      <c r="F886" s="84">
        <v>1327</v>
      </c>
    </row>
    <row r="887" spans="2:6" x14ac:dyDescent="0.25">
      <c r="B887" s="35">
        <v>4805927882</v>
      </c>
      <c r="C887" s="36" t="s">
        <v>355</v>
      </c>
      <c r="D887" s="36" t="s">
        <v>326</v>
      </c>
      <c r="E887" s="36">
        <v>0</v>
      </c>
      <c r="F887" s="84">
        <v>1323</v>
      </c>
    </row>
    <row r="888" spans="2:6" x14ac:dyDescent="0.25">
      <c r="B888" s="35">
        <v>2068533556</v>
      </c>
      <c r="C888" s="36" t="s">
        <v>355</v>
      </c>
      <c r="D888" s="36" t="s">
        <v>333</v>
      </c>
      <c r="E888" s="36">
        <v>0</v>
      </c>
      <c r="F888" s="84">
        <v>1231</v>
      </c>
    </row>
    <row r="889" spans="2:6" x14ac:dyDescent="0.25">
      <c r="B889" s="35">
        <v>6025858497</v>
      </c>
      <c r="C889" s="36" t="s">
        <v>355</v>
      </c>
      <c r="D889" s="36" t="s">
        <v>323</v>
      </c>
      <c r="E889" s="36">
        <v>1</v>
      </c>
      <c r="F889" s="84">
        <v>1122</v>
      </c>
    </row>
    <row r="890" spans="2:6" x14ac:dyDescent="0.25">
      <c r="B890" s="35">
        <v>3040080914</v>
      </c>
      <c r="C890" s="36" t="s">
        <v>355</v>
      </c>
      <c r="D890" s="36" t="s">
        <v>324</v>
      </c>
      <c r="E890" s="36">
        <v>0</v>
      </c>
      <c r="F890" s="84">
        <v>1063</v>
      </c>
    </row>
    <row r="891" spans="2:6" x14ac:dyDescent="0.25">
      <c r="B891" s="35">
        <v>5417425920</v>
      </c>
      <c r="C891" s="36" t="s">
        <v>355</v>
      </c>
      <c r="D891" s="36" t="s">
        <v>333</v>
      </c>
      <c r="E891" s="36">
        <v>0</v>
      </c>
      <c r="F891" s="84">
        <v>1008</v>
      </c>
    </row>
    <row r="892" spans="2:6" x14ac:dyDescent="0.25">
      <c r="B892" s="35">
        <v>4805927984</v>
      </c>
      <c r="C892" s="36" t="s">
        <v>355</v>
      </c>
      <c r="D892" s="36" t="s">
        <v>323</v>
      </c>
      <c r="E892" s="36">
        <v>0</v>
      </c>
      <c r="F892" s="84">
        <v>951</v>
      </c>
    </row>
    <row r="893" spans="2:6" x14ac:dyDescent="0.25">
      <c r="B893" s="35">
        <v>2065638201</v>
      </c>
      <c r="C893" s="36" t="s">
        <v>355</v>
      </c>
      <c r="D893" s="36" t="s">
        <v>328</v>
      </c>
      <c r="E893" s="36">
        <v>1</v>
      </c>
      <c r="F893" s="84">
        <v>863</v>
      </c>
    </row>
    <row r="894" spans="2:6" x14ac:dyDescent="0.25">
      <c r="B894" s="35">
        <v>2065638201</v>
      </c>
      <c r="C894" s="36" t="s">
        <v>355</v>
      </c>
      <c r="D894" s="36" t="s">
        <v>323</v>
      </c>
      <c r="E894" s="36">
        <v>1</v>
      </c>
      <c r="F894" s="84">
        <v>863</v>
      </c>
    </row>
    <row r="895" spans="2:6" x14ac:dyDescent="0.25">
      <c r="B895" s="35">
        <v>3034495590</v>
      </c>
      <c r="C895" s="36" t="s">
        <v>355</v>
      </c>
      <c r="D895" s="36" t="s">
        <v>323</v>
      </c>
      <c r="E895" s="36">
        <v>0</v>
      </c>
      <c r="F895" s="84">
        <v>800</v>
      </c>
    </row>
    <row r="896" spans="2:6" x14ac:dyDescent="0.25">
      <c r="B896" s="35">
        <v>5054225423</v>
      </c>
      <c r="C896" s="36" t="s">
        <v>355</v>
      </c>
      <c r="D896" s="36" t="s">
        <v>323</v>
      </c>
      <c r="E896" s="36">
        <v>0</v>
      </c>
      <c r="F896" s="84">
        <v>794</v>
      </c>
    </row>
    <row r="897" spans="2:6" x14ac:dyDescent="0.25">
      <c r="B897" s="35">
        <v>6025893497</v>
      </c>
      <c r="C897" s="36" t="s">
        <v>355</v>
      </c>
      <c r="D897" s="36" t="s">
        <v>333</v>
      </c>
      <c r="E897" s="36">
        <v>0</v>
      </c>
      <c r="F897" s="84">
        <v>773</v>
      </c>
    </row>
    <row r="898" spans="2:6" x14ac:dyDescent="0.25">
      <c r="B898" s="35">
        <v>3609489487</v>
      </c>
      <c r="C898" s="36" t="s">
        <v>355</v>
      </c>
      <c r="D898" s="36" t="s">
        <v>330</v>
      </c>
      <c r="E898" s="36">
        <v>0</v>
      </c>
      <c r="F898" s="84">
        <v>767</v>
      </c>
    </row>
    <row r="899" spans="2:6" x14ac:dyDescent="0.25">
      <c r="B899" s="35">
        <v>5054225922</v>
      </c>
      <c r="C899" s="36" t="s">
        <v>355</v>
      </c>
      <c r="D899" s="36" t="s">
        <v>323</v>
      </c>
      <c r="E899" s="36">
        <v>1</v>
      </c>
      <c r="F899" s="84">
        <v>764</v>
      </c>
    </row>
    <row r="900" spans="2:6" x14ac:dyDescent="0.25">
      <c r="B900" s="35">
        <v>5097142071</v>
      </c>
      <c r="C900" s="36" t="s">
        <v>355</v>
      </c>
      <c r="D900" s="36" t="s">
        <v>333</v>
      </c>
      <c r="E900" s="36">
        <v>0</v>
      </c>
      <c r="F900" s="84">
        <v>736</v>
      </c>
    </row>
    <row r="901" spans="2:6" x14ac:dyDescent="0.25">
      <c r="B901" s="35">
        <v>5080028765</v>
      </c>
      <c r="C901" s="36" t="s">
        <v>355</v>
      </c>
      <c r="D901" s="36" t="s">
        <v>330</v>
      </c>
      <c r="E901" s="36">
        <v>0</v>
      </c>
      <c r="F901" s="84">
        <v>686</v>
      </c>
    </row>
    <row r="902" spans="2:6" x14ac:dyDescent="0.25">
      <c r="B902" s="35">
        <v>4068824816</v>
      </c>
      <c r="C902" s="36" t="s">
        <v>355</v>
      </c>
      <c r="D902" s="36" t="s">
        <v>323</v>
      </c>
      <c r="E902" s="36">
        <v>1</v>
      </c>
      <c r="F902" s="84">
        <v>676</v>
      </c>
    </row>
    <row r="903" spans="2:6" x14ac:dyDescent="0.25">
      <c r="B903" s="35">
        <v>4256647438</v>
      </c>
      <c r="C903" s="36" t="s">
        <v>355</v>
      </c>
      <c r="D903" s="36" t="s">
        <v>330</v>
      </c>
      <c r="E903" s="36">
        <v>1</v>
      </c>
      <c r="F903" s="84">
        <v>624</v>
      </c>
    </row>
    <row r="904" spans="2:6" x14ac:dyDescent="0.25">
      <c r="B904" s="35">
        <v>6024724536</v>
      </c>
      <c r="C904" s="36" t="s">
        <v>355</v>
      </c>
      <c r="D904" s="36" t="s">
        <v>330</v>
      </c>
      <c r="E904" s="36">
        <v>0</v>
      </c>
      <c r="F904" s="84">
        <v>607</v>
      </c>
    </row>
    <row r="905" spans="2:6" x14ac:dyDescent="0.25">
      <c r="B905" s="35">
        <v>4805926424</v>
      </c>
      <c r="C905" s="36" t="s">
        <v>355</v>
      </c>
      <c r="D905" s="36" t="s">
        <v>328</v>
      </c>
      <c r="E905" s="36">
        <v>0</v>
      </c>
      <c r="F905" s="84">
        <v>606</v>
      </c>
    </row>
    <row r="906" spans="2:6" x14ac:dyDescent="0.25">
      <c r="B906" s="35">
        <v>2065141858</v>
      </c>
      <c r="C906" s="36" t="s">
        <v>355</v>
      </c>
      <c r="D906" s="36" t="s">
        <v>330</v>
      </c>
      <c r="E906" s="36">
        <v>0</v>
      </c>
      <c r="F906" s="84">
        <v>594</v>
      </c>
    </row>
    <row r="907" spans="2:6" x14ac:dyDescent="0.25">
      <c r="B907" s="35">
        <v>5209952269</v>
      </c>
      <c r="C907" s="36" t="s">
        <v>355</v>
      </c>
      <c r="D907" s="36" t="s">
        <v>330</v>
      </c>
      <c r="E907" s="36">
        <v>0</v>
      </c>
      <c r="F907" s="84">
        <v>594</v>
      </c>
    </row>
    <row r="908" spans="2:6" x14ac:dyDescent="0.25">
      <c r="B908" s="35">
        <v>5209951400</v>
      </c>
      <c r="C908" s="36" t="s">
        <v>355</v>
      </c>
      <c r="D908" s="36" t="s">
        <v>330</v>
      </c>
      <c r="E908" s="36">
        <v>0</v>
      </c>
      <c r="F908" s="84">
        <v>565</v>
      </c>
    </row>
    <row r="909" spans="2:6" x14ac:dyDescent="0.25">
      <c r="B909" s="35">
        <v>5054227097</v>
      </c>
      <c r="C909" s="36" t="s">
        <v>355</v>
      </c>
      <c r="D909" s="36" t="s">
        <v>330</v>
      </c>
      <c r="E909" s="36">
        <v>0</v>
      </c>
      <c r="F909" s="84">
        <v>554</v>
      </c>
    </row>
    <row r="910" spans="2:6" x14ac:dyDescent="0.25">
      <c r="B910" s="35">
        <v>5055134255</v>
      </c>
      <c r="C910" s="36" t="s">
        <v>355</v>
      </c>
      <c r="D910" s="36" t="s">
        <v>328</v>
      </c>
      <c r="E910" s="36">
        <v>0</v>
      </c>
      <c r="F910" s="84">
        <v>554</v>
      </c>
    </row>
    <row r="911" spans="2:6" x14ac:dyDescent="0.25">
      <c r="B911" s="35">
        <v>3032699648</v>
      </c>
      <c r="C911" s="36" t="s">
        <v>355</v>
      </c>
      <c r="D911" s="36" t="s">
        <v>328</v>
      </c>
      <c r="E911" s="36">
        <v>0</v>
      </c>
      <c r="F911" s="84">
        <v>540</v>
      </c>
    </row>
    <row r="912" spans="2:6" x14ac:dyDescent="0.25">
      <c r="B912" s="35">
        <v>2069537399</v>
      </c>
      <c r="C912" s="36" t="s">
        <v>355</v>
      </c>
      <c r="D912" s="36" t="s">
        <v>330</v>
      </c>
      <c r="E912" s="36">
        <v>1</v>
      </c>
      <c r="F912" s="84">
        <v>539</v>
      </c>
    </row>
    <row r="913" spans="2:6" x14ac:dyDescent="0.25">
      <c r="B913" s="35">
        <v>5054226351</v>
      </c>
      <c r="C913" s="36" t="s">
        <v>355</v>
      </c>
      <c r="D913" s="36" t="s">
        <v>333</v>
      </c>
      <c r="E913" s="36">
        <v>0</v>
      </c>
      <c r="F913" s="84">
        <v>535</v>
      </c>
    </row>
    <row r="914" spans="2:6" x14ac:dyDescent="0.25">
      <c r="B914" s="35">
        <v>4806127596</v>
      </c>
      <c r="C914" s="36" t="s">
        <v>355</v>
      </c>
      <c r="D914" s="36" t="s">
        <v>330</v>
      </c>
      <c r="E914" s="36">
        <v>0</v>
      </c>
      <c r="F914" s="84">
        <v>531</v>
      </c>
    </row>
    <row r="915" spans="2:6" x14ac:dyDescent="0.25">
      <c r="B915" s="35">
        <v>2534442880</v>
      </c>
      <c r="C915" s="36" t="s">
        <v>355</v>
      </c>
      <c r="D915" s="36" t="s">
        <v>333</v>
      </c>
      <c r="E915" s="36">
        <v>0</v>
      </c>
      <c r="F915" s="84">
        <v>511</v>
      </c>
    </row>
    <row r="916" spans="2:6" x14ac:dyDescent="0.25">
      <c r="B916" s="35">
        <v>3609490266</v>
      </c>
      <c r="C916" s="36" t="s">
        <v>355</v>
      </c>
      <c r="D916" s="36" t="s">
        <v>328</v>
      </c>
      <c r="E916" s="36">
        <v>0</v>
      </c>
      <c r="F916" s="84">
        <v>498</v>
      </c>
    </row>
    <row r="917" spans="2:6" x14ac:dyDescent="0.25">
      <c r="B917" s="35">
        <v>5034339023</v>
      </c>
      <c r="C917" s="36" t="s">
        <v>355</v>
      </c>
      <c r="D917" s="36" t="s">
        <v>323</v>
      </c>
      <c r="E917" s="36">
        <v>0</v>
      </c>
      <c r="F917" s="84">
        <v>498</v>
      </c>
    </row>
    <row r="918" spans="2:6" x14ac:dyDescent="0.25">
      <c r="B918" s="35">
        <v>5055133779</v>
      </c>
      <c r="C918" s="36" t="s">
        <v>355</v>
      </c>
      <c r="D918" s="36" t="s">
        <v>323</v>
      </c>
      <c r="E918" s="36">
        <v>0</v>
      </c>
      <c r="F918" s="84">
        <v>489</v>
      </c>
    </row>
    <row r="919" spans="2:6" x14ac:dyDescent="0.25">
      <c r="B919" s="35">
        <v>2534443037</v>
      </c>
      <c r="C919" s="36" t="s">
        <v>355</v>
      </c>
      <c r="D919" s="36" t="s">
        <v>330</v>
      </c>
      <c r="E919" s="36">
        <v>0</v>
      </c>
      <c r="F919" s="84">
        <v>467</v>
      </c>
    </row>
    <row r="920" spans="2:6" x14ac:dyDescent="0.25">
      <c r="B920" s="35">
        <v>5209951216</v>
      </c>
      <c r="C920" s="36" t="s">
        <v>355</v>
      </c>
      <c r="D920" s="36" t="s">
        <v>330</v>
      </c>
      <c r="E920" s="36">
        <v>0</v>
      </c>
      <c r="F920" s="84">
        <v>432</v>
      </c>
    </row>
    <row r="921" spans="2:6" x14ac:dyDescent="0.25">
      <c r="B921" s="35">
        <v>3035373665</v>
      </c>
      <c r="C921" s="36" t="s">
        <v>355</v>
      </c>
      <c r="D921" s="36" t="s">
        <v>323</v>
      </c>
      <c r="E921" s="36">
        <v>0</v>
      </c>
      <c r="F921" s="84">
        <v>407</v>
      </c>
    </row>
    <row r="922" spans="2:6" x14ac:dyDescent="0.25">
      <c r="B922" s="35">
        <v>4065625434</v>
      </c>
      <c r="C922" s="36" t="s">
        <v>355</v>
      </c>
      <c r="D922" s="36" t="s">
        <v>324</v>
      </c>
      <c r="E922" s="36">
        <v>0</v>
      </c>
      <c r="F922" s="84">
        <v>399</v>
      </c>
    </row>
    <row r="923" spans="2:6" x14ac:dyDescent="0.25">
      <c r="B923" s="35">
        <v>4065625434</v>
      </c>
      <c r="C923" s="36" t="s">
        <v>355</v>
      </c>
      <c r="D923" s="36" t="s">
        <v>328</v>
      </c>
      <c r="E923" s="36">
        <v>0</v>
      </c>
      <c r="F923" s="84">
        <v>399</v>
      </c>
    </row>
    <row r="924" spans="2:6" x14ac:dyDescent="0.25">
      <c r="B924" s="35">
        <v>3036002700</v>
      </c>
      <c r="C924" s="36" t="s">
        <v>355</v>
      </c>
      <c r="D924" s="36" t="s">
        <v>328</v>
      </c>
      <c r="E924" s="36">
        <v>0</v>
      </c>
      <c r="F924" s="84">
        <v>381</v>
      </c>
    </row>
    <row r="925" spans="2:6" x14ac:dyDescent="0.25">
      <c r="B925" s="35">
        <v>5097141264</v>
      </c>
      <c r="C925" s="36" t="s">
        <v>355</v>
      </c>
      <c r="D925" s="36" t="s">
        <v>330</v>
      </c>
      <c r="E925" s="36">
        <v>0</v>
      </c>
      <c r="F925" s="84">
        <v>356</v>
      </c>
    </row>
    <row r="926" spans="2:6" x14ac:dyDescent="0.25">
      <c r="B926" s="35">
        <v>6024726482</v>
      </c>
      <c r="C926" s="36" t="s">
        <v>355</v>
      </c>
      <c r="D926" s="36" t="s">
        <v>328</v>
      </c>
      <c r="E926" s="36">
        <v>0</v>
      </c>
      <c r="F926" s="84">
        <v>316</v>
      </c>
    </row>
    <row r="927" spans="2:6" x14ac:dyDescent="0.25">
      <c r="B927" s="35">
        <v>6024726482</v>
      </c>
      <c r="C927" s="36" t="s">
        <v>355</v>
      </c>
      <c r="D927" s="36" t="s">
        <v>333</v>
      </c>
      <c r="E927" s="36">
        <v>1</v>
      </c>
      <c r="F927" s="84">
        <v>316</v>
      </c>
    </row>
    <row r="928" spans="2:6" x14ac:dyDescent="0.25">
      <c r="B928" s="35">
        <v>6024726557</v>
      </c>
      <c r="C928" s="36" t="s">
        <v>355</v>
      </c>
      <c r="D928" s="36" t="s">
        <v>324</v>
      </c>
      <c r="E928" s="36">
        <v>0</v>
      </c>
      <c r="F928" s="84">
        <v>314</v>
      </c>
    </row>
    <row r="929" spans="2:6" x14ac:dyDescent="0.25">
      <c r="B929" s="35">
        <v>2069542090</v>
      </c>
      <c r="C929" s="36" t="s">
        <v>355</v>
      </c>
      <c r="D929" s="36" t="s">
        <v>323</v>
      </c>
      <c r="E929" s="36">
        <v>0</v>
      </c>
      <c r="F929" s="84">
        <v>312</v>
      </c>
    </row>
    <row r="930" spans="2:6" x14ac:dyDescent="0.25">
      <c r="B930" s="35">
        <v>2539338887</v>
      </c>
      <c r="C930" s="36" t="s">
        <v>355</v>
      </c>
      <c r="D930" s="36" t="s">
        <v>330</v>
      </c>
      <c r="E930" s="36">
        <v>0</v>
      </c>
      <c r="F930" s="84">
        <v>312</v>
      </c>
    </row>
    <row r="931" spans="2:6" x14ac:dyDescent="0.25">
      <c r="B931" s="35">
        <v>3072337171</v>
      </c>
      <c r="C931" s="36" t="s">
        <v>355</v>
      </c>
      <c r="D931" s="36" t="s">
        <v>324</v>
      </c>
      <c r="E931" s="36">
        <v>0</v>
      </c>
      <c r="F931" s="84">
        <v>312</v>
      </c>
    </row>
    <row r="932" spans="2:6" x14ac:dyDescent="0.25">
      <c r="B932" s="35">
        <v>5034338894</v>
      </c>
      <c r="C932" s="36" t="s">
        <v>355</v>
      </c>
      <c r="D932" s="36" t="s">
        <v>323</v>
      </c>
      <c r="E932" s="36">
        <v>0</v>
      </c>
      <c r="F932" s="84">
        <v>293</v>
      </c>
    </row>
    <row r="933" spans="2:6" x14ac:dyDescent="0.25">
      <c r="B933" s="35">
        <v>6025883559</v>
      </c>
      <c r="C933" s="36" t="s">
        <v>355</v>
      </c>
      <c r="D933" s="36" t="s">
        <v>333</v>
      </c>
      <c r="E933" s="36">
        <v>0</v>
      </c>
      <c r="F933" s="84">
        <v>286</v>
      </c>
    </row>
    <row r="934" spans="2:6" x14ac:dyDescent="0.25">
      <c r="B934" s="35">
        <v>6025912355</v>
      </c>
      <c r="C934" s="36" t="s">
        <v>355</v>
      </c>
      <c r="D934" s="36" t="s">
        <v>323</v>
      </c>
      <c r="E934" s="36">
        <v>0</v>
      </c>
      <c r="F934" s="84">
        <v>280</v>
      </c>
    </row>
    <row r="935" spans="2:6" x14ac:dyDescent="0.25">
      <c r="B935" s="35">
        <v>4806131867</v>
      </c>
      <c r="C935" s="36" t="s">
        <v>355</v>
      </c>
      <c r="D935" s="36" t="s">
        <v>324</v>
      </c>
      <c r="E935" s="36">
        <v>0</v>
      </c>
      <c r="F935" s="84">
        <v>276</v>
      </c>
    </row>
    <row r="936" spans="2:6" x14ac:dyDescent="0.25">
      <c r="B936" s="35">
        <v>5054226572</v>
      </c>
      <c r="C936" s="36" t="s">
        <v>355</v>
      </c>
      <c r="D936" s="36" t="s">
        <v>330</v>
      </c>
      <c r="E936" s="36">
        <v>0</v>
      </c>
      <c r="F936" s="84">
        <v>273</v>
      </c>
    </row>
    <row r="937" spans="2:6" x14ac:dyDescent="0.25">
      <c r="B937" s="35">
        <v>2085837580</v>
      </c>
      <c r="C937" s="36" t="s">
        <v>355</v>
      </c>
      <c r="D937" s="36" t="s">
        <v>326</v>
      </c>
      <c r="E937" s="36">
        <v>0</v>
      </c>
      <c r="F937" s="84">
        <v>268</v>
      </c>
    </row>
    <row r="938" spans="2:6" x14ac:dyDescent="0.25">
      <c r="B938" s="35">
        <v>3039593349</v>
      </c>
      <c r="C938" s="36" t="s">
        <v>355</v>
      </c>
      <c r="D938" s="36" t="s">
        <v>330</v>
      </c>
      <c r="E938" s="36">
        <v>0</v>
      </c>
      <c r="F938" s="84">
        <v>266</v>
      </c>
    </row>
    <row r="939" spans="2:6" x14ac:dyDescent="0.25">
      <c r="B939" s="35">
        <v>3604635813</v>
      </c>
      <c r="C939" s="36" t="s">
        <v>355</v>
      </c>
      <c r="D939" s="36" t="s">
        <v>323</v>
      </c>
      <c r="E939" s="36">
        <v>0</v>
      </c>
      <c r="F939" s="84">
        <v>260</v>
      </c>
    </row>
    <row r="940" spans="2:6" x14ac:dyDescent="0.25">
      <c r="B940" s="35">
        <v>4805927949</v>
      </c>
      <c r="C940" s="36" t="s">
        <v>355</v>
      </c>
      <c r="D940" s="36" t="s">
        <v>328</v>
      </c>
      <c r="E940" s="36">
        <v>0</v>
      </c>
      <c r="F940" s="84">
        <v>254</v>
      </c>
    </row>
    <row r="941" spans="2:6" x14ac:dyDescent="0.25">
      <c r="B941" s="35">
        <v>2539335738</v>
      </c>
      <c r="C941" s="36" t="s">
        <v>355</v>
      </c>
      <c r="D941" s="36" t="s">
        <v>328</v>
      </c>
      <c r="E941" s="36">
        <v>0</v>
      </c>
      <c r="F941" s="84">
        <v>252</v>
      </c>
    </row>
    <row r="942" spans="2:6" x14ac:dyDescent="0.25">
      <c r="B942" s="35">
        <v>5209948964</v>
      </c>
      <c r="C942" s="36" t="s">
        <v>355</v>
      </c>
      <c r="D942" s="36" t="s">
        <v>324</v>
      </c>
      <c r="E942" s="36">
        <v>0</v>
      </c>
      <c r="F942" s="84">
        <v>247</v>
      </c>
    </row>
    <row r="943" spans="2:6" x14ac:dyDescent="0.25">
      <c r="B943" s="35">
        <v>2539340435</v>
      </c>
      <c r="C943" s="36" t="s">
        <v>355</v>
      </c>
      <c r="D943" s="36" t="s">
        <v>324</v>
      </c>
      <c r="E943" s="36">
        <v>0</v>
      </c>
      <c r="F943" s="84">
        <v>234</v>
      </c>
    </row>
    <row r="944" spans="2:6" x14ac:dyDescent="0.25">
      <c r="B944" s="35">
        <v>5209948758</v>
      </c>
      <c r="C944" s="36" t="s">
        <v>355</v>
      </c>
      <c r="D944" s="36" t="s">
        <v>333</v>
      </c>
      <c r="E944" s="36">
        <v>0</v>
      </c>
      <c r="F944" s="84">
        <v>209</v>
      </c>
    </row>
    <row r="945" spans="2:6" x14ac:dyDescent="0.25">
      <c r="B945" s="35">
        <v>5055136255</v>
      </c>
      <c r="C945" s="36" t="s">
        <v>355</v>
      </c>
      <c r="D945" s="36" t="s">
        <v>323</v>
      </c>
      <c r="E945" s="36">
        <v>0</v>
      </c>
      <c r="F945" s="84">
        <v>208</v>
      </c>
    </row>
    <row r="946" spans="2:6" x14ac:dyDescent="0.25">
      <c r="B946" s="35">
        <v>2539338580</v>
      </c>
      <c r="C946" s="36" t="s">
        <v>355</v>
      </c>
      <c r="D946" s="36" t="s">
        <v>330</v>
      </c>
      <c r="E946" s="36">
        <v>0</v>
      </c>
      <c r="F946" s="84">
        <v>200</v>
      </c>
    </row>
    <row r="947" spans="2:6" x14ac:dyDescent="0.25">
      <c r="B947" s="35">
        <v>4807326560</v>
      </c>
      <c r="C947" s="36" t="s">
        <v>355</v>
      </c>
      <c r="D947" s="36" t="s">
        <v>330</v>
      </c>
      <c r="E947" s="36">
        <v>0</v>
      </c>
      <c r="F947" s="84">
        <v>173</v>
      </c>
    </row>
    <row r="948" spans="2:6" x14ac:dyDescent="0.25">
      <c r="B948" s="35">
        <v>3035374161</v>
      </c>
      <c r="C948" s="36" t="s">
        <v>355</v>
      </c>
      <c r="D948" s="36" t="s">
        <v>330</v>
      </c>
      <c r="E948" s="36">
        <v>0</v>
      </c>
      <c r="F948" s="84">
        <v>171</v>
      </c>
    </row>
    <row r="949" spans="2:6" x14ac:dyDescent="0.25">
      <c r="B949" s="35">
        <v>5209949776</v>
      </c>
      <c r="C949" s="36" t="s">
        <v>355</v>
      </c>
      <c r="D949" s="36" t="s">
        <v>333</v>
      </c>
      <c r="E949" s="36">
        <v>0</v>
      </c>
      <c r="F949" s="84">
        <v>170</v>
      </c>
    </row>
    <row r="950" spans="2:6" x14ac:dyDescent="0.25">
      <c r="B950" s="35">
        <v>4069323977</v>
      </c>
      <c r="C950" s="36" t="s">
        <v>355</v>
      </c>
      <c r="D950" s="36" t="s">
        <v>324</v>
      </c>
      <c r="E950" s="36">
        <v>0</v>
      </c>
      <c r="F950" s="84">
        <v>165</v>
      </c>
    </row>
    <row r="951" spans="2:6" x14ac:dyDescent="0.25">
      <c r="B951" s="35">
        <v>4807330919</v>
      </c>
      <c r="C951" s="36" t="s">
        <v>355</v>
      </c>
      <c r="D951" s="36" t="s">
        <v>330</v>
      </c>
      <c r="E951" s="36">
        <v>0</v>
      </c>
      <c r="F951" s="84">
        <v>164</v>
      </c>
    </row>
    <row r="952" spans="2:6" x14ac:dyDescent="0.25">
      <c r="B952" s="35">
        <v>2069542030</v>
      </c>
      <c r="C952" s="36" t="s">
        <v>355</v>
      </c>
      <c r="D952" s="36" t="s">
        <v>323</v>
      </c>
      <c r="E952" s="36">
        <v>0</v>
      </c>
      <c r="F952" s="84">
        <v>153</v>
      </c>
    </row>
    <row r="953" spans="2:6" x14ac:dyDescent="0.25">
      <c r="B953" s="35">
        <v>2085842571</v>
      </c>
      <c r="C953" s="36" t="s">
        <v>355</v>
      </c>
      <c r="D953" s="36" t="s">
        <v>324</v>
      </c>
      <c r="E953" s="36">
        <v>0</v>
      </c>
      <c r="F953" s="84">
        <v>135</v>
      </c>
    </row>
    <row r="954" spans="2:6" x14ac:dyDescent="0.25">
      <c r="B954" s="35">
        <v>6025783091</v>
      </c>
      <c r="C954" s="36" t="s">
        <v>355</v>
      </c>
      <c r="D954" s="36" t="s">
        <v>333</v>
      </c>
      <c r="E954" s="36">
        <v>0</v>
      </c>
      <c r="F954" s="84">
        <v>93</v>
      </c>
    </row>
    <row r="955" spans="2:6" x14ac:dyDescent="0.25">
      <c r="B955" s="35">
        <v>2062834874</v>
      </c>
      <c r="C955" s="36" t="s">
        <v>356</v>
      </c>
      <c r="D955" s="36" t="s">
        <v>324</v>
      </c>
      <c r="E955" s="36">
        <v>1</v>
      </c>
      <c r="F955" s="84">
        <v>1906</v>
      </c>
    </row>
    <row r="956" spans="2:6" x14ac:dyDescent="0.25">
      <c r="B956" s="35">
        <v>5040025976</v>
      </c>
      <c r="C956" s="36" t="s">
        <v>356</v>
      </c>
      <c r="D956" s="36" t="s">
        <v>324</v>
      </c>
      <c r="E956" s="36">
        <v>0</v>
      </c>
      <c r="F956" s="84">
        <v>1223</v>
      </c>
    </row>
    <row r="957" spans="2:6" x14ac:dyDescent="0.25">
      <c r="B957" s="35">
        <v>5040025976</v>
      </c>
      <c r="C957" s="36" t="s">
        <v>356</v>
      </c>
      <c r="D957" s="36" t="s">
        <v>333</v>
      </c>
      <c r="E957" s="36">
        <v>0</v>
      </c>
      <c r="F957" s="84">
        <v>1223</v>
      </c>
    </row>
    <row r="958" spans="2:6" x14ac:dyDescent="0.25">
      <c r="B958" s="35">
        <v>5040025976</v>
      </c>
      <c r="C958" s="36" t="s">
        <v>356</v>
      </c>
      <c r="D958" s="36" t="s">
        <v>330</v>
      </c>
      <c r="E958" s="36">
        <v>0</v>
      </c>
      <c r="F958" s="84">
        <v>1223</v>
      </c>
    </row>
    <row r="959" spans="2:6" x14ac:dyDescent="0.25">
      <c r="B959" s="35">
        <v>6025897285</v>
      </c>
      <c r="C959" s="36" t="s">
        <v>356</v>
      </c>
      <c r="D959" s="36" t="s">
        <v>324</v>
      </c>
      <c r="E959" s="36">
        <v>0</v>
      </c>
      <c r="F959" s="84">
        <v>1120</v>
      </c>
    </row>
    <row r="960" spans="2:6" x14ac:dyDescent="0.25">
      <c r="B960" s="35">
        <v>6025897285</v>
      </c>
      <c r="C960" s="36" t="s">
        <v>356</v>
      </c>
      <c r="D960" s="36" t="s">
        <v>328</v>
      </c>
      <c r="E960" s="36">
        <v>0</v>
      </c>
      <c r="F960" s="84">
        <v>1120</v>
      </c>
    </row>
    <row r="961" spans="2:6" x14ac:dyDescent="0.25">
      <c r="B961" s="35">
        <v>6025897285</v>
      </c>
      <c r="C961" s="36" t="s">
        <v>356</v>
      </c>
      <c r="D961" s="36" t="s">
        <v>330</v>
      </c>
      <c r="E961" s="36">
        <v>0</v>
      </c>
      <c r="F961" s="84">
        <v>1120</v>
      </c>
    </row>
    <row r="962" spans="2:6" x14ac:dyDescent="0.25">
      <c r="B962" s="35">
        <v>2536524218</v>
      </c>
      <c r="C962" s="36" t="s">
        <v>356</v>
      </c>
      <c r="D962" s="36" t="s">
        <v>324</v>
      </c>
      <c r="E962" s="36">
        <v>1</v>
      </c>
      <c r="F962" s="84">
        <v>901</v>
      </c>
    </row>
    <row r="963" spans="2:6" x14ac:dyDescent="0.25">
      <c r="B963" s="35">
        <v>2069506498</v>
      </c>
      <c r="C963" s="36" t="s">
        <v>356</v>
      </c>
      <c r="D963" s="36" t="s">
        <v>328</v>
      </c>
      <c r="E963" s="36">
        <v>1</v>
      </c>
      <c r="F963" s="84">
        <v>879</v>
      </c>
    </row>
    <row r="964" spans="2:6" x14ac:dyDescent="0.25">
      <c r="B964" s="35">
        <v>2069506498</v>
      </c>
      <c r="C964" s="36" t="s">
        <v>356</v>
      </c>
      <c r="D964" s="36" t="s">
        <v>330</v>
      </c>
      <c r="E964" s="36">
        <v>1</v>
      </c>
      <c r="F964" s="84">
        <v>879</v>
      </c>
    </row>
    <row r="965" spans="2:6" x14ac:dyDescent="0.25">
      <c r="B965" s="35">
        <v>5209950682</v>
      </c>
      <c r="C965" s="36" t="s">
        <v>356</v>
      </c>
      <c r="D965" s="36" t="s">
        <v>324</v>
      </c>
      <c r="E965" s="36">
        <v>0</v>
      </c>
      <c r="F965" s="84">
        <v>112</v>
      </c>
    </row>
    <row r="966" spans="2:6" x14ac:dyDescent="0.25">
      <c r="B966" s="35">
        <v>5209950682</v>
      </c>
      <c r="C966" s="36" t="s">
        <v>356</v>
      </c>
      <c r="D966" s="36" t="s">
        <v>330</v>
      </c>
      <c r="E966" s="36">
        <v>0</v>
      </c>
      <c r="F966" s="84">
        <v>112</v>
      </c>
    </row>
    <row r="967" spans="2:6" x14ac:dyDescent="0.25">
      <c r="B967" s="35">
        <v>3609485499</v>
      </c>
      <c r="C967" s="36" t="s">
        <v>357</v>
      </c>
      <c r="D967" s="36" t="s">
        <v>330</v>
      </c>
      <c r="E967" s="36">
        <v>0</v>
      </c>
      <c r="F967" s="84">
        <v>873</v>
      </c>
    </row>
    <row r="968" spans="2:6" x14ac:dyDescent="0.25">
      <c r="B968" s="35">
        <v>5055134183</v>
      </c>
      <c r="C968" s="36" t="s">
        <v>357</v>
      </c>
      <c r="D968" s="36" t="s">
        <v>323</v>
      </c>
      <c r="E968" s="36">
        <v>0</v>
      </c>
      <c r="F968" s="84">
        <v>301</v>
      </c>
    </row>
    <row r="969" spans="2:6" x14ac:dyDescent="0.25">
      <c r="B969" s="35">
        <v>5209951368</v>
      </c>
      <c r="C969" s="36" t="s">
        <v>358</v>
      </c>
      <c r="D969" s="36" t="s">
        <v>326</v>
      </c>
      <c r="E969" s="36">
        <v>0</v>
      </c>
      <c r="F969" s="84">
        <v>1936</v>
      </c>
    </row>
    <row r="970" spans="2:6" x14ac:dyDescent="0.25">
      <c r="B970" s="35">
        <v>5209951368</v>
      </c>
      <c r="C970" s="36" t="s">
        <v>358</v>
      </c>
      <c r="D970" s="36" t="s">
        <v>330</v>
      </c>
      <c r="E970" s="36">
        <v>0</v>
      </c>
      <c r="F970" s="84">
        <v>1936</v>
      </c>
    </row>
    <row r="971" spans="2:6" x14ac:dyDescent="0.25">
      <c r="B971" s="35">
        <v>4805723636</v>
      </c>
      <c r="C971" s="36" t="s">
        <v>358</v>
      </c>
      <c r="D971" s="36" t="s">
        <v>333</v>
      </c>
      <c r="E971" s="36">
        <v>1</v>
      </c>
      <c r="F971" s="84">
        <v>1306</v>
      </c>
    </row>
    <row r="972" spans="2:6" x14ac:dyDescent="0.25">
      <c r="B972" s="35">
        <v>4805723636</v>
      </c>
      <c r="C972" s="36" t="s">
        <v>358</v>
      </c>
      <c r="D972" s="36" t="s">
        <v>330</v>
      </c>
      <c r="E972" s="36">
        <v>0</v>
      </c>
      <c r="F972" s="84">
        <v>1306</v>
      </c>
    </row>
    <row r="973" spans="2:6" x14ac:dyDescent="0.25">
      <c r="B973" s="35">
        <v>4805723636</v>
      </c>
      <c r="C973" s="36" t="s">
        <v>358</v>
      </c>
      <c r="D973" s="36" t="s">
        <v>323</v>
      </c>
      <c r="E973" s="36">
        <v>1</v>
      </c>
      <c r="F973" s="84">
        <v>1306</v>
      </c>
    </row>
    <row r="974" spans="2:6" x14ac:dyDescent="0.25">
      <c r="B974" s="35">
        <v>3035997885</v>
      </c>
      <c r="C974" s="36" t="s">
        <v>358</v>
      </c>
      <c r="D974" s="36" t="s">
        <v>330</v>
      </c>
      <c r="E974" s="36">
        <v>0</v>
      </c>
      <c r="F974" s="84">
        <v>1236</v>
      </c>
    </row>
    <row r="975" spans="2:6" x14ac:dyDescent="0.25">
      <c r="B975" s="35">
        <v>2536529952</v>
      </c>
      <c r="C975" s="36" t="s">
        <v>358</v>
      </c>
      <c r="D975" s="36" t="s">
        <v>326</v>
      </c>
      <c r="E975" s="36">
        <v>1</v>
      </c>
      <c r="F975" s="84">
        <v>1080</v>
      </c>
    </row>
    <row r="976" spans="2:6" x14ac:dyDescent="0.25">
      <c r="B976" s="35">
        <v>2536529952</v>
      </c>
      <c r="C976" s="36" t="s">
        <v>358</v>
      </c>
      <c r="D976" s="36" t="s">
        <v>333</v>
      </c>
      <c r="E976" s="36">
        <v>0</v>
      </c>
      <c r="F976" s="84">
        <v>1080</v>
      </c>
    </row>
    <row r="977" spans="2:6" x14ac:dyDescent="0.25">
      <c r="B977" s="35">
        <v>2536529952</v>
      </c>
      <c r="C977" s="36" t="s">
        <v>358</v>
      </c>
      <c r="D977" s="36" t="s">
        <v>330</v>
      </c>
      <c r="E977" s="36">
        <v>1</v>
      </c>
      <c r="F977" s="84">
        <v>1080</v>
      </c>
    </row>
    <row r="978" spans="2:6" x14ac:dyDescent="0.25">
      <c r="B978" s="35">
        <v>2536529952</v>
      </c>
      <c r="C978" s="36" t="s">
        <v>358</v>
      </c>
      <c r="D978" s="36" t="s">
        <v>323</v>
      </c>
      <c r="E978" s="36">
        <v>0</v>
      </c>
      <c r="F978" s="84">
        <v>1080</v>
      </c>
    </row>
    <row r="979" spans="2:6" x14ac:dyDescent="0.25">
      <c r="B979" s="35">
        <v>5209951184</v>
      </c>
      <c r="C979" s="36" t="s">
        <v>358</v>
      </c>
      <c r="D979" s="36" t="s">
        <v>330</v>
      </c>
      <c r="E979" s="36">
        <v>1</v>
      </c>
      <c r="F979" s="84">
        <v>1046</v>
      </c>
    </row>
    <row r="980" spans="2:6" x14ac:dyDescent="0.25">
      <c r="B980" s="35">
        <v>5209951184</v>
      </c>
      <c r="C980" s="36" t="s">
        <v>358</v>
      </c>
      <c r="D980" s="36" t="s">
        <v>323</v>
      </c>
      <c r="E980" s="36">
        <v>0</v>
      </c>
      <c r="F980" s="84">
        <v>1046</v>
      </c>
    </row>
    <row r="981" spans="2:6" x14ac:dyDescent="0.25">
      <c r="B981" s="35">
        <v>2539338033</v>
      </c>
      <c r="C981" s="36" t="s">
        <v>358</v>
      </c>
      <c r="D981" s="36" t="s">
        <v>324</v>
      </c>
      <c r="E981" s="36">
        <v>1</v>
      </c>
      <c r="F981" s="84">
        <v>892</v>
      </c>
    </row>
    <row r="982" spans="2:6" x14ac:dyDescent="0.25">
      <c r="B982" s="35">
        <v>2539338033</v>
      </c>
      <c r="C982" s="36" t="s">
        <v>358</v>
      </c>
      <c r="D982" s="36" t="s">
        <v>328</v>
      </c>
      <c r="E982" s="36">
        <v>1</v>
      </c>
      <c r="F982" s="84">
        <v>892</v>
      </c>
    </row>
    <row r="983" spans="2:6" x14ac:dyDescent="0.25">
      <c r="B983" s="35">
        <v>2068540702</v>
      </c>
      <c r="C983" s="36" t="s">
        <v>358</v>
      </c>
      <c r="D983" s="36" t="s">
        <v>330</v>
      </c>
      <c r="E983" s="36">
        <v>0</v>
      </c>
      <c r="F983" s="84">
        <v>859</v>
      </c>
    </row>
    <row r="984" spans="2:6" x14ac:dyDescent="0.25">
      <c r="B984" s="35">
        <v>3609490675</v>
      </c>
      <c r="C984" s="36" t="s">
        <v>358</v>
      </c>
      <c r="D984" s="36" t="s">
        <v>330</v>
      </c>
      <c r="E984" s="36">
        <v>0</v>
      </c>
      <c r="F984" s="84">
        <v>854</v>
      </c>
    </row>
    <row r="985" spans="2:6" x14ac:dyDescent="0.25">
      <c r="B985" s="35">
        <v>4805926172</v>
      </c>
      <c r="C985" s="36" t="s">
        <v>358</v>
      </c>
      <c r="D985" s="36" t="s">
        <v>330</v>
      </c>
      <c r="E985" s="36">
        <v>0</v>
      </c>
      <c r="F985" s="84">
        <v>841</v>
      </c>
    </row>
    <row r="986" spans="2:6" x14ac:dyDescent="0.25">
      <c r="B986" s="35">
        <v>4805926172</v>
      </c>
      <c r="C986" s="36" t="s">
        <v>358</v>
      </c>
      <c r="D986" s="36" t="s">
        <v>323</v>
      </c>
      <c r="E986" s="36">
        <v>0</v>
      </c>
      <c r="F986" s="84">
        <v>841</v>
      </c>
    </row>
    <row r="987" spans="2:6" x14ac:dyDescent="0.25">
      <c r="B987" s="35">
        <v>4805420205</v>
      </c>
      <c r="C987" s="36" t="s">
        <v>358</v>
      </c>
      <c r="D987" s="36" t="s">
        <v>330</v>
      </c>
      <c r="E987" s="36">
        <v>0</v>
      </c>
      <c r="F987" s="84">
        <v>835</v>
      </c>
    </row>
    <row r="988" spans="2:6" x14ac:dyDescent="0.25">
      <c r="B988" s="35">
        <v>4068823869</v>
      </c>
      <c r="C988" s="36" t="s">
        <v>358</v>
      </c>
      <c r="D988" s="36" t="s">
        <v>326</v>
      </c>
      <c r="E988" s="36">
        <v>0</v>
      </c>
      <c r="F988" s="84">
        <v>590</v>
      </c>
    </row>
    <row r="989" spans="2:6" x14ac:dyDescent="0.25">
      <c r="B989" s="35">
        <v>4068823869</v>
      </c>
      <c r="C989" s="36" t="s">
        <v>358</v>
      </c>
      <c r="D989" s="36" t="s">
        <v>330</v>
      </c>
      <c r="E989" s="36">
        <v>0</v>
      </c>
      <c r="F989" s="84">
        <v>590</v>
      </c>
    </row>
    <row r="990" spans="2:6" x14ac:dyDescent="0.25">
      <c r="B990" s="35">
        <v>4068823869</v>
      </c>
      <c r="C990" s="36" t="s">
        <v>358</v>
      </c>
      <c r="D990" s="36" t="s">
        <v>323</v>
      </c>
      <c r="E990" s="36">
        <v>0</v>
      </c>
      <c r="F990" s="84">
        <v>590</v>
      </c>
    </row>
    <row r="991" spans="2:6" x14ac:dyDescent="0.25">
      <c r="B991" s="35">
        <v>4805924027</v>
      </c>
      <c r="C991" s="36" t="s">
        <v>358</v>
      </c>
      <c r="D991" s="36" t="s">
        <v>330</v>
      </c>
      <c r="E991" s="36">
        <v>0</v>
      </c>
      <c r="F991" s="84">
        <v>431</v>
      </c>
    </row>
    <row r="992" spans="2:6" x14ac:dyDescent="0.25">
      <c r="B992" s="35">
        <v>4805924027</v>
      </c>
      <c r="C992" s="36" t="s">
        <v>358</v>
      </c>
      <c r="D992" s="36" t="s">
        <v>323</v>
      </c>
      <c r="E992" s="36">
        <v>0</v>
      </c>
      <c r="F992" s="84">
        <v>431</v>
      </c>
    </row>
    <row r="993" spans="2:6" x14ac:dyDescent="0.25">
      <c r="B993" s="35">
        <v>3609491564</v>
      </c>
      <c r="C993" s="36" t="s">
        <v>358</v>
      </c>
      <c r="D993" s="36" t="s">
        <v>330</v>
      </c>
      <c r="E993" s="36">
        <v>0</v>
      </c>
      <c r="F993" s="84">
        <v>279</v>
      </c>
    </row>
    <row r="994" spans="2:6" x14ac:dyDescent="0.25">
      <c r="B994" s="35">
        <v>3035199449</v>
      </c>
      <c r="C994" s="36" t="s">
        <v>358</v>
      </c>
      <c r="D994" s="36" t="s">
        <v>330</v>
      </c>
      <c r="E994" s="36">
        <v>0</v>
      </c>
      <c r="F994" s="84">
        <v>241</v>
      </c>
    </row>
    <row r="995" spans="2:6" x14ac:dyDescent="0.25">
      <c r="B995" s="35">
        <v>5054227033</v>
      </c>
      <c r="C995" s="36" t="s">
        <v>359</v>
      </c>
      <c r="D995" s="36" t="s">
        <v>328</v>
      </c>
      <c r="E995" s="36">
        <v>0</v>
      </c>
      <c r="F995" s="84">
        <v>351</v>
      </c>
    </row>
    <row r="996" spans="2:6" x14ac:dyDescent="0.25">
      <c r="B996" s="35">
        <v>5209951263</v>
      </c>
      <c r="C996" s="36" t="s">
        <v>360</v>
      </c>
      <c r="D996" s="36" t="s">
        <v>324</v>
      </c>
      <c r="E996" s="36">
        <v>1</v>
      </c>
      <c r="F996" s="84">
        <v>1228</v>
      </c>
    </row>
    <row r="997" spans="2:6" x14ac:dyDescent="0.25">
      <c r="B997" s="35">
        <v>5209951263</v>
      </c>
      <c r="C997" s="36" t="s">
        <v>360</v>
      </c>
      <c r="D997" s="36" t="s">
        <v>328</v>
      </c>
      <c r="E997" s="36">
        <v>1</v>
      </c>
      <c r="F997" s="84">
        <v>1228</v>
      </c>
    </row>
    <row r="998" spans="2:6" x14ac:dyDescent="0.25">
      <c r="B998" s="35">
        <v>5209949289</v>
      </c>
      <c r="C998" s="36" t="s">
        <v>360</v>
      </c>
      <c r="D998" s="36" t="s">
        <v>326</v>
      </c>
      <c r="E998" s="36">
        <v>0</v>
      </c>
      <c r="F998" s="84">
        <v>664</v>
      </c>
    </row>
    <row r="999" spans="2:6" x14ac:dyDescent="0.25">
      <c r="B999" s="35">
        <v>5098633597</v>
      </c>
      <c r="C999" s="36" t="s">
        <v>360</v>
      </c>
      <c r="D999" s="36" t="s">
        <v>324</v>
      </c>
      <c r="E999" s="36">
        <v>0</v>
      </c>
      <c r="F999" s="84">
        <v>661</v>
      </c>
    </row>
    <row r="1000" spans="2:6" x14ac:dyDescent="0.25">
      <c r="B1000" s="35">
        <v>5034344579</v>
      </c>
      <c r="C1000" s="36" t="s">
        <v>360</v>
      </c>
      <c r="D1000" s="36" t="s">
        <v>328</v>
      </c>
      <c r="E1000" s="36">
        <v>0</v>
      </c>
      <c r="F1000" s="84">
        <v>560</v>
      </c>
    </row>
    <row r="1001" spans="2:6" x14ac:dyDescent="0.25">
      <c r="B1001" s="35">
        <v>4805926726</v>
      </c>
      <c r="C1001" s="36" t="s">
        <v>360</v>
      </c>
      <c r="D1001" s="36" t="s">
        <v>324</v>
      </c>
      <c r="E1001" s="36">
        <v>0</v>
      </c>
      <c r="F1001" s="84">
        <v>430</v>
      </c>
    </row>
    <row r="1002" spans="2:6" x14ac:dyDescent="0.25">
      <c r="B1002" s="35">
        <v>4805926726</v>
      </c>
      <c r="C1002" s="36" t="s">
        <v>360</v>
      </c>
      <c r="D1002" s="36" t="s">
        <v>328</v>
      </c>
      <c r="E1002" s="36">
        <v>0</v>
      </c>
      <c r="F1002" s="84">
        <v>430</v>
      </c>
    </row>
    <row r="1003" spans="2:6" x14ac:dyDescent="0.25">
      <c r="B1003" s="35">
        <v>2086148920</v>
      </c>
      <c r="C1003" s="36" t="s">
        <v>360</v>
      </c>
      <c r="D1003" s="36" t="s">
        <v>326</v>
      </c>
      <c r="E1003" s="36">
        <v>0</v>
      </c>
      <c r="F1003" s="84">
        <v>382</v>
      </c>
    </row>
    <row r="1004" spans="2:6" x14ac:dyDescent="0.25">
      <c r="B1004" s="35">
        <v>5055133858</v>
      </c>
      <c r="C1004" s="36" t="s">
        <v>360</v>
      </c>
      <c r="D1004" s="36" t="s">
        <v>324</v>
      </c>
      <c r="E1004" s="36">
        <v>0</v>
      </c>
      <c r="F1004" s="84">
        <v>362</v>
      </c>
    </row>
    <row r="1005" spans="2:6" x14ac:dyDescent="0.25">
      <c r="B1005" s="35">
        <v>5055133858</v>
      </c>
      <c r="C1005" s="36" t="s">
        <v>360</v>
      </c>
      <c r="D1005" s="36" t="s">
        <v>328</v>
      </c>
      <c r="E1005" s="36">
        <v>0</v>
      </c>
      <c r="F1005" s="84">
        <v>362</v>
      </c>
    </row>
    <row r="1006" spans="2:6" x14ac:dyDescent="0.25">
      <c r="B1006" s="35">
        <v>4068825103</v>
      </c>
      <c r="C1006" s="36" t="s">
        <v>360</v>
      </c>
      <c r="D1006" s="36" t="s">
        <v>328</v>
      </c>
      <c r="E1006" s="36">
        <v>0</v>
      </c>
      <c r="F1006" s="84">
        <v>241</v>
      </c>
    </row>
    <row r="1007" spans="2:6" x14ac:dyDescent="0.25">
      <c r="B1007" s="35">
        <v>6025894151</v>
      </c>
      <c r="C1007" s="36" t="s">
        <v>361</v>
      </c>
      <c r="D1007" s="36" t="s">
        <v>330</v>
      </c>
      <c r="E1007" s="36">
        <v>0</v>
      </c>
      <c r="F1007" s="84">
        <v>629</v>
      </c>
    </row>
    <row r="1008" spans="2:6" x14ac:dyDescent="0.25">
      <c r="B1008" s="35">
        <v>3605637388</v>
      </c>
      <c r="C1008" s="36" t="s">
        <v>361</v>
      </c>
      <c r="D1008" s="36" t="s">
        <v>330</v>
      </c>
      <c r="E1008" s="36">
        <v>0</v>
      </c>
      <c r="F1008" s="84">
        <v>594</v>
      </c>
    </row>
    <row r="1009" spans="2:6" x14ac:dyDescent="0.25">
      <c r="B1009" s="35">
        <v>5033221289</v>
      </c>
      <c r="C1009" s="36" t="s">
        <v>361</v>
      </c>
      <c r="D1009" s="36" t="s">
        <v>330</v>
      </c>
      <c r="E1009" s="36">
        <v>0</v>
      </c>
      <c r="F1009" s="84">
        <v>449</v>
      </c>
    </row>
    <row r="1010" spans="2:6" x14ac:dyDescent="0.25">
      <c r="B1010" s="35">
        <v>4256646747</v>
      </c>
      <c r="C1010" s="36" t="s">
        <v>361</v>
      </c>
      <c r="D1010" s="36" t="s">
        <v>330</v>
      </c>
      <c r="E1010" s="36">
        <v>0</v>
      </c>
      <c r="F1010" s="84">
        <v>421</v>
      </c>
    </row>
    <row r="1011" spans="2:6" x14ac:dyDescent="0.25">
      <c r="B1011" s="35">
        <v>5209952296</v>
      </c>
      <c r="C1011" s="36" t="s">
        <v>361</v>
      </c>
      <c r="D1011" s="36" t="s">
        <v>330</v>
      </c>
      <c r="E1011" s="36">
        <v>0</v>
      </c>
      <c r="F1011" s="84">
        <v>342</v>
      </c>
    </row>
    <row r="1012" spans="2:6" x14ac:dyDescent="0.25">
      <c r="B1012" s="35">
        <v>6025898997</v>
      </c>
      <c r="C1012" s="36" t="s">
        <v>361</v>
      </c>
      <c r="D1012" s="36" t="s">
        <v>330</v>
      </c>
      <c r="E1012" s="36">
        <v>0</v>
      </c>
      <c r="F1012" s="84">
        <v>328</v>
      </c>
    </row>
    <row r="1013" spans="2:6" x14ac:dyDescent="0.25">
      <c r="B1013" s="35">
        <v>5034346918</v>
      </c>
      <c r="C1013" s="36" t="s">
        <v>361</v>
      </c>
      <c r="D1013" s="36" t="s">
        <v>330</v>
      </c>
      <c r="E1013" s="36">
        <v>0</v>
      </c>
      <c r="F1013" s="84">
        <v>319</v>
      </c>
    </row>
    <row r="1014" spans="2:6" x14ac:dyDescent="0.25">
      <c r="B1014" s="35">
        <v>5418829490</v>
      </c>
      <c r="C1014" s="36" t="s">
        <v>361</v>
      </c>
      <c r="D1014" s="36" t="s">
        <v>330</v>
      </c>
      <c r="E1014" s="36">
        <v>0</v>
      </c>
      <c r="F1014" s="84">
        <v>288</v>
      </c>
    </row>
    <row r="1015" spans="2:6" x14ac:dyDescent="0.25">
      <c r="B1015" s="35">
        <v>2068542018</v>
      </c>
      <c r="C1015" s="36" t="s">
        <v>361</v>
      </c>
      <c r="D1015" s="36" t="s">
        <v>330</v>
      </c>
      <c r="E1015" s="36">
        <v>0</v>
      </c>
      <c r="F1015" s="84">
        <v>245</v>
      </c>
    </row>
    <row r="1016" spans="2:6" x14ac:dyDescent="0.25">
      <c r="B1016" s="35">
        <v>6024724022</v>
      </c>
      <c r="C1016" s="36" t="s">
        <v>361</v>
      </c>
      <c r="D1016" s="36" t="s">
        <v>330</v>
      </c>
      <c r="E1016" s="36">
        <v>0</v>
      </c>
      <c r="F1016" s="84">
        <v>221</v>
      </c>
    </row>
    <row r="1017" spans="2:6" x14ac:dyDescent="0.25">
      <c r="B1017" s="35">
        <v>6027084776</v>
      </c>
      <c r="C1017" s="36" t="s">
        <v>361</v>
      </c>
      <c r="D1017" s="36" t="s">
        <v>330</v>
      </c>
      <c r="E1017" s="36">
        <v>0</v>
      </c>
      <c r="F1017" s="84">
        <v>202</v>
      </c>
    </row>
    <row r="1018" spans="2:6" x14ac:dyDescent="0.25">
      <c r="B1018" s="35">
        <v>2539343106</v>
      </c>
      <c r="C1018" s="36" t="s">
        <v>361</v>
      </c>
      <c r="D1018" s="36" t="s">
        <v>330</v>
      </c>
      <c r="E1018" s="36">
        <v>0</v>
      </c>
      <c r="F1018" s="84">
        <v>201</v>
      </c>
    </row>
    <row r="1019" spans="2:6" x14ac:dyDescent="0.25">
      <c r="B1019" s="35">
        <v>6026852103</v>
      </c>
      <c r="C1019" s="36" t="s">
        <v>361</v>
      </c>
      <c r="D1019" s="36" t="s">
        <v>330</v>
      </c>
      <c r="E1019" s="36">
        <v>0</v>
      </c>
      <c r="F1019" s="84">
        <v>191</v>
      </c>
    </row>
    <row r="1020" spans="2:6" x14ac:dyDescent="0.25">
      <c r="B1020" s="35">
        <v>5203229133</v>
      </c>
      <c r="C1020" s="36" t="s">
        <v>361</v>
      </c>
      <c r="D1020" s="36" t="s">
        <v>330</v>
      </c>
      <c r="E1020" s="36">
        <v>0</v>
      </c>
      <c r="F1020" s="84">
        <v>184</v>
      </c>
    </row>
    <row r="1021" spans="2:6" x14ac:dyDescent="0.25">
      <c r="B1021" s="35">
        <v>5203229132</v>
      </c>
      <c r="C1021" s="36" t="s">
        <v>361</v>
      </c>
      <c r="D1021" s="36" t="s">
        <v>330</v>
      </c>
      <c r="E1021" s="36">
        <v>0</v>
      </c>
      <c r="F1021" s="84">
        <v>183</v>
      </c>
    </row>
    <row r="1022" spans="2:6" x14ac:dyDescent="0.25">
      <c r="B1022" s="35">
        <v>4252563867</v>
      </c>
      <c r="C1022" s="36" t="s">
        <v>362</v>
      </c>
      <c r="D1022" s="36" t="s">
        <v>330</v>
      </c>
      <c r="E1022" s="36">
        <v>1</v>
      </c>
      <c r="F1022" s="84">
        <v>495</v>
      </c>
    </row>
    <row r="1023" spans="2:6" x14ac:dyDescent="0.25">
      <c r="B1023" s="35">
        <v>5209949193</v>
      </c>
      <c r="C1023" s="36" t="s">
        <v>362</v>
      </c>
      <c r="D1023" s="36" t="s">
        <v>325</v>
      </c>
      <c r="E1023" s="36">
        <v>1</v>
      </c>
      <c r="F1023" s="84">
        <v>454</v>
      </c>
    </row>
    <row r="1024" spans="2:6" x14ac:dyDescent="0.25">
      <c r="B1024" s="35">
        <v>5417425532</v>
      </c>
      <c r="C1024" s="36" t="s">
        <v>362</v>
      </c>
      <c r="D1024" s="36" t="s">
        <v>325</v>
      </c>
      <c r="E1024" s="36">
        <v>1</v>
      </c>
      <c r="F1024" s="84">
        <v>417</v>
      </c>
    </row>
    <row r="1025" spans="2:6" x14ac:dyDescent="0.25">
      <c r="B1025" s="35">
        <v>4805926121</v>
      </c>
      <c r="C1025" s="36" t="s">
        <v>362</v>
      </c>
      <c r="D1025" s="36" t="s">
        <v>326</v>
      </c>
      <c r="E1025" s="36">
        <v>1</v>
      </c>
      <c r="F1025" s="84">
        <v>381</v>
      </c>
    </row>
    <row r="1026" spans="2:6" x14ac:dyDescent="0.25">
      <c r="B1026" s="35">
        <v>5209949317</v>
      </c>
      <c r="C1026" s="36" t="s">
        <v>362</v>
      </c>
      <c r="D1026" s="36" t="s">
        <v>330</v>
      </c>
      <c r="E1026" s="36">
        <v>0</v>
      </c>
      <c r="F1026" s="84">
        <v>358</v>
      </c>
    </row>
    <row r="1027" spans="2:6" x14ac:dyDescent="0.25">
      <c r="B1027" s="35">
        <v>2539336943</v>
      </c>
      <c r="C1027" s="36" t="s">
        <v>362</v>
      </c>
      <c r="D1027" s="36" t="s">
        <v>330</v>
      </c>
      <c r="E1027" s="36">
        <v>1</v>
      </c>
      <c r="F1027" s="84">
        <v>350</v>
      </c>
    </row>
    <row r="1028" spans="2:6" x14ac:dyDescent="0.25">
      <c r="B1028" s="35">
        <v>4805925276</v>
      </c>
      <c r="C1028" s="36" t="s">
        <v>362</v>
      </c>
      <c r="D1028" s="36" t="s">
        <v>325</v>
      </c>
      <c r="E1028" s="36">
        <v>1</v>
      </c>
      <c r="F1028" s="84">
        <v>347</v>
      </c>
    </row>
    <row r="1029" spans="2:6" x14ac:dyDescent="0.25">
      <c r="B1029" s="35">
        <v>2063834401</v>
      </c>
      <c r="C1029" s="36" t="s">
        <v>362</v>
      </c>
      <c r="D1029" s="36" t="s">
        <v>325</v>
      </c>
      <c r="E1029" s="36">
        <v>1</v>
      </c>
      <c r="F1029" s="84">
        <v>337</v>
      </c>
    </row>
    <row r="1030" spans="2:6" x14ac:dyDescent="0.25">
      <c r="B1030" s="35">
        <v>4805418927</v>
      </c>
      <c r="C1030" s="36" t="s">
        <v>362</v>
      </c>
      <c r="D1030" s="36" t="s">
        <v>325</v>
      </c>
      <c r="E1030" s="36">
        <v>1</v>
      </c>
      <c r="F1030" s="84">
        <v>310</v>
      </c>
    </row>
    <row r="1031" spans="2:6" x14ac:dyDescent="0.25">
      <c r="B1031" s="35">
        <v>3605638487</v>
      </c>
      <c r="C1031" s="36" t="s">
        <v>362</v>
      </c>
      <c r="D1031" s="36" t="s">
        <v>325</v>
      </c>
      <c r="E1031" s="36">
        <v>1</v>
      </c>
      <c r="F1031" s="84">
        <v>291</v>
      </c>
    </row>
    <row r="1032" spans="2:6" x14ac:dyDescent="0.25">
      <c r="B1032" s="35">
        <v>6025775192</v>
      </c>
      <c r="C1032" s="36" t="s">
        <v>362</v>
      </c>
      <c r="D1032" s="36" t="s">
        <v>330</v>
      </c>
      <c r="E1032" s="36">
        <v>1</v>
      </c>
      <c r="F1032" s="84">
        <v>244</v>
      </c>
    </row>
    <row r="1033" spans="2:6" x14ac:dyDescent="0.25">
      <c r="B1033" s="35">
        <v>6025775192</v>
      </c>
      <c r="C1033" s="36" t="s">
        <v>362</v>
      </c>
      <c r="D1033" s="36" t="s">
        <v>325</v>
      </c>
      <c r="E1033" s="36">
        <v>1</v>
      </c>
      <c r="F1033" s="84">
        <v>244</v>
      </c>
    </row>
    <row r="1034" spans="2:6" x14ac:dyDescent="0.25">
      <c r="B1034" s="35">
        <v>5033223063</v>
      </c>
      <c r="C1034" s="36" t="s">
        <v>362</v>
      </c>
      <c r="D1034" s="36" t="s">
        <v>325</v>
      </c>
      <c r="E1034" s="36">
        <v>1</v>
      </c>
      <c r="F1034" s="84">
        <v>217</v>
      </c>
    </row>
    <row r="1035" spans="2:6" x14ac:dyDescent="0.25">
      <c r="B1035" s="35">
        <v>5040023936</v>
      </c>
      <c r="C1035" s="36" t="s">
        <v>362</v>
      </c>
      <c r="D1035" s="36" t="s">
        <v>325</v>
      </c>
      <c r="E1035" s="36">
        <v>1</v>
      </c>
      <c r="F1035" s="84">
        <v>160</v>
      </c>
    </row>
    <row r="1036" spans="2:6" x14ac:dyDescent="0.25">
      <c r="B1036" s="35">
        <v>5209950551</v>
      </c>
      <c r="C1036" s="36" t="s">
        <v>363</v>
      </c>
      <c r="D1036" s="36" t="s">
        <v>324</v>
      </c>
      <c r="E1036" s="36">
        <v>0</v>
      </c>
      <c r="F1036" s="84">
        <v>1667</v>
      </c>
    </row>
    <row r="1037" spans="2:6" x14ac:dyDescent="0.25">
      <c r="B1037" s="35">
        <v>5209950551</v>
      </c>
      <c r="C1037" s="36" t="s">
        <v>363</v>
      </c>
      <c r="D1037" s="36" t="s">
        <v>328</v>
      </c>
      <c r="E1037" s="36">
        <v>1</v>
      </c>
      <c r="F1037" s="84">
        <v>1667</v>
      </c>
    </row>
    <row r="1038" spans="2:6" x14ac:dyDescent="0.25">
      <c r="B1038" s="35">
        <v>5209950551</v>
      </c>
      <c r="C1038" s="36" t="s">
        <v>363</v>
      </c>
      <c r="D1038" s="36" t="s">
        <v>330</v>
      </c>
      <c r="E1038" s="36">
        <v>0</v>
      </c>
      <c r="F1038" s="84">
        <v>1667</v>
      </c>
    </row>
    <row r="1039" spans="2:6" x14ac:dyDescent="0.25">
      <c r="B1039" s="35">
        <v>5209950551</v>
      </c>
      <c r="C1039" s="36" t="s">
        <v>363</v>
      </c>
      <c r="D1039" s="36" t="s">
        <v>323</v>
      </c>
      <c r="E1039" s="36">
        <v>0</v>
      </c>
      <c r="F1039" s="84">
        <v>1667</v>
      </c>
    </row>
    <row r="1040" spans="2:6" x14ac:dyDescent="0.25">
      <c r="B1040" s="35">
        <v>4065624088</v>
      </c>
      <c r="C1040" s="36" t="s">
        <v>363</v>
      </c>
      <c r="D1040" s="36" t="s">
        <v>324</v>
      </c>
      <c r="E1040" s="36">
        <v>0</v>
      </c>
      <c r="F1040" s="84">
        <v>1294</v>
      </c>
    </row>
    <row r="1041" spans="2:6" x14ac:dyDescent="0.25">
      <c r="B1041" s="35">
        <v>4065624088</v>
      </c>
      <c r="C1041" s="36" t="s">
        <v>363</v>
      </c>
      <c r="D1041" s="36" t="s">
        <v>328</v>
      </c>
      <c r="E1041" s="36">
        <v>0</v>
      </c>
      <c r="F1041" s="84">
        <v>1294</v>
      </c>
    </row>
    <row r="1042" spans="2:6" x14ac:dyDescent="0.25">
      <c r="B1042" s="35">
        <v>4065624088</v>
      </c>
      <c r="C1042" s="36" t="s">
        <v>363</v>
      </c>
      <c r="D1042" s="36" t="s">
        <v>333</v>
      </c>
      <c r="E1042" s="36">
        <v>0</v>
      </c>
      <c r="F1042" s="84">
        <v>1294</v>
      </c>
    </row>
    <row r="1043" spans="2:6" x14ac:dyDescent="0.25">
      <c r="B1043" s="35">
        <v>4065624088</v>
      </c>
      <c r="C1043" s="36" t="s">
        <v>363</v>
      </c>
      <c r="D1043" s="36" t="s">
        <v>330</v>
      </c>
      <c r="E1043" s="36">
        <v>0</v>
      </c>
      <c r="F1043" s="84">
        <v>1294</v>
      </c>
    </row>
    <row r="1044" spans="2:6" x14ac:dyDescent="0.25">
      <c r="B1044" s="35">
        <v>4065624088</v>
      </c>
      <c r="C1044" s="36" t="s">
        <v>363</v>
      </c>
      <c r="D1044" s="36" t="s">
        <v>323</v>
      </c>
      <c r="E1044" s="36">
        <v>0</v>
      </c>
      <c r="F1044" s="84">
        <v>1294</v>
      </c>
    </row>
    <row r="1045" spans="2:6" x14ac:dyDescent="0.25">
      <c r="B1045" s="35">
        <v>5054227757</v>
      </c>
      <c r="C1045" s="36" t="s">
        <v>363</v>
      </c>
      <c r="D1045" s="36" t="s">
        <v>324</v>
      </c>
      <c r="E1045" s="36">
        <v>0</v>
      </c>
      <c r="F1045" s="84">
        <v>1116</v>
      </c>
    </row>
    <row r="1046" spans="2:6" x14ac:dyDescent="0.25">
      <c r="B1046" s="35">
        <v>5054227757</v>
      </c>
      <c r="C1046" s="36" t="s">
        <v>363</v>
      </c>
      <c r="D1046" s="36" t="s">
        <v>328</v>
      </c>
      <c r="E1046" s="36">
        <v>0</v>
      </c>
      <c r="F1046" s="84">
        <v>1116</v>
      </c>
    </row>
    <row r="1047" spans="2:6" x14ac:dyDescent="0.25">
      <c r="B1047" s="35">
        <v>5054227757</v>
      </c>
      <c r="C1047" s="36" t="s">
        <v>363</v>
      </c>
      <c r="D1047" s="36" t="s">
        <v>330</v>
      </c>
      <c r="E1047" s="36">
        <v>0</v>
      </c>
      <c r="F1047" s="84">
        <v>1116</v>
      </c>
    </row>
    <row r="1048" spans="2:6" x14ac:dyDescent="0.25">
      <c r="B1048" s="35">
        <v>5054227582</v>
      </c>
      <c r="C1048" s="36" t="s">
        <v>363</v>
      </c>
      <c r="D1048" s="36" t="s">
        <v>324</v>
      </c>
      <c r="E1048" s="36">
        <v>0</v>
      </c>
      <c r="F1048" s="84">
        <v>931</v>
      </c>
    </row>
    <row r="1049" spans="2:6" x14ac:dyDescent="0.25">
      <c r="B1049" s="35">
        <v>5054227582</v>
      </c>
      <c r="C1049" s="36" t="s">
        <v>363</v>
      </c>
      <c r="D1049" s="36" t="s">
        <v>328</v>
      </c>
      <c r="E1049" s="36">
        <v>0</v>
      </c>
      <c r="F1049" s="84">
        <v>931</v>
      </c>
    </row>
    <row r="1050" spans="2:6" x14ac:dyDescent="0.25">
      <c r="B1050" s="35">
        <v>5054227582</v>
      </c>
      <c r="C1050" s="36" t="s">
        <v>363</v>
      </c>
      <c r="D1050" s="36" t="s">
        <v>333</v>
      </c>
      <c r="E1050" s="36">
        <v>0</v>
      </c>
      <c r="F1050" s="84">
        <v>931</v>
      </c>
    </row>
    <row r="1051" spans="2:6" x14ac:dyDescent="0.25">
      <c r="B1051" s="35">
        <v>5054227582</v>
      </c>
      <c r="C1051" s="36" t="s">
        <v>363</v>
      </c>
      <c r="D1051" s="36" t="s">
        <v>330</v>
      </c>
      <c r="E1051" s="36">
        <v>0</v>
      </c>
      <c r="F1051" s="84">
        <v>931</v>
      </c>
    </row>
    <row r="1052" spans="2:6" x14ac:dyDescent="0.25">
      <c r="B1052" s="35">
        <v>5054227582</v>
      </c>
      <c r="C1052" s="36" t="s">
        <v>363</v>
      </c>
      <c r="D1052" s="36" t="s">
        <v>323</v>
      </c>
      <c r="E1052" s="36">
        <v>0</v>
      </c>
      <c r="F1052" s="84">
        <v>931</v>
      </c>
    </row>
    <row r="1053" spans="2:6" x14ac:dyDescent="0.25">
      <c r="B1053" s="35">
        <v>2085842929</v>
      </c>
      <c r="C1053" s="36" t="s">
        <v>363</v>
      </c>
      <c r="D1053" s="36" t="s">
        <v>324</v>
      </c>
      <c r="E1053" s="36">
        <v>0</v>
      </c>
      <c r="F1053" s="84">
        <v>852</v>
      </c>
    </row>
    <row r="1054" spans="2:6" x14ac:dyDescent="0.25">
      <c r="B1054" s="35">
        <v>2085842929</v>
      </c>
      <c r="C1054" s="36" t="s">
        <v>363</v>
      </c>
      <c r="D1054" s="36" t="s">
        <v>328</v>
      </c>
      <c r="E1054" s="36">
        <v>0</v>
      </c>
      <c r="F1054" s="84">
        <v>852</v>
      </c>
    </row>
    <row r="1055" spans="2:6" x14ac:dyDescent="0.25">
      <c r="B1055" s="35">
        <v>2085842929</v>
      </c>
      <c r="C1055" s="36" t="s">
        <v>363</v>
      </c>
      <c r="D1055" s="36" t="s">
        <v>333</v>
      </c>
      <c r="E1055" s="36">
        <v>0</v>
      </c>
      <c r="F1055" s="84">
        <v>852</v>
      </c>
    </row>
    <row r="1056" spans="2:6" x14ac:dyDescent="0.25">
      <c r="B1056" s="35">
        <v>2069538529</v>
      </c>
      <c r="C1056" s="36" t="s">
        <v>363</v>
      </c>
      <c r="D1056" s="36" t="s">
        <v>328</v>
      </c>
      <c r="E1056" s="36">
        <v>0</v>
      </c>
      <c r="F1056" s="84">
        <v>742</v>
      </c>
    </row>
    <row r="1057" spans="2:6" x14ac:dyDescent="0.25">
      <c r="B1057" s="35">
        <v>2069538529</v>
      </c>
      <c r="C1057" s="36" t="s">
        <v>363</v>
      </c>
      <c r="D1057" s="36" t="s">
        <v>333</v>
      </c>
      <c r="E1057" s="36">
        <v>0</v>
      </c>
      <c r="F1057" s="84">
        <v>742</v>
      </c>
    </row>
    <row r="1058" spans="2:6" x14ac:dyDescent="0.25">
      <c r="B1058" s="35">
        <v>2069538529</v>
      </c>
      <c r="C1058" s="36" t="s">
        <v>363</v>
      </c>
      <c r="D1058" s="36" t="s">
        <v>323</v>
      </c>
      <c r="E1058" s="36">
        <v>0</v>
      </c>
      <c r="F1058" s="84">
        <v>742</v>
      </c>
    </row>
    <row r="1059" spans="2:6" x14ac:dyDescent="0.25">
      <c r="B1059" s="35">
        <v>3034502846</v>
      </c>
      <c r="C1059" s="36" t="s">
        <v>363</v>
      </c>
      <c r="D1059" s="36" t="s">
        <v>324</v>
      </c>
      <c r="E1059" s="36">
        <v>0</v>
      </c>
      <c r="F1059" s="84">
        <v>739</v>
      </c>
    </row>
    <row r="1060" spans="2:6" x14ac:dyDescent="0.25">
      <c r="B1060" s="35">
        <v>3034502846</v>
      </c>
      <c r="C1060" s="36" t="s">
        <v>363</v>
      </c>
      <c r="D1060" s="36" t="s">
        <v>328</v>
      </c>
      <c r="E1060" s="36">
        <v>0</v>
      </c>
      <c r="F1060" s="84">
        <v>739</v>
      </c>
    </row>
    <row r="1061" spans="2:6" x14ac:dyDescent="0.25">
      <c r="B1061" s="35">
        <v>3034502846</v>
      </c>
      <c r="C1061" s="36" t="s">
        <v>363</v>
      </c>
      <c r="D1061" s="36" t="s">
        <v>333</v>
      </c>
      <c r="E1061" s="36">
        <v>0</v>
      </c>
      <c r="F1061" s="84">
        <v>739</v>
      </c>
    </row>
    <row r="1062" spans="2:6" x14ac:dyDescent="0.25">
      <c r="B1062" s="35">
        <v>3034502846</v>
      </c>
      <c r="C1062" s="36" t="s">
        <v>363</v>
      </c>
      <c r="D1062" s="36" t="s">
        <v>330</v>
      </c>
      <c r="E1062" s="36">
        <v>0</v>
      </c>
      <c r="F1062" s="84">
        <v>739</v>
      </c>
    </row>
    <row r="1063" spans="2:6" x14ac:dyDescent="0.25">
      <c r="B1063" s="35">
        <v>4805923893</v>
      </c>
      <c r="C1063" s="36" t="s">
        <v>363</v>
      </c>
      <c r="D1063" s="36" t="s">
        <v>324</v>
      </c>
      <c r="E1063" s="36">
        <v>0</v>
      </c>
      <c r="F1063" s="84">
        <v>733</v>
      </c>
    </row>
    <row r="1064" spans="2:6" x14ac:dyDescent="0.25">
      <c r="B1064" s="35">
        <v>4805923893</v>
      </c>
      <c r="C1064" s="36" t="s">
        <v>363</v>
      </c>
      <c r="D1064" s="36" t="s">
        <v>328</v>
      </c>
      <c r="E1064" s="36">
        <v>0</v>
      </c>
      <c r="F1064" s="84">
        <v>733</v>
      </c>
    </row>
    <row r="1065" spans="2:6" x14ac:dyDescent="0.25">
      <c r="B1065" s="35">
        <v>4805923893</v>
      </c>
      <c r="C1065" s="36" t="s">
        <v>363</v>
      </c>
      <c r="D1065" s="36" t="s">
        <v>330</v>
      </c>
      <c r="E1065" s="36">
        <v>0</v>
      </c>
      <c r="F1065" s="84">
        <v>733</v>
      </c>
    </row>
    <row r="1066" spans="2:6" x14ac:dyDescent="0.25">
      <c r="B1066" s="35">
        <v>6024727084</v>
      </c>
      <c r="C1066" s="36" t="s">
        <v>363</v>
      </c>
      <c r="D1066" s="36" t="s">
        <v>328</v>
      </c>
      <c r="E1066" s="36">
        <v>0</v>
      </c>
      <c r="F1066" s="84">
        <v>628</v>
      </c>
    </row>
    <row r="1067" spans="2:6" x14ac:dyDescent="0.25">
      <c r="B1067" s="35">
        <v>6024727084</v>
      </c>
      <c r="C1067" s="36" t="s">
        <v>363</v>
      </c>
      <c r="D1067" s="36" t="s">
        <v>333</v>
      </c>
      <c r="E1067" s="36">
        <v>0</v>
      </c>
      <c r="F1067" s="84">
        <v>628</v>
      </c>
    </row>
    <row r="1068" spans="2:6" x14ac:dyDescent="0.25">
      <c r="B1068" s="35">
        <v>6024727084</v>
      </c>
      <c r="C1068" s="36" t="s">
        <v>363</v>
      </c>
      <c r="D1068" s="36" t="s">
        <v>330</v>
      </c>
      <c r="E1068" s="36">
        <v>0</v>
      </c>
      <c r="F1068" s="84">
        <v>628</v>
      </c>
    </row>
    <row r="1069" spans="2:6" x14ac:dyDescent="0.25">
      <c r="B1069" s="35">
        <v>6024727084</v>
      </c>
      <c r="C1069" s="36" t="s">
        <v>363</v>
      </c>
      <c r="D1069" s="36" t="s">
        <v>323</v>
      </c>
      <c r="E1069" s="36">
        <v>0</v>
      </c>
      <c r="F1069" s="84">
        <v>628</v>
      </c>
    </row>
    <row r="1070" spans="2:6" x14ac:dyDescent="0.25">
      <c r="B1070" s="35">
        <v>4805927640</v>
      </c>
      <c r="C1070" s="36" t="s">
        <v>363</v>
      </c>
      <c r="D1070" s="36" t="s">
        <v>324</v>
      </c>
      <c r="E1070" s="36">
        <v>0</v>
      </c>
      <c r="F1070" s="84">
        <v>606</v>
      </c>
    </row>
    <row r="1071" spans="2:6" x14ac:dyDescent="0.25">
      <c r="B1071" s="35">
        <v>4805927640</v>
      </c>
      <c r="C1071" s="36" t="s">
        <v>363</v>
      </c>
      <c r="D1071" s="36" t="s">
        <v>328</v>
      </c>
      <c r="E1071" s="36">
        <v>0</v>
      </c>
      <c r="F1071" s="84">
        <v>606</v>
      </c>
    </row>
    <row r="1072" spans="2:6" x14ac:dyDescent="0.25">
      <c r="B1072" s="35">
        <v>4805927640</v>
      </c>
      <c r="C1072" s="36" t="s">
        <v>363</v>
      </c>
      <c r="D1072" s="36" t="s">
        <v>330</v>
      </c>
      <c r="E1072" s="36">
        <v>0</v>
      </c>
      <c r="F1072" s="84">
        <v>606</v>
      </c>
    </row>
    <row r="1073" spans="2:6" x14ac:dyDescent="0.25">
      <c r="B1073" s="35">
        <v>4805927640</v>
      </c>
      <c r="C1073" s="36" t="s">
        <v>363</v>
      </c>
      <c r="D1073" s="36" t="s">
        <v>325</v>
      </c>
      <c r="E1073" s="36">
        <v>0</v>
      </c>
      <c r="F1073" s="84">
        <v>606</v>
      </c>
    </row>
    <row r="1074" spans="2:6" x14ac:dyDescent="0.25">
      <c r="B1074" s="35">
        <v>2534441481</v>
      </c>
      <c r="C1074" s="36" t="s">
        <v>363</v>
      </c>
      <c r="D1074" s="36" t="s">
        <v>333</v>
      </c>
      <c r="E1074" s="36">
        <v>0</v>
      </c>
      <c r="F1074" s="84">
        <v>527</v>
      </c>
    </row>
    <row r="1075" spans="2:6" x14ac:dyDescent="0.25">
      <c r="B1075" s="35">
        <v>2534441481</v>
      </c>
      <c r="C1075" s="36" t="s">
        <v>363</v>
      </c>
      <c r="D1075" s="36" t="s">
        <v>323</v>
      </c>
      <c r="E1075" s="36">
        <v>1</v>
      </c>
      <c r="F1075" s="84">
        <v>527</v>
      </c>
    </row>
    <row r="1076" spans="2:6" x14ac:dyDescent="0.25">
      <c r="B1076" s="35">
        <v>4806127797</v>
      </c>
      <c r="C1076" s="36" t="s">
        <v>363</v>
      </c>
      <c r="D1076" s="36" t="s">
        <v>330</v>
      </c>
      <c r="E1076" s="36">
        <v>0</v>
      </c>
      <c r="F1076" s="84">
        <v>474</v>
      </c>
    </row>
    <row r="1077" spans="2:6" x14ac:dyDescent="0.25">
      <c r="B1077" s="35">
        <v>4806127797</v>
      </c>
      <c r="C1077" s="36" t="s">
        <v>363</v>
      </c>
      <c r="D1077" s="36" t="s">
        <v>323</v>
      </c>
      <c r="E1077" s="36">
        <v>1</v>
      </c>
      <c r="F1077" s="84">
        <v>474</v>
      </c>
    </row>
    <row r="1078" spans="2:6" x14ac:dyDescent="0.25">
      <c r="B1078" s="35">
        <v>2068541338</v>
      </c>
      <c r="C1078" s="36" t="s">
        <v>363</v>
      </c>
      <c r="D1078" s="36" t="s">
        <v>324</v>
      </c>
      <c r="E1078" s="36">
        <v>0</v>
      </c>
      <c r="F1078" s="84">
        <v>453</v>
      </c>
    </row>
    <row r="1079" spans="2:6" x14ac:dyDescent="0.25">
      <c r="B1079" s="35">
        <v>2068541338</v>
      </c>
      <c r="C1079" s="36" t="s">
        <v>363</v>
      </c>
      <c r="D1079" s="36" t="s">
        <v>328</v>
      </c>
      <c r="E1079" s="36">
        <v>0</v>
      </c>
      <c r="F1079" s="84">
        <v>453</v>
      </c>
    </row>
    <row r="1080" spans="2:6" x14ac:dyDescent="0.25">
      <c r="B1080" s="35">
        <v>2068541338</v>
      </c>
      <c r="C1080" s="36" t="s">
        <v>363</v>
      </c>
      <c r="D1080" s="36" t="s">
        <v>323</v>
      </c>
      <c r="E1080" s="36">
        <v>0</v>
      </c>
      <c r="F1080" s="84">
        <v>453</v>
      </c>
    </row>
    <row r="1081" spans="2:6" x14ac:dyDescent="0.25">
      <c r="B1081" s="35">
        <v>5418830449</v>
      </c>
      <c r="C1081" s="36" t="s">
        <v>363</v>
      </c>
      <c r="D1081" s="36" t="s">
        <v>328</v>
      </c>
      <c r="E1081" s="36">
        <v>0</v>
      </c>
      <c r="F1081" s="84">
        <v>453</v>
      </c>
    </row>
    <row r="1082" spans="2:6" x14ac:dyDescent="0.25">
      <c r="B1082" s="35">
        <v>5418830449</v>
      </c>
      <c r="C1082" s="36" t="s">
        <v>363</v>
      </c>
      <c r="D1082" s="36" t="s">
        <v>330</v>
      </c>
      <c r="E1082" s="36">
        <v>0</v>
      </c>
      <c r="F1082" s="84">
        <v>453</v>
      </c>
    </row>
    <row r="1083" spans="2:6" x14ac:dyDescent="0.25">
      <c r="B1083" s="35">
        <v>5418830449</v>
      </c>
      <c r="C1083" s="36" t="s">
        <v>363</v>
      </c>
      <c r="D1083" s="36" t="s">
        <v>323</v>
      </c>
      <c r="E1083" s="36">
        <v>0</v>
      </c>
      <c r="F1083" s="84">
        <v>453</v>
      </c>
    </row>
    <row r="1084" spans="2:6" x14ac:dyDescent="0.25">
      <c r="B1084" s="35">
        <v>4802642904</v>
      </c>
      <c r="C1084" s="36" t="s">
        <v>363</v>
      </c>
      <c r="D1084" s="36" t="s">
        <v>324</v>
      </c>
      <c r="E1084" s="36">
        <v>0</v>
      </c>
      <c r="F1084" s="84">
        <v>414</v>
      </c>
    </row>
    <row r="1085" spans="2:6" x14ac:dyDescent="0.25">
      <c r="B1085" s="35">
        <v>4802642904</v>
      </c>
      <c r="C1085" s="36" t="s">
        <v>363</v>
      </c>
      <c r="D1085" s="36" t="s">
        <v>328</v>
      </c>
      <c r="E1085" s="36">
        <v>0</v>
      </c>
      <c r="F1085" s="84">
        <v>414</v>
      </c>
    </row>
    <row r="1086" spans="2:6" x14ac:dyDescent="0.25">
      <c r="B1086" s="35">
        <v>5040023875</v>
      </c>
      <c r="C1086" s="36" t="s">
        <v>363</v>
      </c>
      <c r="D1086" s="36" t="s">
        <v>324</v>
      </c>
      <c r="E1086" s="36">
        <v>0</v>
      </c>
      <c r="F1086" s="84">
        <v>342</v>
      </c>
    </row>
    <row r="1087" spans="2:6" x14ac:dyDescent="0.25">
      <c r="B1087" s="35">
        <v>5040023875</v>
      </c>
      <c r="C1087" s="36" t="s">
        <v>363</v>
      </c>
      <c r="D1087" s="36" t="s">
        <v>328</v>
      </c>
      <c r="E1087" s="36">
        <v>0</v>
      </c>
      <c r="F1087" s="84">
        <v>342</v>
      </c>
    </row>
    <row r="1088" spans="2:6" x14ac:dyDescent="0.25">
      <c r="B1088" s="35">
        <v>5040023875</v>
      </c>
      <c r="C1088" s="36" t="s">
        <v>363</v>
      </c>
      <c r="D1088" s="36" t="s">
        <v>326</v>
      </c>
      <c r="E1088" s="36">
        <v>0</v>
      </c>
      <c r="F1088" s="84">
        <v>342</v>
      </c>
    </row>
    <row r="1089" spans="2:6" x14ac:dyDescent="0.25">
      <c r="B1089" s="35">
        <v>5040023875</v>
      </c>
      <c r="C1089" s="36" t="s">
        <v>363</v>
      </c>
      <c r="D1089" s="36" t="s">
        <v>333</v>
      </c>
      <c r="E1089" s="36">
        <v>0</v>
      </c>
      <c r="F1089" s="84">
        <v>342</v>
      </c>
    </row>
    <row r="1090" spans="2:6" x14ac:dyDescent="0.25">
      <c r="B1090" s="35">
        <v>5080028862</v>
      </c>
      <c r="C1090" s="36" t="s">
        <v>363</v>
      </c>
      <c r="D1090" s="36" t="s">
        <v>333</v>
      </c>
      <c r="E1090" s="36">
        <v>0</v>
      </c>
      <c r="F1090" s="84">
        <v>322</v>
      </c>
    </row>
    <row r="1091" spans="2:6" x14ac:dyDescent="0.25">
      <c r="B1091" s="35">
        <v>4805927143</v>
      </c>
      <c r="C1091" s="36" t="s">
        <v>364</v>
      </c>
      <c r="D1091" s="36" t="s">
        <v>328</v>
      </c>
      <c r="E1091" s="36">
        <v>0</v>
      </c>
      <c r="F1091" s="84">
        <v>794</v>
      </c>
    </row>
    <row r="1092" spans="2:6" x14ac:dyDescent="0.25">
      <c r="B1092" s="35">
        <v>5054227916</v>
      </c>
      <c r="C1092" s="36" t="s">
        <v>364</v>
      </c>
      <c r="D1092" s="36" t="s">
        <v>328</v>
      </c>
      <c r="E1092" s="36">
        <v>0</v>
      </c>
      <c r="F1092" s="84">
        <v>753</v>
      </c>
    </row>
    <row r="1093" spans="2:6" x14ac:dyDescent="0.25">
      <c r="B1093" s="35">
        <v>5054227916</v>
      </c>
      <c r="C1093" s="36" t="s">
        <v>364</v>
      </c>
      <c r="D1093" s="36" t="s">
        <v>326</v>
      </c>
      <c r="E1093" s="36">
        <v>0</v>
      </c>
      <c r="F1093" s="84">
        <v>753</v>
      </c>
    </row>
    <row r="1094" spans="2:6" x14ac:dyDescent="0.25">
      <c r="B1094" s="35">
        <v>5054227916</v>
      </c>
      <c r="C1094" s="36" t="s">
        <v>364</v>
      </c>
      <c r="D1094" s="36" t="s">
        <v>325</v>
      </c>
      <c r="E1094" s="36">
        <v>0</v>
      </c>
      <c r="F1094" s="84">
        <v>753</v>
      </c>
    </row>
    <row r="1095" spans="2:6" x14ac:dyDescent="0.25">
      <c r="B1095" s="35">
        <v>5054227916</v>
      </c>
      <c r="C1095" s="36" t="s">
        <v>364</v>
      </c>
      <c r="D1095" s="36" t="s">
        <v>323</v>
      </c>
      <c r="E1095" s="36">
        <v>0</v>
      </c>
      <c r="F1095" s="84">
        <v>753</v>
      </c>
    </row>
    <row r="1096" spans="2:6" x14ac:dyDescent="0.25">
      <c r="B1096" s="35">
        <v>5040024445</v>
      </c>
      <c r="C1096" s="36" t="s">
        <v>364</v>
      </c>
      <c r="D1096" s="36" t="s">
        <v>330</v>
      </c>
      <c r="E1096" s="36">
        <v>0</v>
      </c>
      <c r="F1096" s="84">
        <v>752</v>
      </c>
    </row>
    <row r="1097" spans="2:6" x14ac:dyDescent="0.25">
      <c r="B1097" s="35">
        <v>5040024445</v>
      </c>
      <c r="C1097" s="36" t="s">
        <v>364</v>
      </c>
      <c r="D1097" s="36" t="s">
        <v>325</v>
      </c>
      <c r="E1097" s="36">
        <v>0</v>
      </c>
      <c r="F1097" s="84">
        <v>752</v>
      </c>
    </row>
    <row r="1098" spans="2:6" x14ac:dyDescent="0.25">
      <c r="B1098" s="35">
        <v>4805926336</v>
      </c>
      <c r="C1098" s="36" t="s">
        <v>364</v>
      </c>
      <c r="D1098" s="36" t="s">
        <v>328</v>
      </c>
      <c r="E1098" s="36">
        <v>0</v>
      </c>
      <c r="F1098" s="84">
        <v>677</v>
      </c>
    </row>
    <row r="1099" spans="2:6" x14ac:dyDescent="0.25">
      <c r="B1099" s="35">
        <v>5203229107</v>
      </c>
      <c r="C1099" s="36" t="s">
        <v>364</v>
      </c>
      <c r="D1099" s="36" t="s">
        <v>324</v>
      </c>
      <c r="E1099" s="36">
        <v>1</v>
      </c>
      <c r="F1099" s="84">
        <v>632</v>
      </c>
    </row>
    <row r="1100" spans="2:6" x14ac:dyDescent="0.25">
      <c r="B1100" s="35">
        <v>5203229107</v>
      </c>
      <c r="C1100" s="36" t="s">
        <v>364</v>
      </c>
      <c r="D1100" s="36" t="s">
        <v>323</v>
      </c>
      <c r="E1100" s="36">
        <v>1</v>
      </c>
      <c r="F1100" s="84">
        <v>632</v>
      </c>
    </row>
    <row r="1101" spans="2:6" x14ac:dyDescent="0.25">
      <c r="B1101" s="35">
        <v>5038971883</v>
      </c>
      <c r="C1101" s="36" t="s">
        <v>364</v>
      </c>
      <c r="D1101" s="36" t="s">
        <v>326</v>
      </c>
      <c r="E1101" s="36">
        <v>0</v>
      </c>
      <c r="F1101" s="84">
        <v>613</v>
      </c>
    </row>
    <row r="1102" spans="2:6" x14ac:dyDescent="0.25">
      <c r="B1102" s="35">
        <v>6023141231</v>
      </c>
      <c r="C1102" s="36" t="s">
        <v>364</v>
      </c>
      <c r="D1102" s="36" t="s">
        <v>324</v>
      </c>
      <c r="E1102" s="36">
        <v>0</v>
      </c>
      <c r="F1102" s="84">
        <v>432</v>
      </c>
    </row>
    <row r="1103" spans="2:6" x14ac:dyDescent="0.25">
      <c r="B1103" s="35">
        <v>6023141231</v>
      </c>
      <c r="C1103" s="36" t="s">
        <v>364</v>
      </c>
      <c r="D1103" s="36" t="s">
        <v>323</v>
      </c>
      <c r="E1103" s="36">
        <v>0</v>
      </c>
      <c r="F1103" s="84">
        <v>432</v>
      </c>
    </row>
    <row r="1104" spans="2:6" x14ac:dyDescent="0.25">
      <c r="B1104" s="35">
        <v>5097142252</v>
      </c>
      <c r="C1104" s="36" t="s">
        <v>364</v>
      </c>
      <c r="D1104" s="36" t="s">
        <v>328</v>
      </c>
      <c r="E1104" s="36">
        <v>0</v>
      </c>
      <c r="F1104" s="84">
        <v>403</v>
      </c>
    </row>
    <row r="1105" spans="2:6" x14ac:dyDescent="0.25">
      <c r="B1105" s="35">
        <v>5097142252</v>
      </c>
      <c r="C1105" s="36" t="s">
        <v>364</v>
      </c>
      <c r="D1105" s="36" t="s">
        <v>323</v>
      </c>
      <c r="E1105" s="36">
        <v>0</v>
      </c>
      <c r="F1105" s="84">
        <v>403</v>
      </c>
    </row>
    <row r="1106" spans="2:6" x14ac:dyDescent="0.25">
      <c r="B1106" s="35">
        <v>5204324263</v>
      </c>
      <c r="C1106" s="36" t="s">
        <v>364</v>
      </c>
      <c r="D1106" s="36" t="s">
        <v>324</v>
      </c>
      <c r="E1106" s="36">
        <v>0</v>
      </c>
      <c r="F1106" s="84">
        <v>350</v>
      </c>
    </row>
    <row r="1107" spans="2:6" x14ac:dyDescent="0.25">
      <c r="B1107" s="35">
        <v>5204324263</v>
      </c>
      <c r="C1107" s="36" t="s">
        <v>364</v>
      </c>
      <c r="D1107" s="36" t="s">
        <v>328</v>
      </c>
      <c r="E1107" s="36">
        <v>1</v>
      </c>
      <c r="F1107" s="84">
        <v>350</v>
      </c>
    </row>
    <row r="1108" spans="2:6" x14ac:dyDescent="0.25">
      <c r="B1108" s="35">
        <v>5204324263</v>
      </c>
      <c r="C1108" s="36" t="s">
        <v>364</v>
      </c>
      <c r="D1108" s="36" t="s">
        <v>323</v>
      </c>
      <c r="E1108" s="36">
        <v>0</v>
      </c>
      <c r="F1108" s="84">
        <v>350</v>
      </c>
    </row>
    <row r="1109" spans="2:6" x14ac:dyDescent="0.25">
      <c r="B1109" s="35">
        <v>6025781096</v>
      </c>
      <c r="C1109" s="36" t="s">
        <v>364</v>
      </c>
      <c r="D1109" s="36" t="s">
        <v>333</v>
      </c>
      <c r="E1109" s="36">
        <v>0</v>
      </c>
      <c r="F1109" s="84">
        <v>249</v>
      </c>
    </row>
    <row r="1110" spans="2:6" x14ac:dyDescent="0.25">
      <c r="B1110" s="35">
        <v>6025781096</v>
      </c>
      <c r="C1110" s="36" t="s">
        <v>364</v>
      </c>
      <c r="D1110" s="36" t="s">
        <v>323</v>
      </c>
      <c r="E1110" s="36">
        <v>0</v>
      </c>
      <c r="F1110" s="84">
        <v>249</v>
      </c>
    </row>
    <row r="1111" spans="2:6" x14ac:dyDescent="0.25">
      <c r="B1111" s="35">
        <v>6024726593</v>
      </c>
      <c r="C1111" s="36" t="s">
        <v>364</v>
      </c>
      <c r="D1111" s="36" t="s">
        <v>333</v>
      </c>
      <c r="E1111" s="36">
        <v>0</v>
      </c>
      <c r="F1111" s="84">
        <v>228</v>
      </c>
    </row>
    <row r="1112" spans="2:6" x14ac:dyDescent="0.25">
      <c r="B1112" s="35">
        <v>6024726593</v>
      </c>
      <c r="C1112" s="36" t="s">
        <v>364</v>
      </c>
      <c r="D1112" s="36" t="s">
        <v>330</v>
      </c>
      <c r="E1112" s="36">
        <v>0</v>
      </c>
      <c r="F1112" s="84">
        <v>228</v>
      </c>
    </row>
    <row r="1113" spans="2:6" x14ac:dyDescent="0.25">
      <c r="B1113" s="35">
        <v>6024726593</v>
      </c>
      <c r="C1113" s="36" t="s">
        <v>364</v>
      </c>
      <c r="D1113" s="36" t="s">
        <v>323</v>
      </c>
      <c r="E1113" s="36">
        <v>0</v>
      </c>
      <c r="F1113" s="84">
        <v>228</v>
      </c>
    </row>
    <row r="1114" spans="2:6" x14ac:dyDescent="0.25">
      <c r="B1114" s="35">
        <v>6024724876</v>
      </c>
      <c r="C1114" s="36" t="s">
        <v>364</v>
      </c>
      <c r="D1114" s="36" t="s">
        <v>328</v>
      </c>
      <c r="E1114" s="36">
        <v>0</v>
      </c>
      <c r="F1114" s="84">
        <v>141</v>
      </c>
    </row>
    <row r="1115" spans="2:6" x14ac:dyDescent="0.25">
      <c r="B1115" s="35">
        <v>6024157292</v>
      </c>
      <c r="C1115" s="36" t="s">
        <v>364</v>
      </c>
      <c r="D1115" s="36" t="s">
        <v>328</v>
      </c>
      <c r="E1115" s="36">
        <v>0</v>
      </c>
      <c r="F1115" s="84">
        <v>83</v>
      </c>
    </row>
    <row r="1116" spans="2:6" x14ac:dyDescent="0.25">
      <c r="B1116" s="35">
        <v>4802642844</v>
      </c>
      <c r="C1116" s="36" t="s">
        <v>364</v>
      </c>
      <c r="D1116" s="36" t="s">
        <v>326</v>
      </c>
      <c r="E1116" s="36">
        <v>0</v>
      </c>
      <c r="F1116" s="84">
        <v>54</v>
      </c>
    </row>
    <row r="1117" spans="2:6" x14ac:dyDescent="0.25">
      <c r="B1117" s="35">
        <v>5097141554</v>
      </c>
      <c r="C1117" s="36" t="s">
        <v>364</v>
      </c>
      <c r="D1117" s="36" t="s">
        <v>328</v>
      </c>
      <c r="E1117" s="36">
        <v>0</v>
      </c>
      <c r="F1117" s="84">
        <v>54</v>
      </c>
    </row>
    <row r="1118" spans="2:6" x14ac:dyDescent="0.25">
      <c r="B1118" s="35">
        <v>3035999697</v>
      </c>
      <c r="C1118" s="36" t="s">
        <v>364</v>
      </c>
      <c r="D1118" s="36" t="s">
        <v>328</v>
      </c>
      <c r="E1118" s="36">
        <v>0</v>
      </c>
      <c r="F1118" s="84">
        <v>51</v>
      </c>
    </row>
    <row r="1119" spans="2:6" x14ac:dyDescent="0.25">
      <c r="B1119" s="35">
        <v>5097136151</v>
      </c>
      <c r="C1119" s="36" t="s">
        <v>365</v>
      </c>
      <c r="D1119" s="36" t="s">
        <v>324</v>
      </c>
      <c r="E1119" s="36">
        <v>0</v>
      </c>
      <c r="F1119" s="84">
        <v>915</v>
      </c>
    </row>
    <row r="1120" spans="2:6" x14ac:dyDescent="0.25">
      <c r="B1120" s="35">
        <v>5097136151</v>
      </c>
      <c r="C1120" s="36" t="s">
        <v>365</v>
      </c>
      <c r="D1120" s="36" t="s">
        <v>328</v>
      </c>
      <c r="E1120" s="36">
        <v>0</v>
      </c>
      <c r="F1120" s="84">
        <v>915</v>
      </c>
    </row>
    <row r="1121" spans="2:6" x14ac:dyDescent="0.25">
      <c r="B1121" s="35">
        <v>4805927169</v>
      </c>
      <c r="C1121" s="36" t="s">
        <v>365</v>
      </c>
      <c r="D1121" s="36" t="s">
        <v>324</v>
      </c>
      <c r="E1121" s="36">
        <v>0</v>
      </c>
      <c r="F1121" s="84">
        <v>881</v>
      </c>
    </row>
    <row r="1122" spans="2:6" x14ac:dyDescent="0.25">
      <c r="B1122" s="35">
        <v>4805927169</v>
      </c>
      <c r="C1122" s="36" t="s">
        <v>365</v>
      </c>
      <c r="D1122" s="36" t="s">
        <v>328</v>
      </c>
      <c r="E1122" s="36">
        <v>0</v>
      </c>
      <c r="F1122" s="84">
        <v>881</v>
      </c>
    </row>
    <row r="1123" spans="2:6" x14ac:dyDescent="0.25">
      <c r="B1123" s="35">
        <v>4805927169</v>
      </c>
      <c r="C1123" s="36" t="s">
        <v>365</v>
      </c>
      <c r="D1123" s="36" t="s">
        <v>325</v>
      </c>
      <c r="E1123" s="36">
        <v>0</v>
      </c>
      <c r="F1123" s="84">
        <v>881</v>
      </c>
    </row>
    <row r="1124" spans="2:6" x14ac:dyDescent="0.25">
      <c r="B1124" s="35">
        <v>3203035153</v>
      </c>
      <c r="C1124" s="36" t="s">
        <v>365</v>
      </c>
      <c r="D1124" s="36" t="s">
        <v>324</v>
      </c>
      <c r="E1124" s="36">
        <v>0</v>
      </c>
      <c r="F1124" s="84">
        <v>829</v>
      </c>
    </row>
    <row r="1125" spans="2:6" x14ac:dyDescent="0.25">
      <c r="B1125" s="35">
        <v>3203035153</v>
      </c>
      <c r="C1125" s="36" t="s">
        <v>365</v>
      </c>
      <c r="D1125" s="36" t="s">
        <v>328</v>
      </c>
      <c r="E1125" s="36">
        <v>0</v>
      </c>
      <c r="F1125" s="84">
        <v>829</v>
      </c>
    </row>
    <row r="1126" spans="2:6" x14ac:dyDescent="0.25">
      <c r="B1126" s="35">
        <v>3203035153</v>
      </c>
      <c r="C1126" s="36" t="s">
        <v>365</v>
      </c>
      <c r="D1126" s="36" t="s">
        <v>325</v>
      </c>
      <c r="E1126" s="36">
        <v>0</v>
      </c>
      <c r="F1126" s="84">
        <v>829</v>
      </c>
    </row>
    <row r="1127" spans="2:6" x14ac:dyDescent="0.25">
      <c r="B1127" s="35">
        <v>5054227839</v>
      </c>
      <c r="C1127" s="36" t="s">
        <v>365</v>
      </c>
      <c r="D1127" s="36" t="s">
        <v>324</v>
      </c>
      <c r="E1127" s="36">
        <v>0</v>
      </c>
      <c r="F1127" s="84">
        <v>724</v>
      </c>
    </row>
    <row r="1128" spans="2:6" x14ac:dyDescent="0.25">
      <c r="B1128" s="35">
        <v>5054227839</v>
      </c>
      <c r="C1128" s="36" t="s">
        <v>365</v>
      </c>
      <c r="D1128" s="36" t="s">
        <v>328</v>
      </c>
      <c r="E1128" s="36">
        <v>0</v>
      </c>
      <c r="F1128" s="84">
        <v>724</v>
      </c>
    </row>
    <row r="1129" spans="2:6" x14ac:dyDescent="0.25">
      <c r="B1129" s="35">
        <v>5054227839</v>
      </c>
      <c r="C1129" s="36" t="s">
        <v>365</v>
      </c>
      <c r="D1129" s="36" t="s">
        <v>330</v>
      </c>
      <c r="E1129" s="36">
        <v>0</v>
      </c>
      <c r="F1129" s="84">
        <v>724</v>
      </c>
    </row>
    <row r="1130" spans="2:6" x14ac:dyDescent="0.25">
      <c r="B1130" s="35">
        <v>5209952660</v>
      </c>
      <c r="C1130" s="36" t="s">
        <v>365</v>
      </c>
      <c r="D1130" s="36" t="s">
        <v>324</v>
      </c>
      <c r="E1130" s="36">
        <v>0</v>
      </c>
      <c r="F1130" s="84">
        <v>630</v>
      </c>
    </row>
    <row r="1131" spans="2:6" x14ac:dyDescent="0.25">
      <c r="B1131" s="35">
        <v>5209952660</v>
      </c>
      <c r="C1131" s="36" t="s">
        <v>365</v>
      </c>
      <c r="D1131" s="36" t="s">
        <v>328</v>
      </c>
      <c r="E1131" s="36">
        <v>0</v>
      </c>
      <c r="F1131" s="84">
        <v>630</v>
      </c>
    </row>
    <row r="1132" spans="2:6" x14ac:dyDescent="0.25">
      <c r="B1132" s="35">
        <v>5209952660</v>
      </c>
      <c r="C1132" s="36" t="s">
        <v>365</v>
      </c>
      <c r="D1132" s="36" t="s">
        <v>330</v>
      </c>
      <c r="E1132" s="36">
        <v>0</v>
      </c>
      <c r="F1132" s="84">
        <v>630</v>
      </c>
    </row>
    <row r="1133" spans="2:6" x14ac:dyDescent="0.25">
      <c r="B1133" s="35">
        <v>5097138562</v>
      </c>
      <c r="C1133" s="36" t="s">
        <v>365</v>
      </c>
      <c r="D1133" s="36" t="s">
        <v>328</v>
      </c>
      <c r="E1133" s="36">
        <v>0</v>
      </c>
      <c r="F1133" s="84">
        <v>600</v>
      </c>
    </row>
    <row r="1134" spans="2:6" x14ac:dyDescent="0.25">
      <c r="B1134" s="35">
        <v>5097138562</v>
      </c>
      <c r="C1134" s="36" t="s">
        <v>365</v>
      </c>
      <c r="D1134" s="36" t="s">
        <v>330</v>
      </c>
      <c r="E1134" s="36">
        <v>0</v>
      </c>
      <c r="F1134" s="84">
        <v>600</v>
      </c>
    </row>
    <row r="1135" spans="2:6" x14ac:dyDescent="0.25">
      <c r="B1135" s="35">
        <v>5054228579</v>
      </c>
      <c r="C1135" s="36" t="s">
        <v>365</v>
      </c>
      <c r="D1135" s="36" t="s">
        <v>324</v>
      </c>
      <c r="E1135" s="36">
        <v>0</v>
      </c>
      <c r="F1135" s="84">
        <v>576</v>
      </c>
    </row>
    <row r="1136" spans="2:6" x14ac:dyDescent="0.25">
      <c r="B1136" s="35">
        <v>5054228579</v>
      </c>
      <c r="C1136" s="36" t="s">
        <v>365</v>
      </c>
      <c r="D1136" s="36" t="s">
        <v>328</v>
      </c>
      <c r="E1136" s="36">
        <v>0</v>
      </c>
      <c r="F1136" s="84">
        <v>576</v>
      </c>
    </row>
    <row r="1137" spans="2:6" x14ac:dyDescent="0.25">
      <c r="B1137" s="35">
        <v>5054228579</v>
      </c>
      <c r="C1137" s="36" t="s">
        <v>365</v>
      </c>
      <c r="D1137" s="36" t="s">
        <v>330</v>
      </c>
      <c r="E1137" s="36">
        <v>0</v>
      </c>
      <c r="F1137" s="84">
        <v>576</v>
      </c>
    </row>
    <row r="1138" spans="2:6" x14ac:dyDescent="0.25">
      <c r="B1138" s="35">
        <v>6025178515</v>
      </c>
      <c r="C1138" s="36" t="s">
        <v>365</v>
      </c>
      <c r="D1138" s="36" t="s">
        <v>328</v>
      </c>
      <c r="E1138" s="36">
        <v>0</v>
      </c>
      <c r="F1138" s="84">
        <v>467</v>
      </c>
    </row>
    <row r="1139" spans="2:6" x14ac:dyDescent="0.25">
      <c r="B1139" s="35">
        <v>6025178515</v>
      </c>
      <c r="C1139" s="36" t="s">
        <v>365</v>
      </c>
      <c r="D1139" s="36" t="s">
        <v>330</v>
      </c>
      <c r="E1139" s="36">
        <v>0</v>
      </c>
      <c r="F1139" s="84">
        <v>467</v>
      </c>
    </row>
    <row r="1140" spans="2:6" x14ac:dyDescent="0.25">
      <c r="B1140" s="35">
        <v>2538434768</v>
      </c>
      <c r="C1140" s="36" t="s">
        <v>365</v>
      </c>
      <c r="D1140" s="36" t="s">
        <v>324</v>
      </c>
      <c r="E1140" s="36">
        <v>0</v>
      </c>
      <c r="F1140" s="84">
        <v>441</v>
      </c>
    </row>
    <row r="1141" spans="2:6" x14ac:dyDescent="0.25">
      <c r="B1141" s="35">
        <v>2538434768</v>
      </c>
      <c r="C1141" s="36" t="s">
        <v>365</v>
      </c>
      <c r="D1141" s="36" t="s">
        <v>328</v>
      </c>
      <c r="E1141" s="36">
        <v>0</v>
      </c>
      <c r="F1141" s="84">
        <v>441</v>
      </c>
    </row>
    <row r="1142" spans="2:6" x14ac:dyDescent="0.25">
      <c r="B1142" s="35">
        <v>2538434768</v>
      </c>
      <c r="C1142" s="36" t="s">
        <v>365</v>
      </c>
      <c r="D1142" s="36" t="s">
        <v>330</v>
      </c>
      <c r="E1142" s="36">
        <v>0</v>
      </c>
      <c r="F1142" s="84">
        <v>441</v>
      </c>
    </row>
    <row r="1143" spans="2:6" x14ac:dyDescent="0.25">
      <c r="B1143" s="35">
        <v>5054228747</v>
      </c>
      <c r="C1143" s="36" t="s">
        <v>365</v>
      </c>
      <c r="D1143" s="36" t="s">
        <v>324</v>
      </c>
      <c r="E1143" s="36">
        <v>0</v>
      </c>
      <c r="F1143" s="84">
        <v>414</v>
      </c>
    </row>
    <row r="1144" spans="2:6" x14ac:dyDescent="0.25">
      <c r="B1144" s="35">
        <v>5054228747</v>
      </c>
      <c r="C1144" s="36" t="s">
        <v>365</v>
      </c>
      <c r="D1144" s="36" t="s">
        <v>328</v>
      </c>
      <c r="E1144" s="36">
        <v>0</v>
      </c>
      <c r="F1144" s="84">
        <v>414</v>
      </c>
    </row>
    <row r="1145" spans="2:6" x14ac:dyDescent="0.25">
      <c r="B1145" s="35">
        <v>5054228747</v>
      </c>
      <c r="C1145" s="36" t="s">
        <v>365</v>
      </c>
      <c r="D1145" s="36" t="s">
        <v>330</v>
      </c>
      <c r="E1145" s="36">
        <v>0</v>
      </c>
      <c r="F1145" s="84">
        <v>414</v>
      </c>
    </row>
    <row r="1146" spans="2:6" x14ac:dyDescent="0.25">
      <c r="B1146" s="35">
        <v>2068537512</v>
      </c>
      <c r="C1146" s="36" t="s">
        <v>365</v>
      </c>
      <c r="D1146" s="36" t="s">
        <v>328</v>
      </c>
      <c r="E1146" s="36">
        <v>0</v>
      </c>
      <c r="F1146" s="84">
        <v>367</v>
      </c>
    </row>
    <row r="1147" spans="2:6" x14ac:dyDescent="0.25">
      <c r="B1147" s="35">
        <v>2068537512</v>
      </c>
      <c r="C1147" s="36" t="s">
        <v>365</v>
      </c>
      <c r="D1147" s="36" t="s">
        <v>330</v>
      </c>
      <c r="E1147" s="36">
        <v>0</v>
      </c>
      <c r="F1147" s="84">
        <v>367</v>
      </c>
    </row>
    <row r="1148" spans="2:6" x14ac:dyDescent="0.25">
      <c r="B1148" s="35">
        <v>6025870872</v>
      </c>
      <c r="C1148" s="36" t="s">
        <v>365</v>
      </c>
      <c r="D1148" s="36" t="s">
        <v>324</v>
      </c>
      <c r="E1148" s="36">
        <v>0</v>
      </c>
      <c r="F1148" s="84">
        <v>361</v>
      </c>
    </row>
    <row r="1149" spans="2:6" x14ac:dyDescent="0.25">
      <c r="B1149" s="35">
        <v>6025870872</v>
      </c>
      <c r="C1149" s="36" t="s">
        <v>365</v>
      </c>
      <c r="D1149" s="36" t="s">
        <v>328</v>
      </c>
      <c r="E1149" s="36">
        <v>0</v>
      </c>
      <c r="F1149" s="84">
        <v>361</v>
      </c>
    </row>
    <row r="1150" spans="2:6" x14ac:dyDescent="0.25">
      <c r="B1150" s="35">
        <v>6025870872</v>
      </c>
      <c r="C1150" s="36" t="s">
        <v>365</v>
      </c>
      <c r="D1150" s="36" t="s">
        <v>330</v>
      </c>
      <c r="E1150" s="36">
        <v>0</v>
      </c>
      <c r="F1150" s="84">
        <v>361</v>
      </c>
    </row>
    <row r="1151" spans="2:6" x14ac:dyDescent="0.25">
      <c r="B1151" s="35">
        <v>6025870872</v>
      </c>
      <c r="C1151" s="36" t="s">
        <v>365</v>
      </c>
      <c r="D1151" s="36" t="s">
        <v>323</v>
      </c>
      <c r="E1151" s="36">
        <v>0</v>
      </c>
      <c r="F1151" s="84">
        <v>361</v>
      </c>
    </row>
    <row r="1152" spans="2:6" x14ac:dyDescent="0.25">
      <c r="B1152" s="35">
        <v>3032701938</v>
      </c>
      <c r="C1152" s="36" t="s">
        <v>365</v>
      </c>
      <c r="D1152" s="36" t="s">
        <v>328</v>
      </c>
      <c r="E1152" s="36">
        <v>0</v>
      </c>
      <c r="F1152" s="84">
        <v>360</v>
      </c>
    </row>
    <row r="1153" spans="2:6" x14ac:dyDescent="0.25">
      <c r="B1153" s="35">
        <v>3032701938</v>
      </c>
      <c r="C1153" s="36" t="s">
        <v>365</v>
      </c>
      <c r="D1153" s="36" t="s">
        <v>330</v>
      </c>
      <c r="E1153" s="36">
        <v>0</v>
      </c>
      <c r="F1153" s="84">
        <v>360</v>
      </c>
    </row>
    <row r="1154" spans="2:6" x14ac:dyDescent="0.25">
      <c r="B1154" s="35">
        <v>5204324664</v>
      </c>
      <c r="C1154" s="36" t="s">
        <v>365</v>
      </c>
      <c r="D1154" s="36" t="s">
        <v>324</v>
      </c>
      <c r="E1154" s="36">
        <v>0</v>
      </c>
      <c r="F1154" s="84">
        <v>326</v>
      </c>
    </row>
    <row r="1155" spans="2:6" x14ac:dyDescent="0.25">
      <c r="B1155" s="35">
        <v>5204324664</v>
      </c>
      <c r="C1155" s="36" t="s">
        <v>365</v>
      </c>
      <c r="D1155" s="36" t="s">
        <v>328</v>
      </c>
      <c r="E1155" s="36">
        <v>0</v>
      </c>
      <c r="F1155" s="84">
        <v>326</v>
      </c>
    </row>
    <row r="1156" spans="2:6" x14ac:dyDescent="0.25">
      <c r="B1156" s="35">
        <v>5204324664</v>
      </c>
      <c r="C1156" s="36" t="s">
        <v>365</v>
      </c>
      <c r="D1156" s="36" t="s">
        <v>330</v>
      </c>
      <c r="E1156" s="36">
        <v>0</v>
      </c>
      <c r="F1156" s="84">
        <v>326</v>
      </c>
    </row>
    <row r="1157" spans="2:6" x14ac:dyDescent="0.25">
      <c r="B1157" s="35">
        <v>5054229662</v>
      </c>
      <c r="C1157" s="36" t="s">
        <v>365</v>
      </c>
      <c r="D1157" s="36" t="s">
        <v>324</v>
      </c>
      <c r="E1157" s="36">
        <v>0</v>
      </c>
      <c r="F1157" s="84">
        <v>260</v>
      </c>
    </row>
    <row r="1158" spans="2:6" x14ac:dyDescent="0.25">
      <c r="B1158" s="35">
        <v>5054229662</v>
      </c>
      <c r="C1158" s="36" t="s">
        <v>365</v>
      </c>
      <c r="D1158" s="36" t="s">
        <v>328</v>
      </c>
      <c r="E1158" s="36">
        <v>0</v>
      </c>
      <c r="F1158" s="84">
        <v>260</v>
      </c>
    </row>
    <row r="1159" spans="2:6" x14ac:dyDescent="0.25">
      <c r="B1159" s="35">
        <v>5054229662</v>
      </c>
      <c r="C1159" s="36" t="s">
        <v>365</v>
      </c>
      <c r="D1159" s="36" t="s">
        <v>330</v>
      </c>
      <c r="E1159" s="36">
        <v>0</v>
      </c>
      <c r="F1159" s="84">
        <v>260</v>
      </c>
    </row>
    <row r="1160" spans="2:6" x14ac:dyDescent="0.25">
      <c r="B1160" s="35">
        <v>5208831179</v>
      </c>
      <c r="C1160" s="36" t="s">
        <v>365</v>
      </c>
      <c r="D1160" s="36" t="s">
        <v>324</v>
      </c>
      <c r="E1160" s="36">
        <v>0</v>
      </c>
      <c r="F1160" s="84">
        <v>253</v>
      </c>
    </row>
    <row r="1161" spans="2:6" x14ac:dyDescent="0.25">
      <c r="B1161" s="35">
        <v>5208831179</v>
      </c>
      <c r="C1161" s="36" t="s">
        <v>365</v>
      </c>
      <c r="D1161" s="36" t="s">
        <v>328</v>
      </c>
      <c r="E1161" s="36">
        <v>0</v>
      </c>
      <c r="F1161" s="84">
        <v>253</v>
      </c>
    </row>
    <row r="1162" spans="2:6" x14ac:dyDescent="0.25">
      <c r="B1162" s="35">
        <v>5208831179</v>
      </c>
      <c r="C1162" s="36" t="s">
        <v>365</v>
      </c>
      <c r="D1162" s="36" t="s">
        <v>325</v>
      </c>
      <c r="E1162" s="36">
        <v>0</v>
      </c>
      <c r="F1162" s="84">
        <v>253</v>
      </c>
    </row>
    <row r="1163" spans="2:6" x14ac:dyDescent="0.25">
      <c r="B1163" s="35">
        <v>2083923668</v>
      </c>
      <c r="C1163" s="36" t="s">
        <v>365</v>
      </c>
      <c r="D1163" s="36" t="s">
        <v>324</v>
      </c>
      <c r="E1163" s="36">
        <v>0</v>
      </c>
      <c r="F1163" s="84">
        <v>250</v>
      </c>
    </row>
    <row r="1164" spans="2:6" x14ac:dyDescent="0.25">
      <c r="B1164" s="35">
        <v>2083923668</v>
      </c>
      <c r="C1164" s="36" t="s">
        <v>365</v>
      </c>
      <c r="D1164" s="36" t="s">
        <v>328</v>
      </c>
      <c r="E1164" s="36">
        <v>0</v>
      </c>
      <c r="F1164" s="84">
        <v>250</v>
      </c>
    </row>
    <row r="1165" spans="2:6" x14ac:dyDescent="0.25">
      <c r="B1165" s="35">
        <v>2083923668</v>
      </c>
      <c r="C1165" s="36" t="s">
        <v>365</v>
      </c>
      <c r="D1165" s="36" t="s">
        <v>330</v>
      </c>
      <c r="E1165" s="36">
        <v>0</v>
      </c>
      <c r="F1165" s="84">
        <v>250</v>
      </c>
    </row>
    <row r="1166" spans="2:6" x14ac:dyDescent="0.25">
      <c r="B1166" s="35">
        <v>6024154743</v>
      </c>
      <c r="C1166" s="36" t="s">
        <v>365</v>
      </c>
      <c r="D1166" s="36" t="s">
        <v>328</v>
      </c>
      <c r="E1166" s="36">
        <v>0</v>
      </c>
      <c r="F1166" s="84">
        <v>248</v>
      </c>
    </row>
    <row r="1167" spans="2:6" x14ac:dyDescent="0.25">
      <c r="B1167" s="35">
        <v>4806124487</v>
      </c>
      <c r="C1167" s="36" t="s">
        <v>365</v>
      </c>
      <c r="D1167" s="36" t="s">
        <v>328</v>
      </c>
      <c r="E1167" s="36">
        <v>0</v>
      </c>
      <c r="F1167" s="84">
        <v>223</v>
      </c>
    </row>
    <row r="1168" spans="2:6" x14ac:dyDescent="0.25">
      <c r="B1168" s="35">
        <v>4806124487</v>
      </c>
      <c r="C1168" s="36" t="s">
        <v>365</v>
      </c>
      <c r="D1168" s="36" t="s">
        <v>330</v>
      </c>
      <c r="E1168" s="36">
        <v>0</v>
      </c>
      <c r="F1168" s="84">
        <v>223</v>
      </c>
    </row>
    <row r="1169" spans="2:6" x14ac:dyDescent="0.25">
      <c r="B1169" s="35">
        <v>5054226163</v>
      </c>
      <c r="C1169" s="36" t="s">
        <v>365</v>
      </c>
      <c r="D1169" s="36" t="s">
        <v>328</v>
      </c>
      <c r="E1169" s="36">
        <v>0</v>
      </c>
      <c r="F1169" s="84">
        <v>194</v>
      </c>
    </row>
    <row r="1170" spans="2:6" x14ac:dyDescent="0.25">
      <c r="B1170" s="35">
        <v>5054226163</v>
      </c>
      <c r="C1170" s="36" t="s">
        <v>365</v>
      </c>
      <c r="D1170" s="36" t="s">
        <v>330</v>
      </c>
      <c r="E1170" s="36">
        <v>0</v>
      </c>
      <c r="F1170" s="84">
        <v>194</v>
      </c>
    </row>
    <row r="1171" spans="2:6" x14ac:dyDescent="0.25">
      <c r="B1171" s="35">
        <v>5054227934</v>
      </c>
      <c r="C1171" s="36" t="s">
        <v>365</v>
      </c>
      <c r="D1171" s="36" t="s">
        <v>328</v>
      </c>
      <c r="E1171" s="36">
        <v>0</v>
      </c>
      <c r="F1171" s="84">
        <v>163</v>
      </c>
    </row>
    <row r="1172" spans="2:6" x14ac:dyDescent="0.25">
      <c r="B1172" s="35">
        <v>5054227934</v>
      </c>
      <c r="C1172" s="36" t="s">
        <v>365</v>
      </c>
      <c r="D1172" s="36" t="s">
        <v>330</v>
      </c>
      <c r="E1172" s="36">
        <v>0</v>
      </c>
      <c r="F1172" s="84">
        <v>163</v>
      </c>
    </row>
    <row r="1173" spans="2:6" x14ac:dyDescent="0.25">
      <c r="B1173" s="35">
        <v>5054227934</v>
      </c>
      <c r="C1173" s="36" t="s">
        <v>365</v>
      </c>
      <c r="D1173" s="36" t="s">
        <v>325</v>
      </c>
      <c r="E1173" s="36">
        <v>0</v>
      </c>
      <c r="F1173" s="84">
        <v>163</v>
      </c>
    </row>
    <row r="1174" spans="2:6" x14ac:dyDescent="0.25">
      <c r="B1174" s="35">
        <v>3609491316</v>
      </c>
      <c r="C1174" s="36" t="s">
        <v>365</v>
      </c>
      <c r="D1174" s="36" t="s">
        <v>324</v>
      </c>
      <c r="E1174" s="36">
        <v>0</v>
      </c>
      <c r="F1174" s="84">
        <v>156</v>
      </c>
    </row>
    <row r="1175" spans="2:6" x14ac:dyDescent="0.25">
      <c r="B1175" s="35">
        <v>3609491316</v>
      </c>
      <c r="C1175" s="36" t="s">
        <v>365</v>
      </c>
      <c r="D1175" s="36" t="s">
        <v>328</v>
      </c>
      <c r="E1175" s="36">
        <v>0</v>
      </c>
      <c r="F1175" s="84">
        <v>156</v>
      </c>
    </row>
    <row r="1176" spans="2:6" x14ac:dyDescent="0.25">
      <c r="B1176" s="35">
        <v>3609491316</v>
      </c>
      <c r="C1176" s="36" t="s">
        <v>365</v>
      </c>
      <c r="D1176" s="36" t="s">
        <v>330</v>
      </c>
      <c r="E1176" s="36">
        <v>0</v>
      </c>
      <c r="F1176" s="84">
        <v>156</v>
      </c>
    </row>
    <row r="1177" spans="2:6" x14ac:dyDescent="0.25">
      <c r="B1177" s="35">
        <v>4805928770</v>
      </c>
      <c r="C1177" s="36" t="s">
        <v>365</v>
      </c>
      <c r="D1177" s="36" t="s">
        <v>324</v>
      </c>
      <c r="E1177" s="36">
        <v>0</v>
      </c>
      <c r="F1177" s="84">
        <v>95</v>
      </c>
    </row>
    <row r="1178" spans="2:6" x14ac:dyDescent="0.25">
      <c r="B1178" s="35">
        <v>4805928770</v>
      </c>
      <c r="C1178" s="36" t="s">
        <v>365</v>
      </c>
      <c r="D1178" s="36" t="s">
        <v>328</v>
      </c>
      <c r="E1178" s="36">
        <v>0</v>
      </c>
      <c r="F1178" s="84">
        <v>95</v>
      </c>
    </row>
    <row r="1179" spans="2:6" x14ac:dyDescent="0.25">
      <c r="B1179" s="35">
        <v>4805928770</v>
      </c>
      <c r="C1179" s="36" t="s">
        <v>365</v>
      </c>
      <c r="D1179" s="36" t="s">
        <v>330</v>
      </c>
      <c r="E1179" s="36">
        <v>0</v>
      </c>
      <c r="F1179" s="84">
        <v>95</v>
      </c>
    </row>
    <row r="1180" spans="2:6" x14ac:dyDescent="0.25">
      <c r="B1180" s="35">
        <v>6023139045</v>
      </c>
      <c r="C1180" s="36" t="s">
        <v>366</v>
      </c>
      <c r="D1180" s="36" t="s">
        <v>326</v>
      </c>
      <c r="E1180" s="36">
        <v>0</v>
      </c>
      <c r="F1180" s="84">
        <v>2084</v>
      </c>
    </row>
    <row r="1181" spans="2:6" x14ac:dyDescent="0.25">
      <c r="B1181" s="35">
        <v>5054227054</v>
      </c>
      <c r="C1181" s="36" t="s">
        <v>366</v>
      </c>
      <c r="D1181" s="36" t="s">
        <v>330</v>
      </c>
      <c r="E1181" s="36">
        <v>0</v>
      </c>
      <c r="F1181" s="84">
        <v>2063</v>
      </c>
    </row>
    <row r="1182" spans="2:6" x14ac:dyDescent="0.25">
      <c r="B1182" s="35">
        <v>4805926659</v>
      </c>
      <c r="C1182" s="36" t="s">
        <v>366</v>
      </c>
      <c r="D1182" s="36" t="s">
        <v>324</v>
      </c>
      <c r="E1182" s="36">
        <v>0</v>
      </c>
      <c r="F1182" s="84">
        <v>1679</v>
      </c>
    </row>
    <row r="1183" spans="2:6" x14ac:dyDescent="0.25">
      <c r="B1183" s="35">
        <v>4805926659</v>
      </c>
      <c r="C1183" s="36" t="s">
        <v>366</v>
      </c>
      <c r="D1183" s="36" t="s">
        <v>330</v>
      </c>
      <c r="E1183" s="36">
        <v>0</v>
      </c>
      <c r="F1183" s="84">
        <v>1679</v>
      </c>
    </row>
    <row r="1184" spans="2:6" x14ac:dyDescent="0.25">
      <c r="B1184" s="35">
        <v>4805926659</v>
      </c>
      <c r="C1184" s="36" t="s">
        <v>366</v>
      </c>
      <c r="D1184" s="36" t="s">
        <v>330</v>
      </c>
      <c r="E1184" s="36">
        <v>0</v>
      </c>
      <c r="F1184" s="84">
        <v>1679</v>
      </c>
    </row>
    <row r="1185" spans="2:6" x14ac:dyDescent="0.25">
      <c r="B1185" s="35">
        <v>5055123469</v>
      </c>
      <c r="C1185" s="36" t="s">
        <v>366</v>
      </c>
      <c r="D1185" s="36" t="s">
        <v>324</v>
      </c>
      <c r="E1185" s="36">
        <v>0</v>
      </c>
      <c r="F1185" s="84">
        <v>1491</v>
      </c>
    </row>
    <row r="1186" spans="2:6" x14ac:dyDescent="0.25">
      <c r="B1186" s="35">
        <v>5055123469</v>
      </c>
      <c r="C1186" s="36" t="s">
        <v>366</v>
      </c>
      <c r="D1186" s="36" t="s">
        <v>330</v>
      </c>
      <c r="E1186" s="36">
        <v>0</v>
      </c>
      <c r="F1186" s="84">
        <v>1491</v>
      </c>
    </row>
    <row r="1187" spans="2:6" x14ac:dyDescent="0.25">
      <c r="B1187" s="35">
        <v>2086144293</v>
      </c>
      <c r="C1187" s="36" t="s">
        <v>366</v>
      </c>
      <c r="D1187" s="36" t="s">
        <v>330</v>
      </c>
      <c r="E1187" s="36">
        <v>1</v>
      </c>
      <c r="F1187" s="84">
        <v>1350</v>
      </c>
    </row>
    <row r="1188" spans="2:6" x14ac:dyDescent="0.25">
      <c r="B1188" s="35">
        <v>3604635419</v>
      </c>
      <c r="C1188" s="36" t="s">
        <v>366</v>
      </c>
      <c r="D1188" s="36" t="s">
        <v>324</v>
      </c>
      <c r="E1188" s="36">
        <v>0</v>
      </c>
      <c r="F1188" s="84">
        <v>1193</v>
      </c>
    </row>
    <row r="1189" spans="2:6" x14ac:dyDescent="0.25">
      <c r="B1189" s="35">
        <v>3604635419</v>
      </c>
      <c r="C1189" s="36" t="s">
        <v>366</v>
      </c>
      <c r="D1189" s="36" t="s">
        <v>330</v>
      </c>
      <c r="E1189" s="36">
        <v>0</v>
      </c>
      <c r="F1189" s="84">
        <v>1193</v>
      </c>
    </row>
    <row r="1190" spans="2:6" x14ac:dyDescent="0.25">
      <c r="B1190" s="35">
        <v>5097141449</v>
      </c>
      <c r="C1190" s="36" t="s">
        <v>366</v>
      </c>
      <c r="D1190" s="36" t="s">
        <v>324</v>
      </c>
      <c r="E1190" s="36">
        <v>1</v>
      </c>
      <c r="F1190" s="84">
        <v>1145</v>
      </c>
    </row>
    <row r="1191" spans="2:6" x14ac:dyDescent="0.25">
      <c r="B1191" s="35">
        <v>4806129660</v>
      </c>
      <c r="C1191" s="36" t="s">
        <v>366</v>
      </c>
      <c r="D1191" s="36" t="s">
        <v>326</v>
      </c>
      <c r="E1191" s="36">
        <v>0</v>
      </c>
      <c r="F1191" s="84">
        <v>1110</v>
      </c>
    </row>
    <row r="1192" spans="2:6" x14ac:dyDescent="0.25">
      <c r="B1192" s="35">
        <v>3607342835</v>
      </c>
      <c r="C1192" s="36" t="s">
        <v>366</v>
      </c>
      <c r="D1192" s="36" t="s">
        <v>323</v>
      </c>
      <c r="E1192" s="36">
        <v>1</v>
      </c>
      <c r="F1192" s="84">
        <v>1102</v>
      </c>
    </row>
    <row r="1193" spans="2:6" x14ac:dyDescent="0.25">
      <c r="B1193" s="35">
        <v>5204633837</v>
      </c>
      <c r="C1193" s="36" t="s">
        <v>366</v>
      </c>
      <c r="D1193" s="36" t="s">
        <v>330</v>
      </c>
      <c r="E1193" s="36">
        <v>0</v>
      </c>
      <c r="F1193" s="84">
        <v>1071</v>
      </c>
    </row>
    <row r="1194" spans="2:6" x14ac:dyDescent="0.25">
      <c r="B1194" s="35">
        <v>4806123655</v>
      </c>
      <c r="C1194" s="36" t="s">
        <v>366</v>
      </c>
      <c r="D1194" s="36" t="s">
        <v>324</v>
      </c>
      <c r="E1194" s="36">
        <v>0</v>
      </c>
      <c r="F1194" s="84">
        <v>1043</v>
      </c>
    </row>
    <row r="1195" spans="2:6" x14ac:dyDescent="0.25">
      <c r="B1195" s="35">
        <v>4806123655</v>
      </c>
      <c r="C1195" s="36" t="s">
        <v>366</v>
      </c>
      <c r="D1195" s="36" t="s">
        <v>330</v>
      </c>
      <c r="E1195" s="36">
        <v>0</v>
      </c>
      <c r="F1195" s="84">
        <v>1043</v>
      </c>
    </row>
    <row r="1196" spans="2:6" x14ac:dyDescent="0.25">
      <c r="B1196" s="35">
        <v>4805926630</v>
      </c>
      <c r="C1196" s="36" t="s">
        <v>366</v>
      </c>
      <c r="D1196" s="36" t="s">
        <v>324</v>
      </c>
      <c r="E1196" s="36">
        <v>1</v>
      </c>
      <c r="F1196" s="84">
        <v>1008</v>
      </c>
    </row>
    <row r="1197" spans="2:6" x14ac:dyDescent="0.25">
      <c r="B1197" s="35">
        <v>4805926630</v>
      </c>
      <c r="C1197" s="36" t="s">
        <v>366</v>
      </c>
      <c r="D1197" s="36" t="s">
        <v>330</v>
      </c>
      <c r="E1197" s="36">
        <v>0</v>
      </c>
      <c r="F1197" s="84">
        <v>1008</v>
      </c>
    </row>
    <row r="1198" spans="2:6" x14ac:dyDescent="0.25">
      <c r="B1198" s="35">
        <v>4069324150</v>
      </c>
      <c r="C1198" s="36" t="s">
        <v>366</v>
      </c>
      <c r="D1198" s="36" t="s">
        <v>324</v>
      </c>
      <c r="E1198" s="36">
        <v>1</v>
      </c>
      <c r="F1198" s="84">
        <v>1006</v>
      </c>
    </row>
    <row r="1199" spans="2:6" x14ac:dyDescent="0.25">
      <c r="B1199" s="35">
        <v>4069324150</v>
      </c>
      <c r="C1199" s="36" t="s">
        <v>366</v>
      </c>
      <c r="D1199" s="36" t="s">
        <v>330</v>
      </c>
      <c r="E1199" s="36">
        <v>0</v>
      </c>
      <c r="F1199" s="84">
        <v>1006</v>
      </c>
    </row>
    <row r="1200" spans="2:6" x14ac:dyDescent="0.25">
      <c r="B1200" s="35">
        <v>5204328054</v>
      </c>
      <c r="C1200" s="36" t="s">
        <v>366</v>
      </c>
      <c r="D1200" s="36" t="s">
        <v>324</v>
      </c>
      <c r="E1200" s="36">
        <v>0</v>
      </c>
      <c r="F1200" s="84">
        <v>994</v>
      </c>
    </row>
    <row r="1201" spans="2:6" x14ac:dyDescent="0.25">
      <c r="B1201" s="35">
        <v>5204328054</v>
      </c>
      <c r="C1201" s="36" t="s">
        <v>366</v>
      </c>
      <c r="D1201" s="36" t="s">
        <v>330</v>
      </c>
      <c r="E1201" s="36">
        <v>0</v>
      </c>
      <c r="F1201" s="84">
        <v>994</v>
      </c>
    </row>
    <row r="1202" spans="2:6" x14ac:dyDescent="0.25">
      <c r="B1202" s="35">
        <v>2539340540</v>
      </c>
      <c r="C1202" s="36" t="s">
        <v>366</v>
      </c>
      <c r="D1202" s="36" t="s">
        <v>328</v>
      </c>
      <c r="E1202" s="36">
        <v>1</v>
      </c>
      <c r="F1202" s="84">
        <v>980</v>
      </c>
    </row>
    <row r="1203" spans="2:6" x14ac:dyDescent="0.25">
      <c r="B1203" s="35">
        <v>2539340540</v>
      </c>
      <c r="C1203" s="36" t="s">
        <v>366</v>
      </c>
      <c r="D1203" s="36" t="s">
        <v>326</v>
      </c>
      <c r="E1203" s="36">
        <v>0</v>
      </c>
      <c r="F1203" s="84">
        <v>980</v>
      </c>
    </row>
    <row r="1204" spans="2:6" x14ac:dyDescent="0.25">
      <c r="B1204" s="35">
        <v>2539340540</v>
      </c>
      <c r="C1204" s="36" t="s">
        <v>366</v>
      </c>
      <c r="D1204" s="36" t="s">
        <v>330</v>
      </c>
      <c r="E1204" s="36">
        <v>0</v>
      </c>
      <c r="F1204" s="84">
        <v>980</v>
      </c>
    </row>
    <row r="1205" spans="2:6" x14ac:dyDescent="0.25">
      <c r="B1205" s="35">
        <v>4256647076</v>
      </c>
      <c r="C1205" s="36" t="s">
        <v>366</v>
      </c>
      <c r="D1205" s="36" t="s">
        <v>324</v>
      </c>
      <c r="E1205" s="36">
        <v>0</v>
      </c>
      <c r="F1205" s="84">
        <v>972</v>
      </c>
    </row>
    <row r="1206" spans="2:6" x14ac:dyDescent="0.25">
      <c r="B1206" s="35">
        <v>4256647076</v>
      </c>
      <c r="C1206" s="36" t="s">
        <v>366</v>
      </c>
      <c r="D1206" s="36" t="s">
        <v>330</v>
      </c>
      <c r="E1206" s="36">
        <v>0</v>
      </c>
      <c r="F1206" s="84">
        <v>972</v>
      </c>
    </row>
    <row r="1207" spans="2:6" x14ac:dyDescent="0.25">
      <c r="B1207" s="35">
        <v>4256647076</v>
      </c>
      <c r="C1207" s="36" t="s">
        <v>366</v>
      </c>
      <c r="D1207" s="36" t="s">
        <v>323</v>
      </c>
      <c r="E1207" s="36">
        <v>0</v>
      </c>
      <c r="F1207" s="84">
        <v>972</v>
      </c>
    </row>
    <row r="1208" spans="2:6" x14ac:dyDescent="0.25">
      <c r="B1208" s="35">
        <v>4805923487</v>
      </c>
      <c r="C1208" s="36" t="s">
        <v>366</v>
      </c>
      <c r="D1208" s="36" t="s">
        <v>330</v>
      </c>
      <c r="E1208" s="36">
        <v>1</v>
      </c>
      <c r="F1208" s="84">
        <v>941</v>
      </c>
    </row>
    <row r="1209" spans="2:6" x14ac:dyDescent="0.25">
      <c r="B1209" s="35">
        <v>5097141554</v>
      </c>
      <c r="C1209" s="36" t="s">
        <v>366</v>
      </c>
      <c r="D1209" s="36" t="s">
        <v>328</v>
      </c>
      <c r="E1209" s="36">
        <v>0</v>
      </c>
      <c r="F1209" s="84">
        <v>908</v>
      </c>
    </row>
    <row r="1210" spans="2:6" x14ac:dyDescent="0.25">
      <c r="B1210" s="35">
        <v>5097141554</v>
      </c>
      <c r="C1210" s="36" t="s">
        <v>366</v>
      </c>
      <c r="D1210" s="36" t="s">
        <v>330</v>
      </c>
      <c r="E1210" s="36">
        <v>0</v>
      </c>
      <c r="F1210" s="84">
        <v>908</v>
      </c>
    </row>
    <row r="1211" spans="2:6" x14ac:dyDescent="0.25">
      <c r="B1211" s="35">
        <v>3607340390</v>
      </c>
      <c r="C1211" s="36" t="s">
        <v>366</v>
      </c>
      <c r="D1211" s="36" t="s">
        <v>324</v>
      </c>
      <c r="E1211" s="36">
        <v>1</v>
      </c>
      <c r="F1211" s="84">
        <v>846</v>
      </c>
    </row>
    <row r="1212" spans="2:6" x14ac:dyDescent="0.25">
      <c r="B1212" s="35">
        <v>3607340390</v>
      </c>
      <c r="C1212" s="36" t="s">
        <v>366</v>
      </c>
      <c r="D1212" s="36" t="s">
        <v>330</v>
      </c>
      <c r="E1212" s="36">
        <v>1</v>
      </c>
      <c r="F1212" s="84">
        <v>846</v>
      </c>
    </row>
    <row r="1213" spans="2:6" x14ac:dyDescent="0.25">
      <c r="B1213" s="35">
        <v>4805924951</v>
      </c>
      <c r="C1213" s="36" t="s">
        <v>366</v>
      </c>
      <c r="D1213" s="36" t="s">
        <v>323</v>
      </c>
      <c r="E1213" s="36">
        <v>1</v>
      </c>
      <c r="F1213" s="84">
        <v>834</v>
      </c>
    </row>
    <row r="1214" spans="2:6" x14ac:dyDescent="0.25">
      <c r="B1214" s="35">
        <v>4802639675</v>
      </c>
      <c r="C1214" s="36" t="s">
        <v>366</v>
      </c>
      <c r="D1214" s="36" t="s">
        <v>330</v>
      </c>
      <c r="E1214" s="36">
        <v>0</v>
      </c>
      <c r="F1214" s="84">
        <v>827</v>
      </c>
    </row>
    <row r="1215" spans="2:6" x14ac:dyDescent="0.25">
      <c r="B1215" s="35">
        <v>4065625196</v>
      </c>
      <c r="C1215" s="36" t="s">
        <v>366</v>
      </c>
      <c r="D1215" s="36" t="s">
        <v>330</v>
      </c>
      <c r="E1215" s="36">
        <v>0</v>
      </c>
      <c r="F1215" s="84">
        <v>822</v>
      </c>
    </row>
    <row r="1216" spans="2:6" x14ac:dyDescent="0.25">
      <c r="B1216" s="35">
        <v>2069539144</v>
      </c>
      <c r="C1216" s="36" t="s">
        <v>366</v>
      </c>
      <c r="D1216" s="36" t="s">
        <v>328</v>
      </c>
      <c r="E1216" s="36">
        <v>1</v>
      </c>
      <c r="F1216" s="84">
        <v>821</v>
      </c>
    </row>
    <row r="1217" spans="2:6" x14ac:dyDescent="0.25">
      <c r="B1217" s="35">
        <v>2069539144</v>
      </c>
      <c r="C1217" s="36" t="s">
        <v>366</v>
      </c>
      <c r="D1217" s="36" t="s">
        <v>330</v>
      </c>
      <c r="E1217" s="36">
        <v>0</v>
      </c>
      <c r="F1217" s="84">
        <v>821</v>
      </c>
    </row>
    <row r="1218" spans="2:6" x14ac:dyDescent="0.25">
      <c r="B1218" s="35">
        <v>4807323728</v>
      </c>
      <c r="C1218" s="36" t="s">
        <v>366</v>
      </c>
      <c r="D1218" s="36" t="s">
        <v>330</v>
      </c>
      <c r="E1218" s="36">
        <v>0</v>
      </c>
      <c r="F1218" s="84">
        <v>818</v>
      </c>
    </row>
    <row r="1219" spans="2:6" x14ac:dyDescent="0.25">
      <c r="B1219" s="35">
        <v>3609490000</v>
      </c>
      <c r="C1219" s="36" t="s">
        <v>366</v>
      </c>
      <c r="D1219" s="36" t="s">
        <v>324</v>
      </c>
      <c r="E1219" s="36">
        <v>1</v>
      </c>
      <c r="F1219" s="84">
        <v>773</v>
      </c>
    </row>
    <row r="1220" spans="2:6" x14ac:dyDescent="0.25">
      <c r="B1220" s="35">
        <v>3609490000</v>
      </c>
      <c r="C1220" s="36" t="s">
        <v>366</v>
      </c>
      <c r="D1220" s="36" t="s">
        <v>330</v>
      </c>
      <c r="E1220" s="36">
        <v>1</v>
      </c>
      <c r="F1220" s="84">
        <v>773</v>
      </c>
    </row>
    <row r="1221" spans="2:6" x14ac:dyDescent="0.25">
      <c r="B1221" s="35">
        <v>5040024389</v>
      </c>
      <c r="C1221" s="36" t="s">
        <v>366</v>
      </c>
      <c r="D1221" s="36" t="s">
        <v>324</v>
      </c>
      <c r="E1221" s="36">
        <v>1</v>
      </c>
      <c r="F1221" s="84">
        <v>762</v>
      </c>
    </row>
    <row r="1222" spans="2:6" x14ac:dyDescent="0.25">
      <c r="B1222" s="35">
        <v>5040024389</v>
      </c>
      <c r="C1222" s="36" t="s">
        <v>366</v>
      </c>
      <c r="D1222" s="36" t="s">
        <v>330</v>
      </c>
      <c r="E1222" s="36">
        <v>1</v>
      </c>
      <c r="F1222" s="84">
        <v>762</v>
      </c>
    </row>
    <row r="1223" spans="2:6" x14ac:dyDescent="0.25">
      <c r="B1223" s="35">
        <v>4806123679</v>
      </c>
      <c r="C1223" s="36" t="s">
        <v>366</v>
      </c>
      <c r="D1223" s="36" t="s">
        <v>330</v>
      </c>
      <c r="E1223" s="36">
        <v>0</v>
      </c>
      <c r="F1223" s="84">
        <v>725</v>
      </c>
    </row>
    <row r="1224" spans="2:6" x14ac:dyDescent="0.25">
      <c r="B1224" s="35">
        <v>4806128052</v>
      </c>
      <c r="C1224" s="36" t="s">
        <v>366</v>
      </c>
      <c r="D1224" s="36" t="s">
        <v>324</v>
      </c>
      <c r="E1224" s="36">
        <v>0</v>
      </c>
      <c r="F1224" s="84">
        <v>721</v>
      </c>
    </row>
    <row r="1225" spans="2:6" x14ac:dyDescent="0.25">
      <c r="B1225" s="35">
        <v>4806128052</v>
      </c>
      <c r="C1225" s="36" t="s">
        <v>366</v>
      </c>
      <c r="D1225" s="36" t="s">
        <v>330</v>
      </c>
      <c r="E1225" s="36">
        <v>0</v>
      </c>
      <c r="F1225" s="84">
        <v>721</v>
      </c>
    </row>
    <row r="1226" spans="2:6" x14ac:dyDescent="0.25">
      <c r="B1226" s="35">
        <v>2065637723</v>
      </c>
      <c r="C1226" s="36" t="s">
        <v>366</v>
      </c>
      <c r="D1226" s="36" t="s">
        <v>326</v>
      </c>
      <c r="E1226" s="36">
        <v>1</v>
      </c>
      <c r="F1226" s="84">
        <v>708</v>
      </c>
    </row>
    <row r="1227" spans="2:6" x14ac:dyDescent="0.25">
      <c r="B1227" s="35">
        <v>2065637723</v>
      </c>
      <c r="C1227" s="36" t="s">
        <v>366</v>
      </c>
      <c r="D1227" s="36" t="s">
        <v>330</v>
      </c>
      <c r="E1227" s="36">
        <v>1</v>
      </c>
      <c r="F1227" s="84">
        <v>708</v>
      </c>
    </row>
    <row r="1228" spans="2:6" x14ac:dyDescent="0.25">
      <c r="B1228" s="35">
        <v>2069536030</v>
      </c>
      <c r="C1228" s="36" t="s">
        <v>366</v>
      </c>
      <c r="D1228" s="36" t="s">
        <v>324</v>
      </c>
      <c r="E1228" s="36">
        <v>1</v>
      </c>
      <c r="F1228" s="84">
        <v>626</v>
      </c>
    </row>
    <row r="1229" spans="2:6" x14ac:dyDescent="0.25">
      <c r="B1229" s="35">
        <v>2069536030</v>
      </c>
      <c r="C1229" s="36" t="s">
        <v>366</v>
      </c>
      <c r="D1229" s="36" t="s">
        <v>330</v>
      </c>
      <c r="E1229" s="36">
        <v>0</v>
      </c>
      <c r="F1229" s="84">
        <v>626</v>
      </c>
    </row>
    <row r="1230" spans="2:6" x14ac:dyDescent="0.25">
      <c r="B1230" s="35">
        <v>4065625411</v>
      </c>
      <c r="C1230" s="36" t="s">
        <v>366</v>
      </c>
      <c r="D1230" s="36" t="s">
        <v>324</v>
      </c>
      <c r="E1230" s="36">
        <v>1</v>
      </c>
      <c r="F1230" s="84">
        <v>622</v>
      </c>
    </row>
    <row r="1231" spans="2:6" x14ac:dyDescent="0.25">
      <c r="B1231" s="35">
        <v>4065625411</v>
      </c>
      <c r="C1231" s="36" t="s">
        <v>366</v>
      </c>
      <c r="D1231" s="36" t="s">
        <v>330</v>
      </c>
      <c r="E1231" s="36">
        <v>0</v>
      </c>
      <c r="F1231" s="84">
        <v>622</v>
      </c>
    </row>
    <row r="1232" spans="2:6" x14ac:dyDescent="0.25">
      <c r="B1232" s="35">
        <v>3203037925</v>
      </c>
      <c r="C1232" s="36" t="s">
        <v>366</v>
      </c>
      <c r="D1232" s="36" t="s">
        <v>324</v>
      </c>
      <c r="E1232" s="36">
        <v>0</v>
      </c>
      <c r="F1232" s="84">
        <v>591</v>
      </c>
    </row>
    <row r="1233" spans="2:6" x14ac:dyDescent="0.25">
      <c r="B1233" s="35">
        <v>3203037925</v>
      </c>
      <c r="C1233" s="36" t="s">
        <v>366</v>
      </c>
      <c r="D1233" s="36" t="s">
        <v>330</v>
      </c>
      <c r="E1233" s="36">
        <v>0</v>
      </c>
      <c r="F1233" s="84">
        <v>591</v>
      </c>
    </row>
    <row r="1234" spans="2:6" x14ac:dyDescent="0.25">
      <c r="B1234" s="35">
        <v>4065623784</v>
      </c>
      <c r="C1234" s="36" t="s">
        <v>366</v>
      </c>
      <c r="D1234" s="36" t="s">
        <v>330</v>
      </c>
      <c r="E1234" s="36">
        <v>0</v>
      </c>
      <c r="F1234" s="84">
        <v>583</v>
      </c>
    </row>
    <row r="1235" spans="2:6" x14ac:dyDescent="0.25">
      <c r="B1235" s="35">
        <v>4065623784</v>
      </c>
      <c r="C1235" s="36" t="s">
        <v>366</v>
      </c>
      <c r="D1235" s="36" t="s">
        <v>323</v>
      </c>
      <c r="E1235" s="36">
        <v>0</v>
      </c>
      <c r="F1235" s="84">
        <v>583</v>
      </c>
    </row>
    <row r="1236" spans="2:6" x14ac:dyDescent="0.25">
      <c r="B1236" s="35">
        <v>6024727322</v>
      </c>
      <c r="C1236" s="36" t="s">
        <v>366</v>
      </c>
      <c r="D1236" s="36" t="s">
        <v>326</v>
      </c>
      <c r="E1236" s="36">
        <v>1</v>
      </c>
      <c r="F1236" s="84">
        <v>582</v>
      </c>
    </row>
    <row r="1237" spans="2:6" x14ac:dyDescent="0.25">
      <c r="B1237" s="35">
        <v>5097141621</v>
      </c>
      <c r="C1237" s="36" t="s">
        <v>366</v>
      </c>
      <c r="D1237" s="36" t="s">
        <v>324</v>
      </c>
      <c r="E1237" s="36">
        <v>0</v>
      </c>
      <c r="F1237" s="84">
        <v>579</v>
      </c>
    </row>
    <row r="1238" spans="2:6" x14ac:dyDescent="0.25">
      <c r="B1238" s="35">
        <v>5097141621</v>
      </c>
      <c r="C1238" s="36" t="s">
        <v>366</v>
      </c>
      <c r="D1238" s="36" t="s">
        <v>330</v>
      </c>
      <c r="E1238" s="36">
        <v>0</v>
      </c>
      <c r="F1238" s="84">
        <v>579</v>
      </c>
    </row>
    <row r="1239" spans="2:6" x14ac:dyDescent="0.25">
      <c r="B1239" s="35">
        <v>2085842887</v>
      </c>
      <c r="C1239" s="36" t="s">
        <v>366</v>
      </c>
      <c r="D1239" s="36" t="s">
        <v>330</v>
      </c>
      <c r="E1239" s="36">
        <v>0</v>
      </c>
      <c r="F1239" s="84">
        <v>551</v>
      </c>
    </row>
    <row r="1240" spans="2:6" x14ac:dyDescent="0.25">
      <c r="B1240" s="35">
        <v>4807324406</v>
      </c>
      <c r="C1240" s="36" t="s">
        <v>366</v>
      </c>
      <c r="D1240" s="36" t="s">
        <v>324</v>
      </c>
      <c r="E1240" s="36">
        <v>0</v>
      </c>
      <c r="F1240" s="84">
        <v>534</v>
      </c>
    </row>
    <row r="1241" spans="2:6" x14ac:dyDescent="0.25">
      <c r="B1241" s="35">
        <v>4807324406</v>
      </c>
      <c r="C1241" s="36" t="s">
        <v>366</v>
      </c>
      <c r="D1241" s="36" t="s">
        <v>323</v>
      </c>
      <c r="E1241" s="36">
        <v>0</v>
      </c>
      <c r="F1241" s="84">
        <v>534</v>
      </c>
    </row>
    <row r="1242" spans="2:6" x14ac:dyDescent="0.25">
      <c r="B1242" s="35">
        <v>4066734581</v>
      </c>
      <c r="C1242" s="36" t="s">
        <v>366</v>
      </c>
      <c r="D1242" s="36" t="s">
        <v>324</v>
      </c>
      <c r="E1242" s="36">
        <v>0</v>
      </c>
      <c r="F1242" s="84">
        <v>530</v>
      </c>
    </row>
    <row r="1243" spans="2:6" x14ac:dyDescent="0.25">
      <c r="B1243" s="35">
        <v>4066734581</v>
      </c>
      <c r="C1243" s="36" t="s">
        <v>366</v>
      </c>
      <c r="D1243" s="36" t="s">
        <v>330</v>
      </c>
      <c r="E1243" s="36">
        <v>0</v>
      </c>
      <c r="F1243" s="84">
        <v>530</v>
      </c>
    </row>
    <row r="1244" spans="2:6" x14ac:dyDescent="0.25">
      <c r="B1244" s="35">
        <v>4807329718</v>
      </c>
      <c r="C1244" s="36" t="s">
        <v>366</v>
      </c>
      <c r="D1244" s="36" t="s">
        <v>324</v>
      </c>
      <c r="E1244" s="36">
        <v>0</v>
      </c>
      <c r="F1244" s="84">
        <v>507</v>
      </c>
    </row>
    <row r="1245" spans="2:6" x14ac:dyDescent="0.25">
      <c r="B1245" s="35">
        <v>4807329718</v>
      </c>
      <c r="C1245" s="36" t="s">
        <v>366</v>
      </c>
      <c r="D1245" s="36" t="s">
        <v>328</v>
      </c>
      <c r="E1245" s="36">
        <v>0</v>
      </c>
      <c r="F1245" s="84">
        <v>507</v>
      </c>
    </row>
    <row r="1246" spans="2:6" x14ac:dyDescent="0.25">
      <c r="B1246" s="35">
        <v>4807329718</v>
      </c>
      <c r="C1246" s="36" t="s">
        <v>366</v>
      </c>
      <c r="D1246" s="36" t="s">
        <v>330</v>
      </c>
      <c r="E1246" s="36">
        <v>0</v>
      </c>
      <c r="F1246" s="84">
        <v>507</v>
      </c>
    </row>
    <row r="1247" spans="2:6" x14ac:dyDescent="0.25">
      <c r="B1247" s="35">
        <v>4807329718</v>
      </c>
      <c r="C1247" s="36" t="s">
        <v>366</v>
      </c>
      <c r="D1247" s="36" t="s">
        <v>325</v>
      </c>
      <c r="E1247" s="36">
        <v>0</v>
      </c>
      <c r="F1247" s="84">
        <v>507</v>
      </c>
    </row>
    <row r="1248" spans="2:6" x14ac:dyDescent="0.25">
      <c r="B1248" s="35">
        <v>5209948837</v>
      </c>
      <c r="C1248" s="36" t="s">
        <v>366</v>
      </c>
      <c r="D1248" s="36" t="s">
        <v>330</v>
      </c>
      <c r="E1248" s="36">
        <v>0</v>
      </c>
      <c r="F1248" s="84">
        <v>504</v>
      </c>
    </row>
    <row r="1249" spans="2:6" x14ac:dyDescent="0.25">
      <c r="B1249" s="35">
        <v>5209948837</v>
      </c>
      <c r="C1249" s="36" t="s">
        <v>366</v>
      </c>
      <c r="D1249" s="36" t="s">
        <v>323</v>
      </c>
      <c r="E1249" s="36">
        <v>0</v>
      </c>
      <c r="F1249" s="84">
        <v>504</v>
      </c>
    </row>
    <row r="1250" spans="2:6" x14ac:dyDescent="0.25">
      <c r="B1250" s="35">
        <v>5203228831</v>
      </c>
      <c r="C1250" s="36" t="s">
        <v>366</v>
      </c>
      <c r="D1250" s="36" t="s">
        <v>324</v>
      </c>
      <c r="E1250" s="36">
        <v>1</v>
      </c>
      <c r="F1250" s="84">
        <v>488</v>
      </c>
    </row>
    <row r="1251" spans="2:6" x14ac:dyDescent="0.25">
      <c r="B1251" s="35">
        <v>5203228831</v>
      </c>
      <c r="C1251" s="36" t="s">
        <v>366</v>
      </c>
      <c r="D1251" s="36" t="s">
        <v>330</v>
      </c>
      <c r="E1251" s="36">
        <v>0</v>
      </c>
      <c r="F1251" s="84">
        <v>488</v>
      </c>
    </row>
    <row r="1252" spans="2:6" x14ac:dyDescent="0.25">
      <c r="B1252" s="35">
        <v>6024726499</v>
      </c>
      <c r="C1252" s="36" t="s">
        <v>366</v>
      </c>
      <c r="D1252" s="36" t="s">
        <v>330</v>
      </c>
      <c r="E1252" s="36">
        <v>0</v>
      </c>
      <c r="F1252" s="84">
        <v>488</v>
      </c>
    </row>
    <row r="1253" spans="2:6" x14ac:dyDescent="0.25">
      <c r="B1253" s="35">
        <v>2069534895</v>
      </c>
      <c r="C1253" s="36" t="s">
        <v>366</v>
      </c>
      <c r="D1253" s="36" t="s">
        <v>330</v>
      </c>
      <c r="E1253" s="36">
        <v>0</v>
      </c>
      <c r="F1253" s="84">
        <v>484</v>
      </c>
    </row>
    <row r="1254" spans="2:6" x14ac:dyDescent="0.25">
      <c r="B1254" s="35">
        <v>2069541981</v>
      </c>
      <c r="C1254" s="36" t="s">
        <v>366</v>
      </c>
      <c r="D1254" s="36" t="s">
        <v>324</v>
      </c>
      <c r="E1254" s="36">
        <v>0</v>
      </c>
      <c r="F1254" s="84">
        <v>482</v>
      </c>
    </row>
    <row r="1255" spans="2:6" x14ac:dyDescent="0.25">
      <c r="B1255" s="35">
        <v>2069541981</v>
      </c>
      <c r="C1255" s="36" t="s">
        <v>366</v>
      </c>
      <c r="D1255" s="36" t="s">
        <v>330</v>
      </c>
      <c r="E1255" s="36">
        <v>1</v>
      </c>
      <c r="F1255" s="84">
        <v>482</v>
      </c>
    </row>
    <row r="1256" spans="2:6" x14ac:dyDescent="0.25">
      <c r="B1256" s="35">
        <v>4064224605</v>
      </c>
      <c r="C1256" s="36" t="s">
        <v>366</v>
      </c>
      <c r="D1256" s="36" t="s">
        <v>324</v>
      </c>
      <c r="E1256" s="36">
        <v>0</v>
      </c>
      <c r="F1256" s="84">
        <v>481</v>
      </c>
    </row>
    <row r="1257" spans="2:6" x14ac:dyDescent="0.25">
      <c r="B1257" s="35">
        <v>4064224605</v>
      </c>
      <c r="C1257" s="36" t="s">
        <v>366</v>
      </c>
      <c r="D1257" s="36" t="s">
        <v>330</v>
      </c>
      <c r="E1257" s="36">
        <v>0</v>
      </c>
      <c r="F1257" s="84">
        <v>481</v>
      </c>
    </row>
    <row r="1258" spans="2:6" x14ac:dyDescent="0.25">
      <c r="B1258" s="35">
        <v>4805925781</v>
      </c>
      <c r="C1258" s="36" t="s">
        <v>366</v>
      </c>
      <c r="D1258" s="36" t="s">
        <v>324</v>
      </c>
      <c r="E1258" s="36">
        <v>0</v>
      </c>
      <c r="F1258" s="84">
        <v>480</v>
      </c>
    </row>
    <row r="1259" spans="2:6" x14ac:dyDescent="0.25">
      <c r="B1259" s="35">
        <v>4805925781</v>
      </c>
      <c r="C1259" s="36" t="s">
        <v>366</v>
      </c>
      <c r="D1259" s="36" t="s">
        <v>330</v>
      </c>
      <c r="E1259" s="36">
        <v>0</v>
      </c>
      <c r="F1259" s="84">
        <v>480</v>
      </c>
    </row>
    <row r="1260" spans="2:6" x14ac:dyDescent="0.25">
      <c r="B1260" s="35">
        <v>2539340690</v>
      </c>
      <c r="C1260" s="36" t="s">
        <v>366</v>
      </c>
      <c r="D1260" s="36" t="s">
        <v>330</v>
      </c>
      <c r="E1260" s="36">
        <v>1</v>
      </c>
      <c r="F1260" s="84">
        <v>471</v>
      </c>
    </row>
    <row r="1261" spans="2:6" x14ac:dyDescent="0.25">
      <c r="B1261" s="35">
        <v>4805927033</v>
      </c>
      <c r="C1261" s="36" t="s">
        <v>366</v>
      </c>
      <c r="D1261" s="36" t="s">
        <v>324</v>
      </c>
      <c r="E1261" s="36">
        <v>0</v>
      </c>
      <c r="F1261" s="84">
        <v>469</v>
      </c>
    </row>
    <row r="1262" spans="2:6" x14ac:dyDescent="0.25">
      <c r="B1262" s="35">
        <v>4805927033</v>
      </c>
      <c r="C1262" s="36" t="s">
        <v>366</v>
      </c>
      <c r="D1262" s="36" t="s">
        <v>330</v>
      </c>
      <c r="E1262" s="36">
        <v>1</v>
      </c>
      <c r="F1262" s="84">
        <v>469</v>
      </c>
    </row>
    <row r="1263" spans="2:6" x14ac:dyDescent="0.25">
      <c r="B1263" s="35">
        <v>2069540592</v>
      </c>
      <c r="C1263" s="36" t="s">
        <v>366</v>
      </c>
      <c r="D1263" s="36" t="s">
        <v>330</v>
      </c>
      <c r="E1263" s="36">
        <v>0</v>
      </c>
      <c r="F1263" s="84">
        <v>462</v>
      </c>
    </row>
    <row r="1264" spans="2:6" x14ac:dyDescent="0.25">
      <c r="B1264" s="35">
        <v>5054225380</v>
      </c>
      <c r="C1264" s="36" t="s">
        <v>366</v>
      </c>
      <c r="D1264" s="36" t="s">
        <v>328</v>
      </c>
      <c r="E1264" s="36">
        <v>0</v>
      </c>
      <c r="F1264" s="84">
        <v>457</v>
      </c>
    </row>
    <row r="1265" spans="2:6" x14ac:dyDescent="0.25">
      <c r="B1265" s="35">
        <v>5054225380</v>
      </c>
      <c r="C1265" s="36" t="s">
        <v>366</v>
      </c>
      <c r="D1265" s="36" t="s">
        <v>330</v>
      </c>
      <c r="E1265" s="36">
        <v>0</v>
      </c>
      <c r="F1265" s="84">
        <v>457</v>
      </c>
    </row>
    <row r="1266" spans="2:6" x14ac:dyDescent="0.25">
      <c r="B1266" s="35">
        <v>5054225380</v>
      </c>
      <c r="C1266" s="36" t="s">
        <v>366</v>
      </c>
      <c r="D1266" s="36" t="s">
        <v>323</v>
      </c>
      <c r="E1266" s="36">
        <v>0</v>
      </c>
      <c r="F1266" s="84">
        <v>457</v>
      </c>
    </row>
    <row r="1267" spans="2:6" x14ac:dyDescent="0.25">
      <c r="B1267" s="35">
        <v>6026846688</v>
      </c>
      <c r="C1267" s="36" t="s">
        <v>366</v>
      </c>
      <c r="D1267" s="36" t="s">
        <v>330</v>
      </c>
      <c r="E1267" s="36">
        <v>0</v>
      </c>
      <c r="F1267" s="84">
        <v>457</v>
      </c>
    </row>
    <row r="1268" spans="2:6" x14ac:dyDescent="0.25">
      <c r="B1268" s="35">
        <v>4805924092</v>
      </c>
      <c r="C1268" s="36" t="s">
        <v>366</v>
      </c>
      <c r="D1268" s="36" t="s">
        <v>326</v>
      </c>
      <c r="E1268" s="36">
        <v>1</v>
      </c>
      <c r="F1268" s="84">
        <v>454</v>
      </c>
    </row>
    <row r="1269" spans="2:6" x14ac:dyDescent="0.25">
      <c r="B1269" s="35">
        <v>4805924092</v>
      </c>
      <c r="C1269" s="36" t="s">
        <v>366</v>
      </c>
      <c r="D1269" s="36" t="s">
        <v>325</v>
      </c>
      <c r="E1269" s="36">
        <v>1</v>
      </c>
      <c r="F1269" s="84">
        <v>454</v>
      </c>
    </row>
    <row r="1270" spans="2:6" x14ac:dyDescent="0.25">
      <c r="B1270" s="35">
        <v>4806127883</v>
      </c>
      <c r="C1270" s="36" t="s">
        <v>366</v>
      </c>
      <c r="D1270" s="36" t="s">
        <v>324</v>
      </c>
      <c r="E1270" s="36">
        <v>0</v>
      </c>
      <c r="F1270" s="84">
        <v>452</v>
      </c>
    </row>
    <row r="1271" spans="2:6" x14ac:dyDescent="0.25">
      <c r="B1271" s="35">
        <v>4806127883</v>
      </c>
      <c r="C1271" s="36" t="s">
        <v>366</v>
      </c>
      <c r="D1271" s="36" t="s">
        <v>330</v>
      </c>
      <c r="E1271" s="36">
        <v>0</v>
      </c>
      <c r="F1271" s="84">
        <v>452</v>
      </c>
    </row>
    <row r="1272" spans="2:6" x14ac:dyDescent="0.25">
      <c r="B1272" s="35">
        <v>2534443162</v>
      </c>
      <c r="C1272" s="36" t="s">
        <v>366</v>
      </c>
      <c r="D1272" s="36" t="s">
        <v>330</v>
      </c>
      <c r="E1272" s="36">
        <v>0</v>
      </c>
      <c r="F1272" s="84">
        <v>442</v>
      </c>
    </row>
    <row r="1273" spans="2:6" x14ac:dyDescent="0.25">
      <c r="B1273" s="35">
        <v>2534443162</v>
      </c>
      <c r="C1273" s="36" t="s">
        <v>366</v>
      </c>
      <c r="D1273" s="36" t="s">
        <v>323</v>
      </c>
      <c r="E1273" s="36">
        <v>0</v>
      </c>
      <c r="F1273" s="84">
        <v>442</v>
      </c>
    </row>
    <row r="1274" spans="2:6" x14ac:dyDescent="0.25">
      <c r="B1274" s="35">
        <v>5040024464</v>
      </c>
      <c r="C1274" s="36" t="s">
        <v>366</v>
      </c>
      <c r="D1274" s="36" t="s">
        <v>328</v>
      </c>
      <c r="E1274" s="36">
        <v>0</v>
      </c>
      <c r="F1274" s="84">
        <v>440</v>
      </c>
    </row>
    <row r="1275" spans="2:6" x14ac:dyDescent="0.25">
      <c r="B1275" s="35">
        <v>5040024464</v>
      </c>
      <c r="C1275" s="36" t="s">
        <v>366</v>
      </c>
      <c r="D1275" s="36" t="s">
        <v>330</v>
      </c>
      <c r="E1275" s="36">
        <v>0</v>
      </c>
      <c r="F1275" s="84">
        <v>440</v>
      </c>
    </row>
    <row r="1276" spans="2:6" x14ac:dyDescent="0.25">
      <c r="B1276" s="35">
        <v>5034341886</v>
      </c>
      <c r="C1276" s="36" t="s">
        <v>366</v>
      </c>
      <c r="D1276" s="36" t="s">
        <v>324</v>
      </c>
      <c r="E1276" s="36">
        <v>0</v>
      </c>
      <c r="F1276" s="84">
        <v>439</v>
      </c>
    </row>
    <row r="1277" spans="2:6" x14ac:dyDescent="0.25">
      <c r="B1277" s="35">
        <v>5034341886</v>
      </c>
      <c r="C1277" s="36" t="s">
        <v>366</v>
      </c>
      <c r="D1277" s="36" t="s">
        <v>330</v>
      </c>
      <c r="E1277" s="36">
        <v>0</v>
      </c>
      <c r="F1277" s="84">
        <v>439</v>
      </c>
    </row>
    <row r="1278" spans="2:6" x14ac:dyDescent="0.25">
      <c r="B1278" s="35">
        <v>5054230452</v>
      </c>
      <c r="C1278" s="36" t="s">
        <v>366</v>
      </c>
      <c r="D1278" s="36" t="s">
        <v>324</v>
      </c>
      <c r="E1278" s="36">
        <v>0</v>
      </c>
      <c r="F1278" s="84">
        <v>422</v>
      </c>
    </row>
    <row r="1279" spans="2:6" x14ac:dyDescent="0.25">
      <c r="B1279" s="35">
        <v>5054230452</v>
      </c>
      <c r="C1279" s="36" t="s">
        <v>366</v>
      </c>
      <c r="D1279" s="36" t="s">
        <v>330</v>
      </c>
      <c r="E1279" s="36">
        <v>0</v>
      </c>
      <c r="F1279" s="84">
        <v>422</v>
      </c>
    </row>
    <row r="1280" spans="2:6" x14ac:dyDescent="0.25">
      <c r="B1280" s="35">
        <v>2069539167</v>
      </c>
      <c r="C1280" s="36" t="s">
        <v>366</v>
      </c>
      <c r="D1280" s="36" t="s">
        <v>328</v>
      </c>
      <c r="E1280" s="36">
        <v>0</v>
      </c>
      <c r="F1280" s="84">
        <v>420</v>
      </c>
    </row>
    <row r="1281" spans="2:6" x14ac:dyDescent="0.25">
      <c r="B1281" s="35">
        <v>2069539167</v>
      </c>
      <c r="C1281" s="36" t="s">
        <v>366</v>
      </c>
      <c r="D1281" s="36" t="s">
        <v>330</v>
      </c>
      <c r="E1281" s="36">
        <v>0</v>
      </c>
      <c r="F1281" s="84">
        <v>420</v>
      </c>
    </row>
    <row r="1282" spans="2:6" x14ac:dyDescent="0.25">
      <c r="B1282" s="35">
        <v>2069539167</v>
      </c>
      <c r="C1282" s="36" t="s">
        <v>366</v>
      </c>
      <c r="D1282" s="36" t="s">
        <v>323</v>
      </c>
      <c r="E1282" s="36">
        <v>0</v>
      </c>
      <c r="F1282" s="84">
        <v>420</v>
      </c>
    </row>
    <row r="1283" spans="2:6" x14ac:dyDescent="0.25">
      <c r="B1283" s="35">
        <v>4805924424</v>
      </c>
      <c r="C1283" s="36" t="s">
        <v>366</v>
      </c>
      <c r="D1283" s="36" t="s">
        <v>330</v>
      </c>
      <c r="E1283" s="36">
        <v>0</v>
      </c>
      <c r="F1283" s="84">
        <v>417</v>
      </c>
    </row>
    <row r="1284" spans="2:6" x14ac:dyDescent="0.25">
      <c r="B1284" s="35">
        <v>4805924424</v>
      </c>
      <c r="C1284" s="36" t="s">
        <v>366</v>
      </c>
      <c r="D1284" s="36" t="s">
        <v>323</v>
      </c>
      <c r="E1284" s="36">
        <v>0</v>
      </c>
      <c r="F1284" s="84">
        <v>417</v>
      </c>
    </row>
    <row r="1285" spans="2:6" x14ac:dyDescent="0.25">
      <c r="B1285" s="35">
        <v>2085841610</v>
      </c>
      <c r="C1285" s="36" t="s">
        <v>366</v>
      </c>
      <c r="D1285" s="36" t="s">
        <v>330</v>
      </c>
      <c r="E1285" s="36">
        <v>1</v>
      </c>
      <c r="F1285" s="84">
        <v>412</v>
      </c>
    </row>
    <row r="1286" spans="2:6" x14ac:dyDescent="0.25">
      <c r="B1286" s="35">
        <v>5054226246</v>
      </c>
      <c r="C1286" s="36" t="s">
        <v>366</v>
      </c>
      <c r="D1286" s="36" t="s">
        <v>324</v>
      </c>
      <c r="E1286" s="36">
        <v>0</v>
      </c>
      <c r="F1286" s="84">
        <v>411</v>
      </c>
    </row>
    <row r="1287" spans="2:6" x14ac:dyDescent="0.25">
      <c r="B1287" s="35">
        <v>5054226246</v>
      </c>
      <c r="C1287" s="36" t="s">
        <v>366</v>
      </c>
      <c r="D1287" s="36" t="s">
        <v>330</v>
      </c>
      <c r="E1287" s="36">
        <v>0</v>
      </c>
      <c r="F1287" s="84">
        <v>411</v>
      </c>
    </row>
    <row r="1288" spans="2:6" x14ac:dyDescent="0.25">
      <c r="B1288" s="35">
        <v>2539340134</v>
      </c>
      <c r="C1288" s="36" t="s">
        <v>366</v>
      </c>
      <c r="D1288" s="36" t="s">
        <v>330</v>
      </c>
      <c r="E1288" s="36">
        <v>0</v>
      </c>
      <c r="F1288" s="84">
        <v>410</v>
      </c>
    </row>
    <row r="1289" spans="2:6" x14ac:dyDescent="0.25">
      <c r="B1289" s="35">
        <v>2534443105</v>
      </c>
      <c r="C1289" s="36" t="s">
        <v>366</v>
      </c>
      <c r="D1289" s="36" t="s">
        <v>326</v>
      </c>
      <c r="E1289" s="36">
        <v>1</v>
      </c>
      <c r="F1289" s="84">
        <v>405</v>
      </c>
    </row>
    <row r="1290" spans="2:6" x14ac:dyDescent="0.25">
      <c r="B1290" s="35">
        <v>2534443105</v>
      </c>
      <c r="C1290" s="36" t="s">
        <v>366</v>
      </c>
      <c r="D1290" s="36" t="s">
        <v>330</v>
      </c>
      <c r="E1290" s="36">
        <v>1</v>
      </c>
      <c r="F1290" s="84">
        <v>405</v>
      </c>
    </row>
    <row r="1291" spans="2:6" x14ac:dyDescent="0.25">
      <c r="B1291" s="35">
        <v>4806127580</v>
      </c>
      <c r="C1291" s="36" t="s">
        <v>366</v>
      </c>
      <c r="D1291" s="36" t="s">
        <v>328</v>
      </c>
      <c r="E1291" s="36">
        <v>0</v>
      </c>
      <c r="F1291" s="84">
        <v>405</v>
      </c>
    </row>
    <row r="1292" spans="2:6" x14ac:dyDescent="0.25">
      <c r="B1292" s="35">
        <v>5034348501</v>
      </c>
      <c r="C1292" s="36" t="s">
        <v>366</v>
      </c>
      <c r="D1292" s="36" t="s">
        <v>328</v>
      </c>
      <c r="E1292" s="36">
        <v>0</v>
      </c>
      <c r="F1292" s="84">
        <v>402</v>
      </c>
    </row>
    <row r="1293" spans="2:6" x14ac:dyDescent="0.25">
      <c r="B1293" s="35">
        <v>5034348501</v>
      </c>
      <c r="C1293" s="36" t="s">
        <v>366</v>
      </c>
      <c r="D1293" s="36" t="s">
        <v>330</v>
      </c>
      <c r="E1293" s="36">
        <v>1</v>
      </c>
      <c r="F1293" s="84">
        <v>402</v>
      </c>
    </row>
    <row r="1294" spans="2:6" x14ac:dyDescent="0.25">
      <c r="B1294" s="35">
        <v>2539343175</v>
      </c>
      <c r="C1294" s="36" t="s">
        <v>366</v>
      </c>
      <c r="D1294" s="36" t="s">
        <v>324</v>
      </c>
      <c r="E1294" s="36">
        <v>1</v>
      </c>
      <c r="F1294" s="84">
        <v>397</v>
      </c>
    </row>
    <row r="1295" spans="2:6" x14ac:dyDescent="0.25">
      <c r="B1295" s="35">
        <v>2539343175</v>
      </c>
      <c r="C1295" s="36" t="s">
        <v>366</v>
      </c>
      <c r="D1295" s="36" t="s">
        <v>330</v>
      </c>
      <c r="E1295" s="36">
        <v>1</v>
      </c>
      <c r="F1295" s="84">
        <v>397</v>
      </c>
    </row>
    <row r="1296" spans="2:6" x14ac:dyDescent="0.25">
      <c r="B1296" s="35">
        <v>2539335129</v>
      </c>
      <c r="C1296" s="36" t="s">
        <v>366</v>
      </c>
      <c r="D1296" s="36" t="s">
        <v>328</v>
      </c>
      <c r="E1296" s="36">
        <v>0</v>
      </c>
      <c r="F1296" s="84">
        <v>382</v>
      </c>
    </row>
    <row r="1297" spans="2:6" x14ac:dyDescent="0.25">
      <c r="B1297" s="35">
        <v>2539335129</v>
      </c>
      <c r="C1297" s="36" t="s">
        <v>366</v>
      </c>
      <c r="D1297" s="36" t="s">
        <v>330</v>
      </c>
      <c r="E1297" s="36">
        <v>0</v>
      </c>
      <c r="F1297" s="84">
        <v>382</v>
      </c>
    </row>
    <row r="1298" spans="2:6" x14ac:dyDescent="0.25">
      <c r="B1298" s="35">
        <v>3604634068</v>
      </c>
      <c r="C1298" s="36" t="s">
        <v>366</v>
      </c>
      <c r="D1298" s="36" t="s">
        <v>326</v>
      </c>
      <c r="E1298" s="36">
        <v>0</v>
      </c>
      <c r="F1298" s="84">
        <v>382</v>
      </c>
    </row>
    <row r="1299" spans="2:6" x14ac:dyDescent="0.25">
      <c r="B1299" s="35">
        <v>3604634068</v>
      </c>
      <c r="C1299" s="36" t="s">
        <v>366</v>
      </c>
      <c r="D1299" s="36" t="s">
        <v>330</v>
      </c>
      <c r="E1299" s="36">
        <v>0</v>
      </c>
      <c r="F1299" s="84">
        <v>382</v>
      </c>
    </row>
    <row r="1300" spans="2:6" x14ac:dyDescent="0.25">
      <c r="B1300" s="35">
        <v>5039025679</v>
      </c>
      <c r="C1300" s="36" t="s">
        <v>366</v>
      </c>
      <c r="D1300" s="36" t="s">
        <v>330</v>
      </c>
      <c r="E1300" s="36">
        <v>0</v>
      </c>
      <c r="F1300" s="84">
        <v>377</v>
      </c>
    </row>
    <row r="1301" spans="2:6" x14ac:dyDescent="0.25">
      <c r="B1301" s="35">
        <v>5039025679</v>
      </c>
      <c r="C1301" s="36" t="s">
        <v>366</v>
      </c>
      <c r="D1301" s="36" t="s">
        <v>323</v>
      </c>
      <c r="E1301" s="36">
        <v>1</v>
      </c>
      <c r="F1301" s="84">
        <v>377</v>
      </c>
    </row>
    <row r="1302" spans="2:6" x14ac:dyDescent="0.25">
      <c r="B1302" s="35">
        <v>6024155854</v>
      </c>
      <c r="C1302" s="36" t="s">
        <v>366</v>
      </c>
      <c r="D1302" s="36" t="s">
        <v>328</v>
      </c>
      <c r="E1302" s="36">
        <v>0</v>
      </c>
      <c r="F1302" s="84">
        <v>376</v>
      </c>
    </row>
    <row r="1303" spans="2:6" x14ac:dyDescent="0.25">
      <c r="B1303" s="35">
        <v>6024155854</v>
      </c>
      <c r="C1303" s="36" t="s">
        <v>366</v>
      </c>
      <c r="D1303" s="36" t="s">
        <v>330</v>
      </c>
      <c r="E1303" s="36">
        <v>0</v>
      </c>
      <c r="F1303" s="84">
        <v>376</v>
      </c>
    </row>
    <row r="1304" spans="2:6" x14ac:dyDescent="0.25">
      <c r="B1304" s="35">
        <v>6025855895</v>
      </c>
      <c r="C1304" s="36" t="s">
        <v>366</v>
      </c>
      <c r="D1304" s="36" t="s">
        <v>324</v>
      </c>
      <c r="E1304" s="36">
        <v>0</v>
      </c>
      <c r="F1304" s="84">
        <v>370</v>
      </c>
    </row>
    <row r="1305" spans="2:6" x14ac:dyDescent="0.25">
      <c r="B1305" s="35">
        <v>6025855895</v>
      </c>
      <c r="C1305" s="36" t="s">
        <v>366</v>
      </c>
      <c r="D1305" s="36" t="s">
        <v>330</v>
      </c>
      <c r="E1305" s="36">
        <v>1</v>
      </c>
      <c r="F1305" s="84">
        <v>370</v>
      </c>
    </row>
    <row r="1306" spans="2:6" x14ac:dyDescent="0.25">
      <c r="B1306" s="35">
        <v>5039139147</v>
      </c>
      <c r="C1306" s="36" t="s">
        <v>366</v>
      </c>
      <c r="D1306" s="36" t="s">
        <v>324</v>
      </c>
      <c r="E1306" s="36">
        <v>0</v>
      </c>
      <c r="F1306" s="84">
        <v>366</v>
      </c>
    </row>
    <row r="1307" spans="2:6" x14ac:dyDescent="0.25">
      <c r="B1307" s="35">
        <v>5039139147</v>
      </c>
      <c r="C1307" s="36" t="s">
        <v>366</v>
      </c>
      <c r="D1307" s="36" t="s">
        <v>330</v>
      </c>
      <c r="E1307" s="36">
        <v>0</v>
      </c>
      <c r="F1307" s="84">
        <v>366</v>
      </c>
    </row>
    <row r="1308" spans="2:6" x14ac:dyDescent="0.25">
      <c r="B1308" s="35">
        <v>4805731936</v>
      </c>
      <c r="C1308" s="36" t="s">
        <v>366</v>
      </c>
      <c r="D1308" s="36" t="s">
        <v>330</v>
      </c>
      <c r="E1308" s="36">
        <v>0</v>
      </c>
      <c r="F1308" s="84">
        <v>354</v>
      </c>
    </row>
    <row r="1309" spans="2:6" x14ac:dyDescent="0.25">
      <c r="B1309" s="35">
        <v>2534443010</v>
      </c>
      <c r="C1309" s="36" t="s">
        <v>366</v>
      </c>
      <c r="D1309" s="36" t="s">
        <v>330</v>
      </c>
      <c r="E1309" s="36">
        <v>0</v>
      </c>
      <c r="F1309" s="84">
        <v>352</v>
      </c>
    </row>
    <row r="1310" spans="2:6" x14ac:dyDescent="0.25">
      <c r="B1310" s="35">
        <v>6027083543</v>
      </c>
      <c r="C1310" s="36" t="s">
        <v>366</v>
      </c>
      <c r="D1310" s="36" t="s">
        <v>324</v>
      </c>
      <c r="E1310" s="36">
        <v>0</v>
      </c>
      <c r="F1310" s="84">
        <v>345</v>
      </c>
    </row>
    <row r="1311" spans="2:6" x14ac:dyDescent="0.25">
      <c r="B1311" s="35">
        <v>6027083543</v>
      </c>
      <c r="C1311" s="36" t="s">
        <v>366</v>
      </c>
      <c r="D1311" s="36" t="s">
        <v>330</v>
      </c>
      <c r="E1311" s="36">
        <v>0</v>
      </c>
      <c r="F1311" s="84">
        <v>345</v>
      </c>
    </row>
    <row r="1312" spans="2:6" x14ac:dyDescent="0.25">
      <c r="B1312" s="35">
        <v>6024727260</v>
      </c>
      <c r="C1312" s="36" t="s">
        <v>366</v>
      </c>
      <c r="D1312" s="36" t="s">
        <v>324</v>
      </c>
      <c r="E1312" s="36">
        <v>0</v>
      </c>
      <c r="F1312" s="84">
        <v>328</v>
      </c>
    </row>
    <row r="1313" spans="2:6" x14ac:dyDescent="0.25">
      <c r="B1313" s="35">
        <v>6024727260</v>
      </c>
      <c r="C1313" s="36" t="s">
        <v>366</v>
      </c>
      <c r="D1313" s="36" t="s">
        <v>330</v>
      </c>
      <c r="E1313" s="36">
        <v>0</v>
      </c>
      <c r="F1313" s="84">
        <v>328</v>
      </c>
    </row>
    <row r="1314" spans="2:6" x14ac:dyDescent="0.25">
      <c r="B1314" s="35">
        <v>5097141412</v>
      </c>
      <c r="C1314" s="36" t="s">
        <v>366</v>
      </c>
      <c r="D1314" s="36" t="s">
        <v>324</v>
      </c>
      <c r="E1314" s="36">
        <v>0</v>
      </c>
      <c r="F1314" s="84">
        <v>325</v>
      </c>
    </row>
    <row r="1315" spans="2:6" x14ac:dyDescent="0.25">
      <c r="B1315" s="35">
        <v>5097141412</v>
      </c>
      <c r="C1315" s="36" t="s">
        <v>366</v>
      </c>
      <c r="D1315" s="36" t="s">
        <v>333</v>
      </c>
      <c r="E1315" s="36">
        <v>1</v>
      </c>
      <c r="F1315" s="84">
        <v>325</v>
      </c>
    </row>
    <row r="1316" spans="2:6" x14ac:dyDescent="0.25">
      <c r="B1316" s="35">
        <v>5097141412</v>
      </c>
      <c r="C1316" s="36" t="s">
        <v>366</v>
      </c>
      <c r="D1316" s="36" t="s">
        <v>330</v>
      </c>
      <c r="E1316" s="36">
        <v>0</v>
      </c>
      <c r="F1316" s="84">
        <v>325</v>
      </c>
    </row>
    <row r="1317" spans="2:6" x14ac:dyDescent="0.25">
      <c r="B1317" s="35">
        <v>5033215838</v>
      </c>
      <c r="C1317" s="36" t="s">
        <v>366</v>
      </c>
      <c r="D1317" s="36" t="s">
        <v>330</v>
      </c>
      <c r="E1317" s="36">
        <v>0</v>
      </c>
      <c r="F1317" s="84">
        <v>322</v>
      </c>
    </row>
    <row r="1318" spans="2:6" x14ac:dyDescent="0.25">
      <c r="B1318" s="35">
        <v>5033215838</v>
      </c>
      <c r="C1318" s="36" t="s">
        <v>366</v>
      </c>
      <c r="D1318" s="36" t="s">
        <v>325</v>
      </c>
      <c r="E1318" s="36">
        <v>0</v>
      </c>
      <c r="F1318" s="84">
        <v>322</v>
      </c>
    </row>
    <row r="1319" spans="2:6" x14ac:dyDescent="0.25">
      <c r="B1319" s="35">
        <v>2539340577</v>
      </c>
      <c r="C1319" s="36" t="s">
        <v>366</v>
      </c>
      <c r="D1319" s="36" t="s">
        <v>324</v>
      </c>
      <c r="E1319" s="36">
        <v>0</v>
      </c>
      <c r="F1319" s="84">
        <v>321</v>
      </c>
    </row>
    <row r="1320" spans="2:6" x14ac:dyDescent="0.25">
      <c r="B1320" s="35">
        <v>2539340577</v>
      </c>
      <c r="C1320" s="36" t="s">
        <v>366</v>
      </c>
      <c r="D1320" s="36" t="s">
        <v>330</v>
      </c>
      <c r="E1320" s="36">
        <v>0</v>
      </c>
      <c r="F1320" s="84">
        <v>321</v>
      </c>
    </row>
    <row r="1321" spans="2:6" x14ac:dyDescent="0.25">
      <c r="B1321" s="35">
        <v>5209950243</v>
      </c>
      <c r="C1321" s="36" t="s">
        <v>366</v>
      </c>
      <c r="D1321" s="36" t="s">
        <v>328</v>
      </c>
      <c r="E1321" s="36">
        <v>0</v>
      </c>
      <c r="F1321" s="84">
        <v>316</v>
      </c>
    </row>
    <row r="1322" spans="2:6" x14ac:dyDescent="0.25">
      <c r="B1322" s="35">
        <v>5209950243</v>
      </c>
      <c r="C1322" s="36" t="s">
        <v>366</v>
      </c>
      <c r="D1322" s="36" t="s">
        <v>330</v>
      </c>
      <c r="E1322" s="36">
        <v>0</v>
      </c>
      <c r="F1322" s="84">
        <v>316</v>
      </c>
    </row>
    <row r="1323" spans="2:6" x14ac:dyDescent="0.25">
      <c r="B1323" s="35">
        <v>4805926817</v>
      </c>
      <c r="C1323" s="36" t="s">
        <v>366</v>
      </c>
      <c r="D1323" s="36" t="s">
        <v>328</v>
      </c>
      <c r="E1323" s="36">
        <v>0</v>
      </c>
      <c r="F1323" s="84">
        <v>314</v>
      </c>
    </row>
    <row r="1324" spans="2:6" x14ac:dyDescent="0.25">
      <c r="B1324" s="35">
        <v>4805926817</v>
      </c>
      <c r="C1324" s="36" t="s">
        <v>366</v>
      </c>
      <c r="D1324" s="36" t="s">
        <v>330</v>
      </c>
      <c r="E1324" s="36">
        <v>0</v>
      </c>
      <c r="F1324" s="84">
        <v>314</v>
      </c>
    </row>
    <row r="1325" spans="2:6" x14ac:dyDescent="0.25">
      <c r="B1325" s="35">
        <v>6024727147</v>
      </c>
      <c r="C1325" s="36" t="s">
        <v>366</v>
      </c>
      <c r="D1325" s="36" t="s">
        <v>326</v>
      </c>
      <c r="E1325" s="36">
        <v>0</v>
      </c>
      <c r="F1325" s="84">
        <v>313</v>
      </c>
    </row>
    <row r="1326" spans="2:6" x14ac:dyDescent="0.25">
      <c r="B1326" s="35">
        <v>6024727147</v>
      </c>
      <c r="C1326" s="36" t="s">
        <v>366</v>
      </c>
      <c r="D1326" s="36" t="s">
        <v>330</v>
      </c>
      <c r="E1326" s="36">
        <v>0</v>
      </c>
      <c r="F1326" s="84">
        <v>313</v>
      </c>
    </row>
    <row r="1327" spans="2:6" x14ac:dyDescent="0.25">
      <c r="B1327" s="35">
        <v>2069540812</v>
      </c>
      <c r="C1327" s="36" t="s">
        <v>366</v>
      </c>
      <c r="D1327" s="36" t="s">
        <v>324</v>
      </c>
      <c r="E1327" s="36">
        <v>0</v>
      </c>
      <c r="F1327" s="84">
        <v>302</v>
      </c>
    </row>
    <row r="1328" spans="2:6" x14ac:dyDescent="0.25">
      <c r="B1328" s="35">
        <v>2069540812</v>
      </c>
      <c r="C1328" s="36" t="s">
        <v>366</v>
      </c>
      <c r="D1328" s="36" t="s">
        <v>330</v>
      </c>
      <c r="E1328" s="36">
        <v>0</v>
      </c>
      <c r="F1328" s="84">
        <v>302</v>
      </c>
    </row>
    <row r="1329" spans="2:6" x14ac:dyDescent="0.25">
      <c r="B1329" s="35">
        <v>6024725656</v>
      </c>
      <c r="C1329" s="36" t="s">
        <v>366</v>
      </c>
      <c r="D1329" s="36" t="s">
        <v>324</v>
      </c>
      <c r="E1329" s="36">
        <v>0</v>
      </c>
      <c r="F1329" s="84">
        <v>300</v>
      </c>
    </row>
    <row r="1330" spans="2:6" x14ac:dyDescent="0.25">
      <c r="B1330" s="35">
        <v>6024725656</v>
      </c>
      <c r="C1330" s="36" t="s">
        <v>366</v>
      </c>
      <c r="D1330" s="36" t="s">
        <v>330</v>
      </c>
      <c r="E1330" s="36">
        <v>0</v>
      </c>
      <c r="F1330" s="84">
        <v>300</v>
      </c>
    </row>
    <row r="1331" spans="2:6" x14ac:dyDescent="0.25">
      <c r="B1331" s="35">
        <v>3035995656</v>
      </c>
      <c r="C1331" s="36" t="s">
        <v>366</v>
      </c>
      <c r="D1331" s="36" t="s">
        <v>324</v>
      </c>
      <c r="E1331" s="36">
        <v>0</v>
      </c>
      <c r="F1331" s="84">
        <v>299</v>
      </c>
    </row>
    <row r="1332" spans="2:6" x14ac:dyDescent="0.25">
      <c r="B1332" s="35">
        <v>3035995656</v>
      </c>
      <c r="C1332" s="36" t="s">
        <v>366</v>
      </c>
      <c r="D1332" s="36" t="s">
        <v>330</v>
      </c>
      <c r="E1332" s="36">
        <v>1</v>
      </c>
      <c r="F1332" s="84">
        <v>299</v>
      </c>
    </row>
    <row r="1333" spans="2:6" x14ac:dyDescent="0.25">
      <c r="B1333" s="35">
        <v>2069535194</v>
      </c>
      <c r="C1333" s="36" t="s">
        <v>366</v>
      </c>
      <c r="D1333" s="36" t="s">
        <v>324</v>
      </c>
      <c r="E1333" s="36">
        <v>0</v>
      </c>
      <c r="F1333" s="84">
        <v>298</v>
      </c>
    </row>
    <row r="1334" spans="2:6" x14ac:dyDescent="0.25">
      <c r="B1334" s="35">
        <v>2069535194</v>
      </c>
      <c r="C1334" s="36" t="s">
        <v>366</v>
      </c>
      <c r="D1334" s="36" t="s">
        <v>330</v>
      </c>
      <c r="E1334" s="36">
        <v>1</v>
      </c>
      <c r="F1334" s="84">
        <v>298</v>
      </c>
    </row>
    <row r="1335" spans="2:6" x14ac:dyDescent="0.25">
      <c r="B1335" s="35">
        <v>5054225346</v>
      </c>
      <c r="C1335" s="36" t="s">
        <v>366</v>
      </c>
      <c r="D1335" s="36" t="s">
        <v>324</v>
      </c>
      <c r="E1335" s="36">
        <v>0</v>
      </c>
      <c r="F1335" s="84">
        <v>288</v>
      </c>
    </row>
    <row r="1336" spans="2:6" x14ac:dyDescent="0.25">
      <c r="B1336" s="35">
        <v>5054225346</v>
      </c>
      <c r="C1336" s="36" t="s">
        <v>366</v>
      </c>
      <c r="D1336" s="36" t="s">
        <v>330</v>
      </c>
      <c r="E1336" s="36">
        <v>0</v>
      </c>
      <c r="F1336" s="84">
        <v>288</v>
      </c>
    </row>
    <row r="1337" spans="2:6" x14ac:dyDescent="0.25">
      <c r="B1337" s="35">
        <v>2065140026</v>
      </c>
      <c r="C1337" s="36" t="s">
        <v>366</v>
      </c>
      <c r="D1337" s="36" t="s">
        <v>330</v>
      </c>
      <c r="E1337" s="36">
        <v>0</v>
      </c>
      <c r="F1337" s="84">
        <v>275</v>
      </c>
    </row>
    <row r="1338" spans="2:6" x14ac:dyDescent="0.25">
      <c r="B1338" s="35">
        <v>4805924727</v>
      </c>
      <c r="C1338" s="36" t="s">
        <v>366</v>
      </c>
      <c r="D1338" s="36" t="s">
        <v>330</v>
      </c>
      <c r="E1338" s="36">
        <v>0</v>
      </c>
      <c r="F1338" s="84">
        <v>270</v>
      </c>
    </row>
    <row r="1339" spans="2:6" x14ac:dyDescent="0.25">
      <c r="B1339" s="35">
        <v>4805928443</v>
      </c>
      <c r="C1339" s="36" t="s">
        <v>366</v>
      </c>
      <c r="D1339" s="36" t="s">
        <v>330</v>
      </c>
      <c r="E1339" s="36">
        <v>0</v>
      </c>
      <c r="F1339" s="84">
        <v>267</v>
      </c>
    </row>
    <row r="1340" spans="2:6" x14ac:dyDescent="0.25">
      <c r="B1340" s="35">
        <v>5039133534</v>
      </c>
      <c r="C1340" s="36" t="s">
        <v>366</v>
      </c>
      <c r="D1340" s="36" t="s">
        <v>330</v>
      </c>
      <c r="E1340" s="36">
        <v>1</v>
      </c>
      <c r="F1340" s="84">
        <v>264</v>
      </c>
    </row>
    <row r="1341" spans="2:6" x14ac:dyDescent="0.25">
      <c r="B1341" s="35">
        <v>5203228937</v>
      </c>
      <c r="C1341" s="36" t="s">
        <v>366</v>
      </c>
      <c r="D1341" s="36" t="s">
        <v>324</v>
      </c>
      <c r="E1341" s="36">
        <v>0</v>
      </c>
      <c r="F1341" s="84">
        <v>264</v>
      </c>
    </row>
    <row r="1342" spans="2:6" x14ac:dyDescent="0.25">
      <c r="B1342" s="35">
        <v>5203228937</v>
      </c>
      <c r="C1342" s="36" t="s">
        <v>366</v>
      </c>
      <c r="D1342" s="36" t="s">
        <v>330</v>
      </c>
      <c r="E1342" s="36">
        <v>0</v>
      </c>
      <c r="F1342" s="84">
        <v>264</v>
      </c>
    </row>
    <row r="1343" spans="2:6" x14ac:dyDescent="0.25">
      <c r="B1343" s="35">
        <v>6024729619</v>
      </c>
      <c r="C1343" s="36" t="s">
        <v>366</v>
      </c>
      <c r="D1343" s="36" t="s">
        <v>328</v>
      </c>
      <c r="E1343" s="36">
        <v>0</v>
      </c>
      <c r="F1343" s="84">
        <v>263</v>
      </c>
    </row>
    <row r="1344" spans="2:6" x14ac:dyDescent="0.25">
      <c r="B1344" s="35">
        <v>6024729619</v>
      </c>
      <c r="C1344" s="36" t="s">
        <v>366</v>
      </c>
      <c r="D1344" s="36" t="s">
        <v>330</v>
      </c>
      <c r="E1344" s="36">
        <v>0</v>
      </c>
      <c r="F1344" s="84">
        <v>263</v>
      </c>
    </row>
    <row r="1345" spans="2:6" x14ac:dyDescent="0.25">
      <c r="B1345" s="35">
        <v>4806128180</v>
      </c>
      <c r="C1345" s="36" t="s">
        <v>366</v>
      </c>
      <c r="D1345" s="36" t="s">
        <v>328</v>
      </c>
      <c r="E1345" s="36">
        <v>0</v>
      </c>
      <c r="F1345" s="84">
        <v>261</v>
      </c>
    </row>
    <row r="1346" spans="2:6" x14ac:dyDescent="0.25">
      <c r="B1346" s="35">
        <v>4806128180</v>
      </c>
      <c r="C1346" s="36" t="s">
        <v>366</v>
      </c>
      <c r="D1346" s="36" t="s">
        <v>330</v>
      </c>
      <c r="E1346" s="36">
        <v>0</v>
      </c>
      <c r="F1346" s="84">
        <v>261</v>
      </c>
    </row>
    <row r="1347" spans="2:6" x14ac:dyDescent="0.25">
      <c r="B1347" s="35">
        <v>6026833357</v>
      </c>
      <c r="C1347" s="36" t="s">
        <v>366</v>
      </c>
      <c r="D1347" s="36" t="s">
        <v>326</v>
      </c>
      <c r="E1347" s="36">
        <v>1</v>
      </c>
      <c r="F1347" s="84">
        <v>247</v>
      </c>
    </row>
    <row r="1348" spans="2:6" x14ac:dyDescent="0.25">
      <c r="B1348" s="35">
        <v>6026833357</v>
      </c>
      <c r="C1348" s="36" t="s">
        <v>366</v>
      </c>
      <c r="D1348" s="36" t="s">
        <v>326</v>
      </c>
      <c r="E1348" s="36">
        <v>1</v>
      </c>
      <c r="F1348" s="84">
        <v>247</v>
      </c>
    </row>
    <row r="1349" spans="2:6" x14ac:dyDescent="0.25">
      <c r="B1349" s="35">
        <v>6026833357</v>
      </c>
      <c r="C1349" s="36" t="s">
        <v>366</v>
      </c>
      <c r="D1349" s="36" t="s">
        <v>330</v>
      </c>
      <c r="E1349" s="36">
        <v>1</v>
      </c>
      <c r="F1349" s="84">
        <v>247</v>
      </c>
    </row>
    <row r="1350" spans="2:6" x14ac:dyDescent="0.25">
      <c r="B1350" s="35">
        <v>6026833357</v>
      </c>
      <c r="C1350" s="36" t="s">
        <v>366</v>
      </c>
      <c r="D1350" s="36" t="s">
        <v>330</v>
      </c>
      <c r="E1350" s="36">
        <v>1</v>
      </c>
      <c r="F1350" s="84">
        <v>247</v>
      </c>
    </row>
    <row r="1351" spans="2:6" x14ac:dyDescent="0.25">
      <c r="B1351" s="35">
        <v>4807326694</v>
      </c>
      <c r="C1351" s="36" t="s">
        <v>366</v>
      </c>
      <c r="D1351" s="36" t="s">
        <v>330</v>
      </c>
      <c r="E1351" s="36">
        <v>0</v>
      </c>
      <c r="F1351" s="84">
        <v>245</v>
      </c>
    </row>
    <row r="1352" spans="2:6" x14ac:dyDescent="0.25">
      <c r="B1352" s="35">
        <v>6024726568</v>
      </c>
      <c r="C1352" s="36" t="s">
        <v>366</v>
      </c>
      <c r="D1352" s="36" t="s">
        <v>324</v>
      </c>
      <c r="E1352" s="36">
        <v>0</v>
      </c>
      <c r="F1352" s="84">
        <v>241</v>
      </c>
    </row>
    <row r="1353" spans="2:6" x14ac:dyDescent="0.25">
      <c r="B1353" s="35">
        <v>6024726568</v>
      </c>
      <c r="C1353" s="36" t="s">
        <v>366</v>
      </c>
      <c r="D1353" s="36" t="s">
        <v>326</v>
      </c>
      <c r="E1353" s="36">
        <v>0</v>
      </c>
      <c r="F1353" s="84">
        <v>241</v>
      </c>
    </row>
    <row r="1354" spans="2:6" x14ac:dyDescent="0.25">
      <c r="B1354" s="35">
        <v>6024726568</v>
      </c>
      <c r="C1354" s="36" t="s">
        <v>366</v>
      </c>
      <c r="D1354" s="36" t="s">
        <v>330</v>
      </c>
      <c r="E1354" s="36">
        <v>0</v>
      </c>
      <c r="F1354" s="84">
        <v>241</v>
      </c>
    </row>
    <row r="1355" spans="2:6" x14ac:dyDescent="0.25">
      <c r="B1355" s="35">
        <v>5097141379</v>
      </c>
      <c r="C1355" s="36" t="s">
        <v>366</v>
      </c>
      <c r="D1355" s="36" t="s">
        <v>330</v>
      </c>
      <c r="E1355" s="36">
        <v>0</v>
      </c>
      <c r="F1355" s="84">
        <v>240</v>
      </c>
    </row>
    <row r="1356" spans="2:6" x14ac:dyDescent="0.25">
      <c r="B1356" s="35">
        <v>2086144316</v>
      </c>
      <c r="C1356" s="36" t="s">
        <v>366</v>
      </c>
      <c r="D1356" s="36" t="s">
        <v>330</v>
      </c>
      <c r="E1356" s="36">
        <v>1</v>
      </c>
      <c r="F1356" s="84">
        <v>230</v>
      </c>
    </row>
    <row r="1357" spans="2:6" x14ac:dyDescent="0.25">
      <c r="B1357" s="35">
        <v>4807327951</v>
      </c>
      <c r="C1357" s="36" t="s">
        <v>366</v>
      </c>
      <c r="D1357" s="36" t="s">
        <v>330</v>
      </c>
      <c r="E1357" s="36">
        <v>0</v>
      </c>
      <c r="F1357" s="84">
        <v>227</v>
      </c>
    </row>
    <row r="1358" spans="2:6" x14ac:dyDescent="0.25">
      <c r="B1358" s="35">
        <v>2086143520</v>
      </c>
      <c r="C1358" s="36" t="s">
        <v>366</v>
      </c>
      <c r="D1358" s="36" t="s">
        <v>324</v>
      </c>
      <c r="E1358" s="36">
        <v>0</v>
      </c>
      <c r="F1358" s="84">
        <v>219</v>
      </c>
    </row>
    <row r="1359" spans="2:6" x14ac:dyDescent="0.25">
      <c r="B1359" s="35">
        <v>2086143520</v>
      </c>
      <c r="C1359" s="36" t="s">
        <v>366</v>
      </c>
      <c r="D1359" s="36" t="s">
        <v>330</v>
      </c>
      <c r="E1359" s="36">
        <v>0</v>
      </c>
      <c r="F1359" s="84">
        <v>219</v>
      </c>
    </row>
    <row r="1360" spans="2:6" x14ac:dyDescent="0.25">
      <c r="B1360" s="35">
        <v>6025781049</v>
      </c>
      <c r="C1360" s="36" t="s">
        <v>366</v>
      </c>
      <c r="D1360" s="36" t="s">
        <v>330</v>
      </c>
      <c r="E1360" s="36">
        <v>0</v>
      </c>
      <c r="F1360" s="84">
        <v>203</v>
      </c>
    </row>
    <row r="1361" spans="2:6" x14ac:dyDescent="0.25">
      <c r="B1361" s="35">
        <v>6026830730</v>
      </c>
      <c r="C1361" s="36" t="s">
        <v>366</v>
      </c>
      <c r="D1361" s="36" t="s">
        <v>330</v>
      </c>
      <c r="E1361" s="36">
        <v>0</v>
      </c>
      <c r="F1361" s="84">
        <v>199</v>
      </c>
    </row>
    <row r="1362" spans="2:6" x14ac:dyDescent="0.25">
      <c r="B1362" s="35">
        <v>2085843162</v>
      </c>
      <c r="C1362" s="36" t="s">
        <v>366</v>
      </c>
      <c r="D1362" s="36" t="s">
        <v>324</v>
      </c>
      <c r="E1362" s="36">
        <v>0</v>
      </c>
      <c r="F1362" s="84">
        <v>197</v>
      </c>
    </row>
    <row r="1363" spans="2:6" x14ac:dyDescent="0.25">
      <c r="B1363" s="35">
        <v>2085843162</v>
      </c>
      <c r="C1363" s="36" t="s">
        <v>366</v>
      </c>
      <c r="D1363" s="36" t="s">
        <v>330</v>
      </c>
      <c r="E1363" s="36">
        <v>0</v>
      </c>
      <c r="F1363" s="84">
        <v>197</v>
      </c>
    </row>
    <row r="1364" spans="2:6" x14ac:dyDescent="0.25">
      <c r="B1364" s="35">
        <v>4805926973</v>
      </c>
      <c r="C1364" s="36" t="s">
        <v>366</v>
      </c>
      <c r="D1364" s="36" t="s">
        <v>324</v>
      </c>
      <c r="E1364" s="36">
        <v>0</v>
      </c>
      <c r="F1364" s="84">
        <v>193</v>
      </c>
    </row>
    <row r="1365" spans="2:6" x14ac:dyDescent="0.25">
      <c r="B1365" s="35">
        <v>4805926973</v>
      </c>
      <c r="C1365" s="36" t="s">
        <v>366</v>
      </c>
      <c r="D1365" s="36" t="s">
        <v>330</v>
      </c>
      <c r="E1365" s="36">
        <v>0</v>
      </c>
      <c r="F1365" s="84">
        <v>193</v>
      </c>
    </row>
    <row r="1366" spans="2:6" x14ac:dyDescent="0.25">
      <c r="B1366" s="35">
        <v>5034345138</v>
      </c>
      <c r="C1366" s="36" t="s">
        <v>366</v>
      </c>
      <c r="D1366" s="36" t="s">
        <v>333</v>
      </c>
      <c r="E1366" s="36">
        <v>0</v>
      </c>
      <c r="F1366" s="84">
        <v>193</v>
      </c>
    </row>
    <row r="1367" spans="2:6" x14ac:dyDescent="0.25">
      <c r="B1367" s="35">
        <v>5034345138</v>
      </c>
      <c r="C1367" s="36" t="s">
        <v>366</v>
      </c>
      <c r="D1367" s="36" t="s">
        <v>330</v>
      </c>
      <c r="E1367" s="36">
        <v>0</v>
      </c>
      <c r="F1367" s="84">
        <v>193</v>
      </c>
    </row>
    <row r="1368" spans="2:6" x14ac:dyDescent="0.25">
      <c r="B1368" s="35">
        <v>3032693528</v>
      </c>
      <c r="C1368" s="36" t="s">
        <v>366</v>
      </c>
      <c r="D1368" s="36" t="s">
        <v>330</v>
      </c>
      <c r="E1368" s="36">
        <v>0</v>
      </c>
      <c r="F1368" s="84">
        <v>190</v>
      </c>
    </row>
    <row r="1369" spans="2:6" x14ac:dyDescent="0.25">
      <c r="B1369" s="35">
        <v>5204140357</v>
      </c>
      <c r="C1369" s="36" t="s">
        <v>366</v>
      </c>
      <c r="D1369" s="36" t="s">
        <v>330</v>
      </c>
      <c r="E1369" s="36">
        <v>0</v>
      </c>
      <c r="F1369" s="84">
        <v>190</v>
      </c>
    </row>
    <row r="1370" spans="2:6" x14ac:dyDescent="0.25">
      <c r="B1370" s="35">
        <v>4805925230</v>
      </c>
      <c r="C1370" s="36" t="s">
        <v>366</v>
      </c>
      <c r="D1370" s="36" t="s">
        <v>330</v>
      </c>
      <c r="E1370" s="36">
        <v>1</v>
      </c>
      <c r="F1370" s="84">
        <v>176</v>
      </c>
    </row>
    <row r="1371" spans="2:6" x14ac:dyDescent="0.25">
      <c r="B1371" s="35">
        <v>3606223648</v>
      </c>
      <c r="C1371" s="36" t="s">
        <v>366</v>
      </c>
      <c r="D1371" s="36" t="s">
        <v>330</v>
      </c>
      <c r="E1371" s="36">
        <v>0</v>
      </c>
      <c r="F1371" s="84">
        <v>172</v>
      </c>
    </row>
    <row r="1372" spans="2:6" x14ac:dyDescent="0.25">
      <c r="B1372" s="35">
        <v>3039588387</v>
      </c>
      <c r="C1372" s="36" t="s">
        <v>366</v>
      </c>
      <c r="D1372" s="36" t="s">
        <v>324</v>
      </c>
      <c r="E1372" s="36">
        <v>0</v>
      </c>
      <c r="F1372" s="84">
        <v>170</v>
      </c>
    </row>
    <row r="1373" spans="2:6" x14ac:dyDescent="0.25">
      <c r="B1373" s="35">
        <v>3039588387</v>
      </c>
      <c r="C1373" s="36" t="s">
        <v>366</v>
      </c>
      <c r="D1373" s="36" t="s">
        <v>330</v>
      </c>
      <c r="E1373" s="36">
        <v>0</v>
      </c>
      <c r="F1373" s="84">
        <v>170</v>
      </c>
    </row>
    <row r="1374" spans="2:6" x14ac:dyDescent="0.25">
      <c r="B1374" s="35">
        <v>3072334169</v>
      </c>
      <c r="C1374" s="36" t="s">
        <v>366</v>
      </c>
      <c r="D1374" s="36" t="s">
        <v>328</v>
      </c>
      <c r="E1374" s="36">
        <v>0</v>
      </c>
      <c r="F1374" s="84">
        <v>164</v>
      </c>
    </row>
    <row r="1375" spans="2:6" x14ac:dyDescent="0.25">
      <c r="B1375" s="35">
        <v>3072334169</v>
      </c>
      <c r="C1375" s="36" t="s">
        <v>366</v>
      </c>
      <c r="D1375" s="36" t="s">
        <v>326</v>
      </c>
      <c r="E1375" s="36">
        <v>0</v>
      </c>
      <c r="F1375" s="84">
        <v>164</v>
      </c>
    </row>
    <row r="1376" spans="2:6" x14ac:dyDescent="0.25">
      <c r="B1376" s="35">
        <v>3072334169</v>
      </c>
      <c r="C1376" s="36" t="s">
        <v>366</v>
      </c>
      <c r="D1376" s="36" t="s">
        <v>330</v>
      </c>
      <c r="E1376" s="36">
        <v>0</v>
      </c>
      <c r="F1376" s="84">
        <v>164</v>
      </c>
    </row>
    <row r="1377" spans="2:6" x14ac:dyDescent="0.25">
      <c r="B1377" s="35">
        <v>3072334169</v>
      </c>
      <c r="C1377" s="36" t="s">
        <v>366</v>
      </c>
      <c r="D1377" s="36" t="s">
        <v>325</v>
      </c>
      <c r="E1377" s="36">
        <v>0</v>
      </c>
      <c r="F1377" s="84">
        <v>164</v>
      </c>
    </row>
    <row r="1378" spans="2:6" x14ac:dyDescent="0.25">
      <c r="B1378" s="35">
        <v>5204328085</v>
      </c>
      <c r="C1378" s="36" t="s">
        <v>366</v>
      </c>
      <c r="D1378" s="36" t="s">
        <v>324</v>
      </c>
      <c r="E1378" s="36">
        <v>0</v>
      </c>
      <c r="F1378" s="84">
        <v>160</v>
      </c>
    </row>
    <row r="1379" spans="2:6" x14ac:dyDescent="0.25">
      <c r="B1379" s="35">
        <v>5204328085</v>
      </c>
      <c r="C1379" s="36" t="s">
        <v>366</v>
      </c>
      <c r="D1379" s="36" t="s">
        <v>326</v>
      </c>
      <c r="E1379" s="36">
        <v>0</v>
      </c>
      <c r="F1379" s="84">
        <v>160</v>
      </c>
    </row>
    <row r="1380" spans="2:6" x14ac:dyDescent="0.25">
      <c r="B1380" s="35">
        <v>5204328085</v>
      </c>
      <c r="C1380" s="36" t="s">
        <v>366</v>
      </c>
      <c r="D1380" s="36" t="s">
        <v>330</v>
      </c>
      <c r="E1380" s="36">
        <v>0</v>
      </c>
      <c r="F1380" s="84">
        <v>160</v>
      </c>
    </row>
    <row r="1381" spans="2:6" x14ac:dyDescent="0.25">
      <c r="B1381" s="35">
        <v>3203034345</v>
      </c>
      <c r="C1381" s="36" t="s">
        <v>366</v>
      </c>
      <c r="D1381" s="36" t="s">
        <v>324</v>
      </c>
      <c r="E1381" s="36">
        <v>0</v>
      </c>
      <c r="F1381" s="84">
        <v>159</v>
      </c>
    </row>
    <row r="1382" spans="2:6" x14ac:dyDescent="0.25">
      <c r="B1382" s="35">
        <v>3203034345</v>
      </c>
      <c r="C1382" s="36" t="s">
        <v>366</v>
      </c>
      <c r="D1382" s="36" t="s">
        <v>330</v>
      </c>
      <c r="E1382" s="36">
        <v>0</v>
      </c>
      <c r="F1382" s="84">
        <v>159</v>
      </c>
    </row>
    <row r="1383" spans="2:6" x14ac:dyDescent="0.25">
      <c r="B1383" s="35">
        <v>5039133762</v>
      </c>
      <c r="C1383" s="36" t="s">
        <v>366</v>
      </c>
      <c r="D1383" s="36" t="s">
        <v>328</v>
      </c>
      <c r="E1383" s="36">
        <v>0</v>
      </c>
      <c r="F1383" s="84">
        <v>159</v>
      </c>
    </row>
    <row r="1384" spans="2:6" x14ac:dyDescent="0.25">
      <c r="B1384" s="35">
        <v>5039133762</v>
      </c>
      <c r="C1384" s="36" t="s">
        <v>366</v>
      </c>
      <c r="D1384" s="36" t="s">
        <v>330</v>
      </c>
      <c r="E1384" s="36">
        <v>0</v>
      </c>
      <c r="F1384" s="84">
        <v>159</v>
      </c>
    </row>
    <row r="1385" spans="2:6" x14ac:dyDescent="0.25">
      <c r="B1385" s="35">
        <v>3072335794</v>
      </c>
      <c r="C1385" s="36" t="s">
        <v>366</v>
      </c>
      <c r="D1385" s="36" t="s">
        <v>328</v>
      </c>
      <c r="E1385" s="36">
        <v>0</v>
      </c>
      <c r="F1385" s="84">
        <v>157</v>
      </c>
    </row>
    <row r="1386" spans="2:6" x14ac:dyDescent="0.25">
      <c r="B1386" s="35">
        <v>3072335794</v>
      </c>
      <c r="C1386" s="36" t="s">
        <v>366</v>
      </c>
      <c r="D1386" s="36" t="s">
        <v>330</v>
      </c>
      <c r="E1386" s="36">
        <v>0</v>
      </c>
      <c r="F1386" s="84">
        <v>157</v>
      </c>
    </row>
    <row r="1387" spans="2:6" x14ac:dyDescent="0.25">
      <c r="B1387" s="35">
        <v>2085842384</v>
      </c>
      <c r="C1387" s="36" t="s">
        <v>366</v>
      </c>
      <c r="D1387" s="36" t="s">
        <v>330</v>
      </c>
      <c r="E1387" s="36">
        <v>0</v>
      </c>
      <c r="F1387" s="84">
        <v>156</v>
      </c>
    </row>
    <row r="1388" spans="2:6" x14ac:dyDescent="0.25">
      <c r="B1388" s="35">
        <v>5097140195</v>
      </c>
      <c r="C1388" s="36" t="s">
        <v>366</v>
      </c>
      <c r="D1388" s="36" t="s">
        <v>324</v>
      </c>
      <c r="E1388" s="36">
        <v>0</v>
      </c>
      <c r="F1388" s="84">
        <v>154</v>
      </c>
    </row>
    <row r="1389" spans="2:6" x14ac:dyDescent="0.25">
      <c r="B1389" s="35">
        <v>5097140195</v>
      </c>
      <c r="C1389" s="36" t="s">
        <v>366</v>
      </c>
      <c r="D1389" s="36" t="s">
        <v>330</v>
      </c>
      <c r="E1389" s="36">
        <v>0</v>
      </c>
      <c r="F1389" s="84">
        <v>154</v>
      </c>
    </row>
    <row r="1390" spans="2:6" x14ac:dyDescent="0.25">
      <c r="B1390" s="35">
        <v>4805926370</v>
      </c>
      <c r="C1390" s="36" t="s">
        <v>366</v>
      </c>
      <c r="D1390" s="36" t="s">
        <v>330</v>
      </c>
      <c r="E1390" s="36">
        <v>1</v>
      </c>
      <c r="F1390" s="84">
        <v>150</v>
      </c>
    </row>
    <row r="1391" spans="2:6" x14ac:dyDescent="0.25">
      <c r="B1391" s="35">
        <v>5040024112</v>
      </c>
      <c r="C1391" s="36" t="s">
        <v>366</v>
      </c>
      <c r="D1391" s="36" t="s">
        <v>326</v>
      </c>
      <c r="E1391" s="36">
        <v>0</v>
      </c>
      <c r="F1391" s="84">
        <v>150</v>
      </c>
    </row>
    <row r="1392" spans="2:6" x14ac:dyDescent="0.25">
      <c r="B1392" s="35">
        <v>5040024112</v>
      </c>
      <c r="C1392" s="36" t="s">
        <v>366</v>
      </c>
      <c r="D1392" s="36" t="s">
        <v>330</v>
      </c>
      <c r="E1392" s="36">
        <v>0</v>
      </c>
      <c r="F1392" s="84">
        <v>150</v>
      </c>
    </row>
    <row r="1393" spans="2:6" x14ac:dyDescent="0.25">
      <c r="B1393" s="35">
        <v>5080029167</v>
      </c>
      <c r="C1393" s="36" t="s">
        <v>366</v>
      </c>
      <c r="D1393" s="36" t="s">
        <v>330</v>
      </c>
      <c r="E1393" s="36">
        <v>0</v>
      </c>
      <c r="F1393" s="84">
        <v>143</v>
      </c>
    </row>
    <row r="1394" spans="2:6" x14ac:dyDescent="0.25">
      <c r="B1394" s="35">
        <v>2086148551</v>
      </c>
      <c r="C1394" s="36" t="s">
        <v>366</v>
      </c>
      <c r="D1394" s="36" t="s">
        <v>330</v>
      </c>
      <c r="E1394" s="36">
        <v>0</v>
      </c>
      <c r="F1394" s="84">
        <v>140</v>
      </c>
    </row>
    <row r="1395" spans="2:6" x14ac:dyDescent="0.25">
      <c r="B1395" s="35">
        <v>2536530137</v>
      </c>
      <c r="C1395" s="36" t="s">
        <v>366</v>
      </c>
      <c r="D1395" s="36" t="s">
        <v>324</v>
      </c>
      <c r="E1395" s="36">
        <v>0</v>
      </c>
      <c r="F1395" s="84">
        <v>123</v>
      </c>
    </row>
    <row r="1396" spans="2:6" x14ac:dyDescent="0.25">
      <c r="B1396" s="35">
        <v>2536530137</v>
      </c>
      <c r="C1396" s="36" t="s">
        <v>366</v>
      </c>
      <c r="D1396" s="36" t="s">
        <v>330</v>
      </c>
      <c r="E1396" s="36">
        <v>0</v>
      </c>
      <c r="F1396" s="84">
        <v>123</v>
      </c>
    </row>
    <row r="1397" spans="2:6" x14ac:dyDescent="0.25">
      <c r="B1397" s="35">
        <v>2069542173</v>
      </c>
      <c r="C1397" s="36" t="s">
        <v>366</v>
      </c>
      <c r="D1397" s="36" t="s">
        <v>324</v>
      </c>
      <c r="E1397" s="36">
        <v>0</v>
      </c>
      <c r="F1397" s="84">
        <v>120</v>
      </c>
    </row>
    <row r="1398" spans="2:6" x14ac:dyDescent="0.25">
      <c r="B1398" s="35">
        <v>2085841866</v>
      </c>
      <c r="C1398" s="36" t="s">
        <v>366</v>
      </c>
      <c r="D1398" s="36" t="s">
        <v>330</v>
      </c>
      <c r="E1398" s="36">
        <v>0</v>
      </c>
      <c r="F1398" s="84">
        <v>112</v>
      </c>
    </row>
    <row r="1399" spans="2:6" x14ac:dyDescent="0.25">
      <c r="B1399" s="35">
        <v>4256643797</v>
      </c>
      <c r="C1399" s="36" t="s">
        <v>366</v>
      </c>
      <c r="D1399" s="36" t="s">
        <v>330</v>
      </c>
      <c r="E1399" s="36">
        <v>0</v>
      </c>
      <c r="F1399" s="84">
        <v>111</v>
      </c>
    </row>
    <row r="1400" spans="2:6" x14ac:dyDescent="0.25">
      <c r="B1400" s="35">
        <v>4805926808</v>
      </c>
      <c r="C1400" s="36" t="s">
        <v>366</v>
      </c>
      <c r="D1400" s="36" t="s">
        <v>330</v>
      </c>
      <c r="E1400" s="36">
        <v>0</v>
      </c>
      <c r="F1400" s="84">
        <v>77</v>
      </c>
    </row>
    <row r="1401" spans="2:6" x14ac:dyDescent="0.25">
      <c r="B1401" s="35">
        <v>5203223992</v>
      </c>
      <c r="C1401" s="36" t="s">
        <v>366</v>
      </c>
      <c r="D1401" s="36" t="s">
        <v>324</v>
      </c>
      <c r="E1401" s="36">
        <v>0</v>
      </c>
      <c r="F1401" s="84">
        <v>69</v>
      </c>
    </row>
    <row r="1402" spans="2:6" x14ac:dyDescent="0.25">
      <c r="B1402" s="35">
        <v>5203223992</v>
      </c>
      <c r="C1402" s="36" t="s">
        <v>366</v>
      </c>
      <c r="D1402" s="36" t="s">
        <v>330</v>
      </c>
      <c r="E1402" s="36">
        <v>0</v>
      </c>
      <c r="F1402" s="84">
        <v>69</v>
      </c>
    </row>
    <row r="1403" spans="2:6" x14ac:dyDescent="0.25">
      <c r="B1403" s="35">
        <v>5204327575</v>
      </c>
      <c r="C1403" s="36" t="s">
        <v>367</v>
      </c>
      <c r="D1403" s="36" t="s">
        <v>330</v>
      </c>
      <c r="E1403" s="36">
        <v>1</v>
      </c>
      <c r="F1403" s="84">
        <v>1615</v>
      </c>
    </row>
    <row r="1404" spans="2:6" x14ac:dyDescent="0.25">
      <c r="B1404" s="35">
        <v>5209952694</v>
      </c>
      <c r="C1404" s="36" t="s">
        <v>367</v>
      </c>
      <c r="D1404" s="36" t="s">
        <v>330</v>
      </c>
      <c r="E1404" s="36">
        <v>0</v>
      </c>
      <c r="F1404" s="84">
        <v>1266</v>
      </c>
    </row>
    <row r="1405" spans="2:6" x14ac:dyDescent="0.25">
      <c r="B1405" s="35">
        <v>5054225439</v>
      </c>
      <c r="C1405" s="36" t="s">
        <v>367</v>
      </c>
      <c r="D1405" s="36" t="s">
        <v>330</v>
      </c>
      <c r="E1405" s="36">
        <v>0</v>
      </c>
      <c r="F1405" s="84">
        <v>803</v>
      </c>
    </row>
    <row r="1406" spans="2:6" x14ac:dyDescent="0.25">
      <c r="B1406" s="35">
        <v>2539336566</v>
      </c>
      <c r="C1406" s="36" t="s">
        <v>368</v>
      </c>
      <c r="D1406" s="36" t="s">
        <v>333</v>
      </c>
      <c r="E1406" s="36">
        <v>0</v>
      </c>
      <c r="F1406" s="84">
        <v>767</v>
      </c>
    </row>
    <row r="1407" spans="2:6" x14ac:dyDescent="0.25">
      <c r="B1407" s="35">
        <v>3605637094</v>
      </c>
      <c r="C1407" s="36" t="s">
        <v>369</v>
      </c>
      <c r="D1407" s="36" t="s">
        <v>330</v>
      </c>
      <c r="E1407" s="36">
        <v>0</v>
      </c>
      <c r="F1407" s="84">
        <v>3082</v>
      </c>
    </row>
    <row r="1408" spans="2:6" x14ac:dyDescent="0.25">
      <c r="B1408" s="35">
        <v>6024157549</v>
      </c>
      <c r="C1408" s="36" t="s">
        <v>369</v>
      </c>
      <c r="D1408" s="36" t="s">
        <v>326</v>
      </c>
      <c r="E1408" s="36">
        <v>1</v>
      </c>
      <c r="F1408" s="84">
        <v>1148</v>
      </c>
    </row>
    <row r="1409" spans="2:6" x14ac:dyDescent="0.25">
      <c r="B1409" s="35">
        <v>4806129428</v>
      </c>
      <c r="C1409" s="36" t="s">
        <v>369</v>
      </c>
      <c r="D1409" s="36" t="s">
        <v>323</v>
      </c>
      <c r="E1409" s="36">
        <v>0</v>
      </c>
      <c r="F1409" s="84">
        <v>988</v>
      </c>
    </row>
    <row r="1410" spans="2:6" x14ac:dyDescent="0.25">
      <c r="B1410" s="35">
        <v>2539336785</v>
      </c>
      <c r="C1410" s="36" t="s">
        <v>369</v>
      </c>
      <c r="D1410" s="36" t="s">
        <v>330</v>
      </c>
      <c r="E1410" s="36">
        <v>0</v>
      </c>
      <c r="F1410" s="84">
        <v>944</v>
      </c>
    </row>
    <row r="1411" spans="2:6" x14ac:dyDescent="0.25">
      <c r="B1411" s="35">
        <v>5209948391</v>
      </c>
      <c r="C1411" s="36" t="s">
        <v>369</v>
      </c>
      <c r="D1411" s="36" t="s">
        <v>324</v>
      </c>
      <c r="E1411" s="36">
        <v>1</v>
      </c>
      <c r="F1411" s="84">
        <v>733</v>
      </c>
    </row>
    <row r="1412" spans="2:6" x14ac:dyDescent="0.25">
      <c r="B1412" s="35">
        <v>5209948391</v>
      </c>
      <c r="C1412" s="36" t="s">
        <v>369</v>
      </c>
      <c r="D1412" s="36" t="s">
        <v>330</v>
      </c>
      <c r="E1412" s="36">
        <v>0</v>
      </c>
      <c r="F1412" s="84">
        <v>733</v>
      </c>
    </row>
    <row r="1413" spans="2:6" x14ac:dyDescent="0.25">
      <c r="B1413" s="35">
        <v>5209948391</v>
      </c>
      <c r="C1413" s="36" t="s">
        <v>369</v>
      </c>
      <c r="D1413" s="36" t="s">
        <v>325</v>
      </c>
      <c r="E1413" s="36">
        <v>0</v>
      </c>
      <c r="F1413" s="84">
        <v>733</v>
      </c>
    </row>
    <row r="1414" spans="2:6" x14ac:dyDescent="0.25">
      <c r="B1414" s="35">
        <v>2069533984</v>
      </c>
      <c r="C1414" s="36" t="s">
        <v>369</v>
      </c>
      <c r="D1414" s="36" t="s">
        <v>330</v>
      </c>
      <c r="E1414" s="36">
        <v>0</v>
      </c>
      <c r="F1414" s="84">
        <v>376</v>
      </c>
    </row>
    <row r="1415" spans="2:6" x14ac:dyDescent="0.25">
      <c r="B1415" s="35">
        <v>2069533984</v>
      </c>
      <c r="C1415" s="36" t="s">
        <v>369</v>
      </c>
      <c r="D1415" s="36" t="s">
        <v>323</v>
      </c>
      <c r="E1415" s="36">
        <v>0</v>
      </c>
      <c r="F1415" s="84">
        <v>376</v>
      </c>
    </row>
    <row r="1416" spans="2:6" x14ac:dyDescent="0.25">
      <c r="B1416" s="35">
        <v>5097141951</v>
      </c>
      <c r="C1416" s="36" t="s">
        <v>369</v>
      </c>
      <c r="D1416" s="36" t="s">
        <v>330</v>
      </c>
      <c r="E1416" s="36">
        <v>0</v>
      </c>
      <c r="F1416" s="84">
        <v>357</v>
      </c>
    </row>
    <row r="1417" spans="2:6" x14ac:dyDescent="0.25">
      <c r="B1417" s="35">
        <v>5209949620</v>
      </c>
      <c r="C1417" s="36" t="s">
        <v>369</v>
      </c>
      <c r="D1417" s="36" t="s">
        <v>330</v>
      </c>
      <c r="E1417" s="36">
        <v>0</v>
      </c>
      <c r="F1417" s="84">
        <v>324</v>
      </c>
    </row>
    <row r="1418" spans="2:6" x14ac:dyDescent="0.25">
      <c r="B1418" s="35">
        <v>4065626474</v>
      </c>
      <c r="C1418" s="36" t="s">
        <v>369</v>
      </c>
      <c r="D1418" s="36" t="s">
        <v>330</v>
      </c>
      <c r="E1418" s="36">
        <v>0</v>
      </c>
      <c r="F1418" s="84">
        <v>323</v>
      </c>
    </row>
    <row r="1419" spans="2:6" x14ac:dyDescent="0.25">
      <c r="B1419" s="35">
        <v>4065626474</v>
      </c>
      <c r="C1419" s="36" t="s">
        <v>369</v>
      </c>
      <c r="D1419" s="36" t="s">
        <v>323</v>
      </c>
      <c r="E1419" s="36">
        <v>0</v>
      </c>
      <c r="F1419" s="84">
        <v>323</v>
      </c>
    </row>
    <row r="1420" spans="2:6" x14ac:dyDescent="0.25">
      <c r="B1420" s="35">
        <v>5034350854</v>
      </c>
      <c r="C1420" s="36" t="s">
        <v>369</v>
      </c>
      <c r="D1420" s="36" t="s">
        <v>330</v>
      </c>
      <c r="E1420" s="36">
        <v>0</v>
      </c>
      <c r="F1420" s="84">
        <v>237</v>
      </c>
    </row>
    <row r="1421" spans="2:6" x14ac:dyDescent="0.25">
      <c r="B1421" s="35">
        <v>5040024748</v>
      </c>
      <c r="C1421" s="36" t="s">
        <v>369</v>
      </c>
      <c r="D1421" s="36" t="s">
        <v>330</v>
      </c>
      <c r="E1421" s="36">
        <v>0</v>
      </c>
      <c r="F1421" s="84">
        <v>218</v>
      </c>
    </row>
    <row r="1422" spans="2:6" x14ac:dyDescent="0.25">
      <c r="B1422" s="35">
        <v>3034500106</v>
      </c>
      <c r="C1422" s="36" t="s">
        <v>369</v>
      </c>
      <c r="D1422" s="36" t="s">
        <v>328</v>
      </c>
      <c r="E1422" s="36">
        <v>0</v>
      </c>
      <c r="F1422" s="84">
        <v>192</v>
      </c>
    </row>
    <row r="1423" spans="2:6" x14ac:dyDescent="0.25">
      <c r="B1423" s="35">
        <v>3034500106</v>
      </c>
      <c r="C1423" s="36" t="s">
        <v>369</v>
      </c>
      <c r="D1423" s="36" t="s">
        <v>333</v>
      </c>
      <c r="E1423" s="36">
        <v>0</v>
      </c>
      <c r="F1423" s="84">
        <v>192</v>
      </c>
    </row>
    <row r="1424" spans="2:6" x14ac:dyDescent="0.25">
      <c r="B1424" s="35">
        <v>5209948361</v>
      </c>
      <c r="C1424" s="36" t="s">
        <v>369</v>
      </c>
      <c r="D1424" s="36" t="s">
        <v>323</v>
      </c>
      <c r="E1424" s="36">
        <v>0</v>
      </c>
      <c r="F1424" s="84">
        <v>170</v>
      </c>
    </row>
    <row r="1425" spans="2:6" x14ac:dyDescent="0.25">
      <c r="B1425" s="35">
        <v>4805928068</v>
      </c>
      <c r="C1425" s="36" t="s">
        <v>369</v>
      </c>
      <c r="D1425" s="36" t="s">
        <v>330</v>
      </c>
      <c r="E1425" s="36">
        <v>0</v>
      </c>
      <c r="F1425" s="84">
        <v>149</v>
      </c>
    </row>
    <row r="1426" spans="2:6" x14ac:dyDescent="0.25">
      <c r="B1426" s="35">
        <v>6025897031</v>
      </c>
      <c r="C1426" s="36" t="s">
        <v>369</v>
      </c>
      <c r="D1426" s="36" t="s">
        <v>323</v>
      </c>
      <c r="E1426" s="36">
        <v>0</v>
      </c>
      <c r="F1426" s="84">
        <v>139</v>
      </c>
    </row>
    <row r="1427" spans="2:6" x14ac:dyDescent="0.25">
      <c r="B1427" s="35">
        <v>5208829555</v>
      </c>
      <c r="C1427" s="36" t="s">
        <v>369</v>
      </c>
      <c r="D1427" s="36" t="s">
        <v>330</v>
      </c>
      <c r="E1427" s="36">
        <v>1</v>
      </c>
      <c r="F1427" s="84">
        <v>121</v>
      </c>
    </row>
    <row r="1428" spans="2:6" x14ac:dyDescent="0.25">
      <c r="B1428" s="35">
        <v>2065636669</v>
      </c>
      <c r="C1428" s="36" t="s">
        <v>369</v>
      </c>
      <c r="D1428" s="36" t="s">
        <v>330</v>
      </c>
      <c r="E1428" s="36">
        <v>0</v>
      </c>
      <c r="F1428" s="84">
        <v>101</v>
      </c>
    </row>
    <row r="1429" spans="2:6" x14ac:dyDescent="0.25">
      <c r="B1429" s="35">
        <v>5054224187</v>
      </c>
      <c r="C1429" s="36" t="s">
        <v>369</v>
      </c>
      <c r="D1429" s="36" t="s">
        <v>323</v>
      </c>
      <c r="E1429" s="36">
        <v>0</v>
      </c>
      <c r="F1429" s="84">
        <v>96</v>
      </c>
    </row>
    <row r="1430" spans="2:6" x14ac:dyDescent="0.25">
      <c r="B1430" s="35">
        <v>6025896742</v>
      </c>
      <c r="C1430" s="36" t="s">
        <v>369</v>
      </c>
      <c r="D1430" s="36" t="s">
        <v>323</v>
      </c>
      <c r="E1430" s="36">
        <v>0</v>
      </c>
      <c r="F1430" s="84">
        <v>77</v>
      </c>
    </row>
    <row r="1431" spans="2:6" x14ac:dyDescent="0.25">
      <c r="B1431" s="35">
        <v>2539337414</v>
      </c>
      <c r="C1431" s="36" t="s">
        <v>369</v>
      </c>
      <c r="D1431" s="36" t="s">
        <v>328</v>
      </c>
      <c r="E1431" s="36">
        <v>0</v>
      </c>
      <c r="F1431" s="84">
        <v>58</v>
      </c>
    </row>
    <row r="1432" spans="2:6" x14ac:dyDescent="0.25">
      <c r="B1432" s="35">
        <v>3609493444</v>
      </c>
      <c r="C1432" s="36" t="s">
        <v>369</v>
      </c>
      <c r="D1432" s="36" t="s">
        <v>330</v>
      </c>
      <c r="E1432" s="36">
        <v>0</v>
      </c>
      <c r="F1432" s="84">
        <v>58</v>
      </c>
    </row>
    <row r="1433" spans="2:6" x14ac:dyDescent="0.25">
      <c r="B1433" s="35">
        <v>5209951404</v>
      </c>
      <c r="C1433" s="36" t="s">
        <v>369</v>
      </c>
      <c r="D1433" s="36" t="s">
        <v>323</v>
      </c>
      <c r="E1433" s="36">
        <v>0</v>
      </c>
      <c r="F1433" s="84">
        <v>58</v>
      </c>
    </row>
    <row r="1434" spans="2:6" x14ac:dyDescent="0.25">
      <c r="B1434" s="35">
        <v>6025897901</v>
      </c>
      <c r="C1434" s="36" t="s">
        <v>369</v>
      </c>
      <c r="D1434" s="36" t="s">
        <v>323</v>
      </c>
      <c r="E1434" s="36">
        <v>0</v>
      </c>
      <c r="F1434" s="84">
        <v>58</v>
      </c>
    </row>
    <row r="1435" spans="2:6" x14ac:dyDescent="0.25">
      <c r="B1435" s="35">
        <v>2085841351</v>
      </c>
      <c r="C1435" s="36" t="s">
        <v>369</v>
      </c>
      <c r="D1435" s="36" t="s">
        <v>323</v>
      </c>
      <c r="E1435" s="36">
        <v>0</v>
      </c>
      <c r="F1435" s="84">
        <v>49</v>
      </c>
    </row>
    <row r="1436" spans="2:6" x14ac:dyDescent="0.25">
      <c r="B1436" s="35">
        <v>2064911465</v>
      </c>
      <c r="C1436" s="36" t="s">
        <v>369</v>
      </c>
      <c r="D1436" s="36" t="s">
        <v>323</v>
      </c>
      <c r="E1436" s="36">
        <v>0</v>
      </c>
      <c r="F1436" s="84">
        <v>12</v>
      </c>
    </row>
    <row r="1437" spans="2:6" x14ac:dyDescent="0.25">
      <c r="B1437" s="35">
        <v>3604633889</v>
      </c>
      <c r="C1437" s="36" t="s">
        <v>370</v>
      </c>
      <c r="D1437" s="36" t="s">
        <v>324</v>
      </c>
      <c r="E1437" s="36">
        <v>0</v>
      </c>
      <c r="F1437" s="84">
        <v>1715</v>
      </c>
    </row>
    <row r="1438" spans="2:6" x14ac:dyDescent="0.25">
      <c r="B1438" s="35">
        <v>3604633889</v>
      </c>
      <c r="C1438" s="36" t="s">
        <v>370</v>
      </c>
      <c r="D1438" s="36" t="s">
        <v>328</v>
      </c>
      <c r="E1438" s="36">
        <v>0</v>
      </c>
      <c r="F1438" s="84">
        <v>1715</v>
      </c>
    </row>
    <row r="1439" spans="2:6" x14ac:dyDescent="0.25">
      <c r="B1439" s="35">
        <v>3604633889</v>
      </c>
      <c r="C1439" s="36" t="s">
        <v>370</v>
      </c>
      <c r="D1439" s="36" t="s">
        <v>323</v>
      </c>
      <c r="E1439" s="36">
        <v>0</v>
      </c>
      <c r="F1439" s="84">
        <v>1715</v>
      </c>
    </row>
    <row r="1440" spans="2:6" x14ac:dyDescent="0.25">
      <c r="B1440" s="35">
        <v>4256645294</v>
      </c>
      <c r="C1440" s="36" t="s">
        <v>370</v>
      </c>
      <c r="D1440" s="36" t="s">
        <v>323</v>
      </c>
      <c r="E1440" s="36">
        <v>1</v>
      </c>
      <c r="F1440" s="84">
        <v>1675</v>
      </c>
    </row>
    <row r="1441" spans="2:6" x14ac:dyDescent="0.25">
      <c r="B1441" s="35">
        <v>3072334290</v>
      </c>
      <c r="C1441" s="36" t="s">
        <v>370</v>
      </c>
      <c r="D1441" s="36" t="s">
        <v>324</v>
      </c>
      <c r="E1441" s="36">
        <v>0</v>
      </c>
      <c r="F1441" s="84">
        <v>1174</v>
      </c>
    </row>
    <row r="1442" spans="2:6" x14ac:dyDescent="0.25">
      <c r="B1442" s="35">
        <v>3072334290</v>
      </c>
      <c r="C1442" s="36" t="s">
        <v>370</v>
      </c>
      <c r="D1442" s="36" t="s">
        <v>328</v>
      </c>
      <c r="E1442" s="36">
        <v>0</v>
      </c>
      <c r="F1442" s="84">
        <v>1174</v>
      </c>
    </row>
    <row r="1443" spans="2:6" x14ac:dyDescent="0.25">
      <c r="B1443" s="35">
        <v>3072334290</v>
      </c>
      <c r="C1443" s="36" t="s">
        <v>370</v>
      </c>
      <c r="D1443" s="36" t="s">
        <v>323</v>
      </c>
      <c r="E1443" s="36">
        <v>0</v>
      </c>
      <c r="F1443" s="84">
        <v>1174</v>
      </c>
    </row>
    <row r="1444" spans="2:6" x14ac:dyDescent="0.25">
      <c r="B1444" s="35">
        <v>4805924978</v>
      </c>
      <c r="C1444" s="36" t="s">
        <v>370</v>
      </c>
      <c r="D1444" s="36" t="s">
        <v>324</v>
      </c>
      <c r="E1444" s="36">
        <v>0</v>
      </c>
      <c r="F1444" s="84">
        <v>1149</v>
      </c>
    </row>
    <row r="1445" spans="2:6" x14ac:dyDescent="0.25">
      <c r="B1445" s="35">
        <v>4805924978</v>
      </c>
      <c r="C1445" s="36" t="s">
        <v>370</v>
      </c>
      <c r="D1445" s="36" t="s">
        <v>323</v>
      </c>
      <c r="E1445" s="36">
        <v>0</v>
      </c>
      <c r="F1445" s="84">
        <v>1149</v>
      </c>
    </row>
    <row r="1446" spans="2:6" x14ac:dyDescent="0.25">
      <c r="B1446" s="35">
        <v>3609489264</v>
      </c>
      <c r="C1446" s="36" t="s">
        <v>370</v>
      </c>
      <c r="D1446" s="36" t="s">
        <v>330</v>
      </c>
      <c r="E1446" s="36">
        <v>0</v>
      </c>
      <c r="F1446" s="84">
        <v>1040</v>
      </c>
    </row>
    <row r="1447" spans="2:6" x14ac:dyDescent="0.25">
      <c r="B1447" s="35">
        <v>5209951600</v>
      </c>
      <c r="C1447" s="36" t="s">
        <v>370</v>
      </c>
      <c r="D1447" s="36" t="s">
        <v>330</v>
      </c>
      <c r="E1447" s="36">
        <v>0</v>
      </c>
      <c r="F1447" s="84">
        <v>875</v>
      </c>
    </row>
    <row r="1448" spans="2:6" x14ac:dyDescent="0.25">
      <c r="B1448" s="35">
        <v>5209951600</v>
      </c>
      <c r="C1448" s="36" t="s">
        <v>370</v>
      </c>
      <c r="D1448" s="36" t="s">
        <v>323</v>
      </c>
      <c r="E1448" s="36">
        <v>0</v>
      </c>
      <c r="F1448" s="84">
        <v>875</v>
      </c>
    </row>
    <row r="1449" spans="2:6" x14ac:dyDescent="0.25">
      <c r="B1449" s="35">
        <v>2533098006</v>
      </c>
      <c r="C1449" s="36" t="s">
        <v>370</v>
      </c>
      <c r="D1449" s="36" t="s">
        <v>324</v>
      </c>
      <c r="E1449" s="36">
        <v>0</v>
      </c>
      <c r="F1449" s="84">
        <v>864</v>
      </c>
    </row>
    <row r="1450" spans="2:6" x14ac:dyDescent="0.25">
      <c r="B1450" s="35">
        <v>2533098006</v>
      </c>
      <c r="C1450" s="36" t="s">
        <v>370</v>
      </c>
      <c r="D1450" s="36" t="s">
        <v>323</v>
      </c>
      <c r="E1450" s="36">
        <v>0</v>
      </c>
      <c r="F1450" s="84">
        <v>864</v>
      </c>
    </row>
    <row r="1451" spans="2:6" x14ac:dyDescent="0.25">
      <c r="B1451" s="35">
        <v>3072336845</v>
      </c>
      <c r="C1451" s="36" t="s">
        <v>370</v>
      </c>
      <c r="D1451" s="36" t="s">
        <v>324</v>
      </c>
      <c r="E1451" s="36">
        <v>0</v>
      </c>
      <c r="F1451" s="84">
        <v>834</v>
      </c>
    </row>
    <row r="1452" spans="2:6" x14ac:dyDescent="0.25">
      <c r="B1452" s="35">
        <v>3072336845</v>
      </c>
      <c r="C1452" s="36" t="s">
        <v>370</v>
      </c>
      <c r="D1452" s="36" t="s">
        <v>328</v>
      </c>
      <c r="E1452" s="36">
        <v>0</v>
      </c>
      <c r="F1452" s="84">
        <v>834</v>
      </c>
    </row>
    <row r="1453" spans="2:6" x14ac:dyDescent="0.25">
      <c r="B1453" s="35">
        <v>3072336845</v>
      </c>
      <c r="C1453" s="36" t="s">
        <v>370</v>
      </c>
      <c r="D1453" s="36" t="s">
        <v>323</v>
      </c>
      <c r="E1453" s="36">
        <v>0</v>
      </c>
      <c r="F1453" s="84">
        <v>834</v>
      </c>
    </row>
    <row r="1454" spans="2:6" x14ac:dyDescent="0.25">
      <c r="B1454" s="35">
        <v>4256648651</v>
      </c>
      <c r="C1454" s="36" t="s">
        <v>370</v>
      </c>
      <c r="D1454" s="36" t="s">
        <v>324</v>
      </c>
      <c r="E1454" s="36">
        <v>0</v>
      </c>
      <c r="F1454" s="84">
        <v>732</v>
      </c>
    </row>
    <row r="1455" spans="2:6" x14ac:dyDescent="0.25">
      <c r="B1455" s="35">
        <v>4256648651</v>
      </c>
      <c r="C1455" s="36" t="s">
        <v>370</v>
      </c>
      <c r="D1455" s="36" t="s">
        <v>328</v>
      </c>
      <c r="E1455" s="36">
        <v>0</v>
      </c>
      <c r="F1455" s="84">
        <v>732</v>
      </c>
    </row>
    <row r="1456" spans="2:6" x14ac:dyDescent="0.25">
      <c r="B1456" s="35">
        <v>4256648651</v>
      </c>
      <c r="C1456" s="36" t="s">
        <v>370</v>
      </c>
      <c r="D1456" s="36" t="s">
        <v>333</v>
      </c>
      <c r="E1456" s="36">
        <v>0</v>
      </c>
      <c r="F1456" s="84">
        <v>732</v>
      </c>
    </row>
    <row r="1457" spans="2:6" x14ac:dyDescent="0.25">
      <c r="B1457" s="35">
        <v>4256648651</v>
      </c>
      <c r="C1457" s="36" t="s">
        <v>370</v>
      </c>
      <c r="D1457" s="36" t="s">
        <v>330</v>
      </c>
      <c r="E1457" s="36">
        <v>0</v>
      </c>
      <c r="F1457" s="84">
        <v>732</v>
      </c>
    </row>
    <row r="1458" spans="2:6" x14ac:dyDescent="0.25">
      <c r="B1458" s="35">
        <v>4256648651</v>
      </c>
      <c r="C1458" s="36" t="s">
        <v>370</v>
      </c>
      <c r="D1458" s="36" t="s">
        <v>323</v>
      </c>
      <c r="E1458" s="36">
        <v>0</v>
      </c>
      <c r="F1458" s="84">
        <v>732</v>
      </c>
    </row>
    <row r="1459" spans="2:6" x14ac:dyDescent="0.25">
      <c r="B1459" s="35">
        <v>4805928266</v>
      </c>
      <c r="C1459" s="36" t="s">
        <v>370</v>
      </c>
      <c r="D1459" s="36" t="s">
        <v>324</v>
      </c>
      <c r="E1459" s="36">
        <v>0</v>
      </c>
      <c r="F1459" s="84">
        <v>712</v>
      </c>
    </row>
    <row r="1460" spans="2:6" x14ac:dyDescent="0.25">
      <c r="B1460" s="35">
        <v>4805928266</v>
      </c>
      <c r="C1460" s="36" t="s">
        <v>370</v>
      </c>
      <c r="D1460" s="36" t="s">
        <v>328</v>
      </c>
      <c r="E1460" s="36">
        <v>0</v>
      </c>
      <c r="F1460" s="84">
        <v>712</v>
      </c>
    </row>
    <row r="1461" spans="2:6" x14ac:dyDescent="0.25">
      <c r="B1461" s="35">
        <v>4805928266</v>
      </c>
      <c r="C1461" s="36" t="s">
        <v>370</v>
      </c>
      <c r="D1461" s="36" t="s">
        <v>323</v>
      </c>
      <c r="E1461" s="36">
        <v>1</v>
      </c>
      <c r="F1461" s="84">
        <v>712</v>
      </c>
    </row>
    <row r="1462" spans="2:6" x14ac:dyDescent="0.25">
      <c r="B1462" s="35">
        <v>5204328239</v>
      </c>
      <c r="C1462" s="36" t="s">
        <v>370</v>
      </c>
      <c r="D1462" s="36" t="s">
        <v>324</v>
      </c>
      <c r="E1462" s="36">
        <v>0</v>
      </c>
      <c r="F1462" s="84">
        <v>651</v>
      </c>
    </row>
    <row r="1463" spans="2:6" x14ac:dyDescent="0.25">
      <c r="B1463" s="35">
        <v>5204328239</v>
      </c>
      <c r="C1463" s="36" t="s">
        <v>370</v>
      </c>
      <c r="D1463" s="36" t="s">
        <v>330</v>
      </c>
      <c r="E1463" s="36">
        <v>0</v>
      </c>
      <c r="F1463" s="84">
        <v>651</v>
      </c>
    </row>
    <row r="1464" spans="2:6" x14ac:dyDescent="0.25">
      <c r="B1464" s="35">
        <v>5204328239</v>
      </c>
      <c r="C1464" s="36" t="s">
        <v>370</v>
      </c>
      <c r="D1464" s="36" t="s">
        <v>323</v>
      </c>
      <c r="E1464" s="36">
        <v>0</v>
      </c>
      <c r="F1464" s="84">
        <v>651</v>
      </c>
    </row>
    <row r="1465" spans="2:6" x14ac:dyDescent="0.25">
      <c r="B1465" s="35">
        <v>3604635627</v>
      </c>
      <c r="C1465" s="36" t="s">
        <v>370</v>
      </c>
      <c r="D1465" s="36" t="s">
        <v>324</v>
      </c>
      <c r="E1465" s="36">
        <v>0</v>
      </c>
      <c r="F1465" s="84">
        <v>646</v>
      </c>
    </row>
    <row r="1466" spans="2:6" x14ac:dyDescent="0.25">
      <c r="B1466" s="35">
        <v>3604635627</v>
      </c>
      <c r="C1466" s="36" t="s">
        <v>370</v>
      </c>
      <c r="D1466" s="36" t="s">
        <v>328</v>
      </c>
      <c r="E1466" s="36">
        <v>0</v>
      </c>
      <c r="F1466" s="84">
        <v>646</v>
      </c>
    </row>
    <row r="1467" spans="2:6" x14ac:dyDescent="0.25">
      <c r="B1467" s="35">
        <v>3604635627</v>
      </c>
      <c r="C1467" s="36" t="s">
        <v>370</v>
      </c>
      <c r="D1467" s="36" t="s">
        <v>323</v>
      </c>
      <c r="E1467" s="36">
        <v>0</v>
      </c>
      <c r="F1467" s="84">
        <v>646</v>
      </c>
    </row>
    <row r="1468" spans="2:6" x14ac:dyDescent="0.25">
      <c r="B1468" s="35">
        <v>2532342287</v>
      </c>
      <c r="C1468" s="36" t="s">
        <v>370</v>
      </c>
      <c r="D1468" s="36" t="s">
        <v>324</v>
      </c>
      <c r="E1468" s="36">
        <v>0</v>
      </c>
      <c r="F1468" s="84">
        <v>598</v>
      </c>
    </row>
    <row r="1469" spans="2:6" x14ac:dyDescent="0.25">
      <c r="B1469" s="35">
        <v>2532342287</v>
      </c>
      <c r="C1469" s="36" t="s">
        <v>370</v>
      </c>
      <c r="D1469" s="36" t="s">
        <v>323</v>
      </c>
      <c r="E1469" s="36">
        <v>0</v>
      </c>
      <c r="F1469" s="84">
        <v>598</v>
      </c>
    </row>
    <row r="1470" spans="2:6" x14ac:dyDescent="0.25">
      <c r="B1470" s="35">
        <v>5054226919</v>
      </c>
      <c r="C1470" s="36" t="s">
        <v>370</v>
      </c>
      <c r="D1470" s="36" t="s">
        <v>323</v>
      </c>
      <c r="E1470" s="36">
        <v>0</v>
      </c>
      <c r="F1470" s="84">
        <v>565</v>
      </c>
    </row>
    <row r="1471" spans="2:6" x14ac:dyDescent="0.25">
      <c r="B1471" s="35">
        <v>4805927646</v>
      </c>
      <c r="C1471" s="36" t="s">
        <v>370</v>
      </c>
      <c r="D1471" s="36" t="s">
        <v>324</v>
      </c>
      <c r="E1471" s="36">
        <v>0</v>
      </c>
      <c r="F1471" s="84">
        <v>524</v>
      </c>
    </row>
    <row r="1472" spans="2:6" x14ac:dyDescent="0.25">
      <c r="B1472" s="35">
        <v>4805927646</v>
      </c>
      <c r="C1472" s="36" t="s">
        <v>370</v>
      </c>
      <c r="D1472" s="36" t="s">
        <v>333</v>
      </c>
      <c r="E1472" s="36">
        <v>0</v>
      </c>
      <c r="F1472" s="84">
        <v>524</v>
      </c>
    </row>
    <row r="1473" spans="2:6" x14ac:dyDescent="0.25">
      <c r="B1473" s="35">
        <v>4805927646</v>
      </c>
      <c r="C1473" s="36" t="s">
        <v>370</v>
      </c>
      <c r="D1473" s="36" t="s">
        <v>323</v>
      </c>
      <c r="E1473" s="36">
        <v>0</v>
      </c>
      <c r="F1473" s="84">
        <v>524</v>
      </c>
    </row>
    <row r="1474" spans="2:6" x14ac:dyDescent="0.25">
      <c r="B1474" s="35">
        <v>3035200948</v>
      </c>
      <c r="C1474" s="36" t="s">
        <v>370</v>
      </c>
      <c r="D1474" s="36" t="s">
        <v>323</v>
      </c>
      <c r="E1474" s="36">
        <v>0</v>
      </c>
      <c r="F1474" s="84">
        <v>522</v>
      </c>
    </row>
    <row r="1475" spans="2:6" x14ac:dyDescent="0.25">
      <c r="B1475" s="35">
        <v>3603620806</v>
      </c>
      <c r="C1475" s="36" t="s">
        <v>370</v>
      </c>
      <c r="D1475" s="36" t="s">
        <v>333</v>
      </c>
      <c r="E1475" s="36">
        <v>1</v>
      </c>
      <c r="F1475" s="84">
        <v>493</v>
      </c>
    </row>
    <row r="1476" spans="2:6" x14ac:dyDescent="0.25">
      <c r="B1476" s="35">
        <v>3603620806</v>
      </c>
      <c r="C1476" s="36" t="s">
        <v>370</v>
      </c>
      <c r="D1476" s="36" t="s">
        <v>323</v>
      </c>
      <c r="E1476" s="36">
        <v>0</v>
      </c>
      <c r="F1476" s="84">
        <v>493</v>
      </c>
    </row>
    <row r="1477" spans="2:6" x14ac:dyDescent="0.25">
      <c r="B1477" s="35">
        <v>3039584380</v>
      </c>
      <c r="C1477" s="36" t="s">
        <v>370</v>
      </c>
      <c r="D1477" s="36" t="s">
        <v>324</v>
      </c>
      <c r="E1477" s="36">
        <v>0</v>
      </c>
      <c r="F1477" s="84">
        <v>400</v>
      </c>
    </row>
    <row r="1478" spans="2:6" x14ac:dyDescent="0.25">
      <c r="B1478" s="35">
        <v>3039584380</v>
      </c>
      <c r="C1478" s="36" t="s">
        <v>370</v>
      </c>
      <c r="D1478" s="36" t="s">
        <v>328</v>
      </c>
      <c r="E1478" s="36">
        <v>0</v>
      </c>
      <c r="F1478" s="84">
        <v>400</v>
      </c>
    </row>
    <row r="1479" spans="2:6" x14ac:dyDescent="0.25">
      <c r="B1479" s="35">
        <v>3039584380</v>
      </c>
      <c r="C1479" s="36" t="s">
        <v>370</v>
      </c>
      <c r="D1479" s="36" t="s">
        <v>323</v>
      </c>
      <c r="E1479" s="36">
        <v>0</v>
      </c>
      <c r="F1479" s="84">
        <v>400</v>
      </c>
    </row>
    <row r="1480" spans="2:6" x14ac:dyDescent="0.25">
      <c r="B1480" s="35">
        <v>4256647216</v>
      </c>
      <c r="C1480" s="36" t="s">
        <v>370</v>
      </c>
      <c r="D1480" s="36" t="s">
        <v>328</v>
      </c>
      <c r="E1480" s="36">
        <v>0</v>
      </c>
      <c r="F1480" s="84">
        <v>373</v>
      </c>
    </row>
    <row r="1481" spans="2:6" x14ac:dyDescent="0.25">
      <c r="B1481" s="35">
        <v>4256647216</v>
      </c>
      <c r="C1481" s="36" t="s">
        <v>370</v>
      </c>
      <c r="D1481" s="36" t="s">
        <v>323</v>
      </c>
      <c r="E1481" s="36">
        <v>0</v>
      </c>
      <c r="F1481" s="84">
        <v>373</v>
      </c>
    </row>
    <row r="1482" spans="2:6" x14ac:dyDescent="0.25">
      <c r="B1482" s="35">
        <v>5054227362</v>
      </c>
      <c r="C1482" s="36" t="s">
        <v>370</v>
      </c>
      <c r="D1482" s="36" t="s">
        <v>324</v>
      </c>
      <c r="E1482" s="36">
        <v>0</v>
      </c>
      <c r="F1482" s="84">
        <v>267</v>
      </c>
    </row>
    <row r="1483" spans="2:6" x14ac:dyDescent="0.25">
      <c r="B1483" s="35">
        <v>5054227362</v>
      </c>
      <c r="C1483" s="36" t="s">
        <v>370</v>
      </c>
      <c r="D1483" s="36" t="s">
        <v>328</v>
      </c>
      <c r="E1483" s="36">
        <v>0</v>
      </c>
      <c r="F1483" s="84">
        <v>267</v>
      </c>
    </row>
    <row r="1484" spans="2:6" x14ac:dyDescent="0.25">
      <c r="B1484" s="35">
        <v>5209948247</v>
      </c>
      <c r="C1484" s="36" t="s">
        <v>370</v>
      </c>
      <c r="D1484" s="36" t="s">
        <v>323</v>
      </c>
      <c r="E1484" s="36">
        <v>0</v>
      </c>
      <c r="F1484" s="84">
        <v>263</v>
      </c>
    </row>
    <row r="1485" spans="2:6" x14ac:dyDescent="0.25">
      <c r="B1485" s="35">
        <v>4252569098</v>
      </c>
      <c r="C1485" s="36" t="s">
        <v>370</v>
      </c>
      <c r="D1485" s="36" t="s">
        <v>324</v>
      </c>
      <c r="E1485" s="36">
        <v>0</v>
      </c>
      <c r="F1485" s="84">
        <v>259</v>
      </c>
    </row>
    <row r="1486" spans="2:6" x14ac:dyDescent="0.25">
      <c r="B1486" s="35">
        <v>4252569098</v>
      </c>
      <c r="C1486" s="36" t="s">
        <v>370</v>
      </c>
      <c r="D1486" s="36" t="s">
        <v>328</v>
      </c>
      <c r="E1486" s="36">
        <v>0</v>
      </c>
      <c r="F1486" s="84">
        <v>259</v>
      </c>
    </row>
    <row r="1487" spans="2:6" x14ac:dyDescent="0.25">
      <c r="B1487" s="35">
        <v>5097138537</v>
      </c>
      <c r="C1487" s="36" t="s">
        <v>370</v>
      </c>
      <c r="D1487" s="36" t="s">
        <v>324</v>
      </c>
      <c r="E1487" s="36">
        <v>0</v>
      </c>
      <c r="F1487" s="84">
        <v>177</v>
      </c>
    </row>
    <row r="1488" spans="2:6" x14ac:dyDescent="0.25">
      <c r="B1488" s="35">
        <v>5097138537</v>
      </c>
      <c r="C1488" s="36" t="s">
        <v>370</v>
      </c>
      <c r="D1488" s="36" t="s">
        <v>328</v>
      </c>
      <c r="E1488" s="36">
        <v>0</v>
      </c>
      <c r="F1488" s="84">
        <v>177</v>
      </c>
    </row>
    <row r="1489" spans="2:6" x14ac:dyDescent="0.25">
      <c r="B1489" s="35">
        <v>4807325065</v>
      </c>
      <c r="C1489" s="36" t="s">
        <v>370</v>
      </c>
      <c r="D1489" s="36" t="s">
        <v>324</v>
      </c>
      <c r="E1489" s="36">
        <v>0</v>
      </c>
      <c r="F1489" s="84">
        <v>143</v>
      </c>
    </row>
    <row r="1490" spans="2:6" x14ac:dyDescent="0.25">
      <c r="B1490" s="35">
        <v>4807325065</v>
      </c>
      <c r="C1490" s="36" t="s">
        <v>370</v>
      </c>
      <c r="D1490" s="36" t="s">
        <v>328</v>
      </c>
      <c r="E1490" s="36">
        <v>0</v>
      </c>
      <c r="F1490" s="84">
        <v>143</v>
      </c>
    </row>
    <row r="1491" spans="2:6" x14ac:dyDescent="0.25">
      <c r="B1491" s="35">
        <v>4807325065</v>
      </c>
      <c r="C1491" s="36" t="s">
        <v>370</v>
      </c>
      <c r="D1491" s="36" t="s">
        <v>323</v>
      </c>
      <c r="E1491" s="36">
        <v>0</v>
      </c>
      <c r="F1491" s="84">
        <v>143</v>
      </c>
    </row>
    <row r="1492" spans="2:6" x14ac:dyDescent="0.25">
      <c r="B1492" s="35">
        <v>3607340779</v>
      </c>
      <c r="C1492" s="36" t="s">
        <v>370</v>
      </c>
      <c r="D1492" s="36" t="s">
        <v>324</v>
      </c>
      <c r="E1492" s="36">
        <v>0</v>
      </c>
      <c r="F1492" s="84">
        <v>135</v>
      </c>
    </row>
    <row r="1493" spans="2:6" x14ac:dyDescent="0.25">
      <c r="B1493" s="35">
        <v>3607340779</v>
      </c>
      <c r="C1493" s="36" t="s">
        <v>370</v>
      </c>
      <c r="D1493" s="36" t="s">
        <v>328</v>
      </c>
      <c r="E1493" s="36">
        <v>0</v>
      </c>
      <c r="F1493" s="84">
        <v>135</v>
      </c>
    </row>
    <row r="1494" spans="2:6" x14ac:dyDescent="0.25">
      <c r="B1494" s="35">
        <v>3607340779</v>
      </c>
      <c r="C1494" s="36" t="s">
        <v>370</v>
      </c>
      <c r="D1494" s="36" t="s">
        <v>323</v>
      </c>
      <c r="E1494" s="36">
        <v>0</v>
      </c>
      <c r="F1494" s="84">
        <v>135</v>
      </c>
    </row>
    <row r="1495" spans="2:6" x14ac:dyDescent="0.25">
      <c r="B1495" s="35">
        <v>5209951378</v>
      </c>
      <c r="C1495" s="36" t="s">
        <v>371</v>
      </c>
      <c r="D1495" s="36" t="s">
        <v>324</v>
      </c>
      <c r="E1495" s="36">
        <v>0</v>
      </c>
      <c r="F1495" s="84">
        <v>976</v>
      </c>
    </row>
    <row r="1496" spans="2:6" x14ac:dyDescent="0.25">
      <c r="B1496" s="35">
        <v>5209951378</v>
      </c>
      <c r="C1496" s="36" t="s">
        <v>371</v>
      </c>
      <c r="D1496" s="36" t="s">
        <v>328</v>
      </c>
      <c r="E1496" s="36">
        <v>0</v>
      </c>
      <c r="F1496" s="84">
        <v>976</v>
      </c>
    </row>
    <row r="1497" spans="2:6" x14ac:dyDescent="0.25">
      <c r="B1497" s="35">
        <v>5417426002</v>
      </c>
      <c r="C1497" s="36" t="s">
        <v>371</v>
      </c>
      <c r="D1497" s="36" t="s">
        <v>324</v>
      </c>
      <c r="E1497" s="36">
        <v>1</v>
      </c>
      <c r="F1497" s="84">
        <v>786</v>
      </c>
    </row>
    <row r="1498" spans="2:6" x14ac:dyDescent="0.25">
      <c r="B1498" s="35">
        <v>5417426002</v>
      </c>
      <c r="C1498" s="36" t="s">
        <v>371</v>
      </c>
      <c r="D1498" s="36" t="s">
        <v>328</v>
      </c>
      <c r="E1498" s="36">
        <v>1</v>
      </c>
      <c r="F1498" s="84">
        <v>786</v>
      </c>
    </row>
    <row r="1499" spans="2:6" x14ac:dyDescent="0.25">
      <c r="B1499" s="35">
        <v>2086144438</v>
      </c>
      <c r="C1499" s="36" t="s">
        <v>371</v>
      </c>
      <c r="D1499" s="36" t="s">
        <v>324</v>
      </c>
      <c r="E1499" s="36">
        <v>0</v>
      </c>
      <c r="F1499" s="84">
        <v>584</v>
      </c>
    </row>
    <row r="1500" spans="2:6" x14ac:dyDescent="0.25">
      <c r="B1500" s="35">
        <v>2086144438</v>
      </c>
      <c r="C1500" s="36" t="s">
        <v>371</v>
      </c>
      <c r="D1500" s="36" t="s">
        <v>328</v>
      </c>
      <c r="E1500" s="36">
        <v>0</v>
      </c>
      <c r="F1500" s="84">
        <v>584</v>
      </c>
    </row>
    <row r="1501" spans="2:6" x14ac:dyDescent="0.25">
      <c r="B1501" s="35">
        <v>2086144438</v>
      </c>
      <c r="C1501" s="36" t="s">
        <v>371</v>
      </c>
      <c r="D1501" s="36" t="s">
        <v>325</v>
      </c>
      <c r="E1501" s="36">
        <v>0</v>
      </c>
      <c r="F1501" s="84">
        <v>584</v>
      </c>
    </row>
    <row r="1502" spans="2:6" x14ac:dyDescent="0.25">
      <c r="B1502" s="35">
        <v>5055133876</v>
      </c>
      <c r="C1502" s="36" t="s">
        <v>371</v>
      </c>
      <c r="D1502" s="36" t="s">
        <v>324</v>
      </c>
      <c r="E1502" s="36">
        <v>0</v>
      </c>
      <c r="F1502" s="84">
        <v>569</v>
      </c>
    </row>
    <row r="1503" spans="2:6" x14ac:dyDescent="0.25">
      <c r="B1503" s="35">
        <v>5055133876</v>
      </c>
      <c r="C1503" s="36" t="s">
        <v>371</v>
      </c>
      <c r="D1503" s="36" t="s">
        <v>328</v>
      </c>
      <c r="E1503" s="36">
        <v>0</v>
      </c>
      <c r="F1503" s="84">
        <v>569</v>
      </c>
    </row>
    <row r="1504" spans="2:6" x14ac:dyDescent="0.25">
      <c r="B1504" s="35">
        <v>2086323604</v>
      </c>
      <c r="C1504" s="36" t="s">
        <v>371</v>
      </c>
      <c r="D1504" s="36" t="s">
        <v>324</v>
      </c>
      <c r="E1504" s="36">
        <v>0</v>
      </c>
      <c r="F1504" s="84">
        <v>543</v>
      </c>
    </row>
    <row r="1505" spans="2:6" x14ac:dyDescent="0.25">
      <c r="B1505" s="35">
        <v>2086323604</v>
      </c>
      <c r="C1505" s="36" t="s">
        <v>371</v>
      </c>
      <c r="D1505" s="36" t="s">
        <v>328</v>
      </c>
      <c r="E1505" s="36">
        <v>0</v>
      </c>
      <c r="F1505" s="84">
        <v>543</v>
      </c>
    </row>
    <row r="1506" spans="2:6" x14ac:dyDescent="0.25">
      <c r="B1506" s="35">
        <v>2086323604</v>
      </c>
      <c r="C1506" s="36" t="s">
        <v>371</v>
      </c>
      <c r="D1506" s="36" t="s">
        <v>325</v>
      </c>
      <c r="E1506" s="36">
        <v>0</v>
      </c>
      <c r="F1506" s="84">
        <v>543</v>
      </c>
    </row>
    <row r="1507" spans="2:6" x14ac:dyDescent="0.25">
      <c r="B1507" s="35">
        <v>5039133600</v>
      </c>
      <c r="C1507" s="36" t="s">
        <v>371</v>
      </c>
      <c r="D1507" s="36" t="s">
        <v>324</v>
      </c>
      <c r="E1507" s="36">
        <v>0</v>
      </c>
      <c r="F1507" s="84">
        <v>515</v>
      </c>
    </row>
    <row r="1508" spans="2:6" x14ac:dyDescent="0.25">
      <c r="B1508" s="35">
        <v>5039133600</v>
      </c>
      <c r="C1508" s="36" t="s">
        <v>371</v>
      </c>
      <c r="D1508" s="36" t="s">
        <v>328</v>
      </c>
      <c r="E1508" s="36">
        <v>0</v>
      </c>
      <c r="F1508" s="84">
        <v>515</v>
      </c>
    </row>
    <row r="1509" spans="2:6" x14ac:dyDescent="0.25">
      <c r="B1509" s="35">
        <v>4256647177</v>
      </c>
      <c r="C1509" s="36" t="s">
        <v>371</v>
      </c>
      <c r="D1509" s="36" t="s">
        <v>328</v>
      </c>
      <c r="E1509" s="36">
        <v>0</v>
      </c>
      <c r="F1509" s="84">
        <v>505</v>
      </c>
    </row>
    <row r="1510" spans="2:6" x14ac:dyDescent="0.25">
      <c r="B1510" s="35">
        <v>2539336836</v>
      </c>
      <c r="C1510" s="36" t="s">
        <v>371</v>
      </c>
      <c r="D1510" s="36" t="s">
        <v>328</v>
      </c>
      <c r="E1510" s="36">
        <v>0</v>
      </c>
      <c r="F1510" s="84">
        <v>446</v>
      </c>
    </row>
    <row r="1511" spans="2:6" x14ac:dyDescent="0.25">
      <c r="B1511" s="35">
        <v>2539336836</v>
      </c>
      <c r="C1511" s="36" t="s">
        <v>371</v>
      </c>
      <c r="D1511" s="36" t="s">
        <v>323</v>
      </c>
      <c r="E1511" s="36">
        <v>1</v>
      </c>
      <c r="F1511" s="84">
        <v>446</v>
      </c>
    </row>
    <row r="1512" spans="2:6" x14ac:dyDescent="0.25">
      <c r="B1512" s="35">
        <v>5209951688</v>
      </c>
      <c r="C1512" s="36" t="s">
        <v>371</v>
      </c>
      <c r="D1512" s="36" t="s">
        <v>328</v>
      </c>
      <c r="E1512" s="36">
        <v>0</v>
      </c>
      <c r="F1512" s="84">
        <v>343</v>
      </c>
    </row>
    <row r="1513" spans="2:6" x14ac:dyDescent="0.25">
      <c r="B1513" s="35">
        <v>5204324217</v>
      </c>
      <c r="C1513" s="36" t="s">
        <v>371</v>
      </c>
      <c r="D1513" s="36" t="s">
        <v>328</v>
      </c>
      <c r="E1513" s="36">
        <v>0</v>
      </c>
      <c r="F1513" s="84">
        <v>324</v>
      </c>
    </row>
    <row r="1514" spans="2:6" x14ac:dyDescent="0.25">
      <c r="B1514" s="35">
        <v>4357264874</v>
      </c>
      <c r="C1514" s="36" t="s">
        <v>371</v>
      </c>
      <c r="D1514" s="36" t="s">
        <v>328</v>
      </c>
      <c r="E1514" s="36">
        <v>0</v>
      </c>
      <c r="F1514" s="84">
        <v>320</v>
      </c>
    </row>
    <row r="1515" spans="2:6" x14ac:dyDescent="0.25">
      <c r="B1515" s="35">
        <v>5054227654</v>
      </c>
      <c r="C1515" s="36" t="s">
        <v>371</v>
      </c>
      <c r="D1515" s="36" t="s">
        <v>324</v>
      </c>
      <c r="E1515" s="36">
        <v>0</v>
      </c>
      <c r="F1515" s="84">
        <v>317</v>
      </c>
    </row>
    <row r="1516" spans="2:6" x14ac:dyDescent="0.25">
      <c r="B1516" s="35">
        <v>5054227654</v>
      </c>
      <c r="C1516" s="36" t="s">
        <v>371</v>
      </c>
      <c r="D1516" s="36" t="s">
        <v>328</v>
      </c>
      <c r="E1516" s="36">
        <v>0</v>
      </c>
      <c r="F1516" s="84">
        <v>317</v>
      </c>
    </row>
    <row r="1517" spans="2:6" x14ac:dyDescent="0.25">
      <c r="B1517" s="35">
        <v>5209945454</v>
      </c>
      <c r="C1517" s="36" t="s">
        <v>371</v>
      </c>
      <c r="D1517" s="36" t="s">
        <v>324</v>
      </c>
      <c r="E1517" s="36">
        <v>0</v>
      </c>
      <c r="F1517" s="84">
        <v>302</v>
      </c>
    </row>
    <row r="1518" spans="2:6" x14ac:dyDescent="0.25">
      <c r="B1518" s="35">
        <v>5209945454</v>
      </c>
      <c r="C1518" s="36" t="s">
        <v>371</v>
      </c>
      <c r="D1518" s="36" t="s">
        <v>328</v>
      </c>
      <c r="E1518" s="36">
        <v>0</v>
      </c>
      <c r="F1518" s="84">
        <v>302</v>
      </c>
    </row>
    <row r="1519" spans="2:6" x14ac:dyDescent="0.25">
      <c r="B1519" s="35">
        <v>5054226090</v>
      </c>
      <c r="C1519" s="36" t="s">
        <v>371</v>
      </c>
      <c r="D1519" s="36" t="s">
        <v>324</v>
      </c>
      <c r="E1519" s="36">
        <v>0</v>
      </c>
      <c r="F1519" s="84">
        <v>298</v>
      </c>
    </row>
    <row r="1520" spans="2:6" x14ac:dyDescent="0.25">
      <c r="B1520" s="35">
        <v>5054226090</v>
      </c>
      <c r="C1520" s="36" t="s">
        <v>371</v>
      </c>
      <c r="D1520" s="36" t="s">
        <v>328</v>
      </c>
      <c r="E1520" s="36">
        <v>0</v>
      </c>
      <c r="F1520" s="84">
        <v>298</v>
      </c>
    </row>
    <row r="1521" spans="2:6" x14ac:dyDescent="0.25">
      <c r="B1521" s="35">
        <v>5054226090</v>
      </c>
      <c r="C1521" s="36" t="s">
        <v>371</v>
      </c>
      <c r="D1521" s="36" t="s">
        <v>325</v>
      </c>
      <c r="E1521" s="36">
        <v>0</v>
      </c>
      <c r="F1521" s="84">
        <v>298</v>
      </c>
    </row>
    <row r="1522" spans="2:6" x14ac:dyDescent="0.25">
      <c r="B1522" s="35">
        <v>5209946527</v>
      </c>
      <c r="C1522" s="36" t="s">
        <v>371</v>
      </c>
      <c r="D1522" s="36" t="s">
        <v>324</v>
      </c>
      <c r="E1522" s="36">
        <v>0</v>
      </c>
      <c r="F1522" s="84">
        <v>292</v>
      </c>
    </row>
    <row r="1523" spans="2:6" x14ac:dyDescent="0.25">
      <c r="B1523" s="35">
        <v>5209946527</v>
      </c>
      <c r="C1523" s="36" t="s">
        <v>371</v>
      </c>
      <c r="D1523" s="36" t="s">
        <v>328</v>
      </c>
      <c r="E1523" s="36">
        <v>0</v>
      </c>
      <c r="F1523" s="84">
        <v>292</v>
      </c>
    </row>
    <row r="1524" spans="2:6" x14ac:dyDescent="0.25">
      <c r="B1524" s="35">
        <v>5039134746</v>
      </c>
      <c r="C1524" s="36" t="s">
        <v>371</v>
      </c>
      <c r="D1524" s="36" t="s">
        <v>324</v>
      </c>
      <c r="E1524" s="36">
        <v>0</v>
      </c>
      <c r="F1524" s="84">
        <v>289</v>
      </c>
    </row>
    <row r="1525" spans="2:6" x14ac:dyDescent="0.25">
      <c r="B1525" s="35">
        <v>5039134746</v>
      </c>
      <c r="C1525" s="36" t="s">
        <v>371</v>
      </c>
      <c r="D1525" s="36" t="s">
        <v>328</v>
      </c>
      <c r="E1525" s="36">
        <v>0</v>
      </c>
      <c r="F1525" s="84">
        <v>289</v>
      </c>
    </row>
    <row r="1526" spans="2:6" x14ac:dyDescent="0.25">
      <c r="B1526" s="35">
        <v>6024727196</v>
      </c>
      <c r="C1526" s="36" t="s">
        <v>371</v>
      </c>
      <c r="D1526" s="36" t="s">
        <v>328</v>
      </c>
      <c r="E1526" s="36">
        <v>0</v>
      </c>
      <c r="F1526" s="84">
        <v>283</v>
      </c>
    </row>
    <row r="1527" spans="2:6" x14ac:dyDescent="0.25">
      <c r="B1527" s="35">
        <v>2065642987</v>
      </c>
      <c r="C1527" s="36" t="s">
        <v>371</v>
      </c>
      <c r="D1527" s="36" t="s">
        <v>324</v>
      </c>
      <c r="E1527" s="36">
        <v>0</v>
      </c>
      <c r="F1527" s="84">
        <v>266</v>
      </c>
    </row>
    <row r="1528" spans="2:6" x14ac:dyDescent="0.25">
      <c r="B1528" s="35">
        <v>2065642987</v>
      </c>
      <c r="C1528" s="36" t="s">
        <v>371</v>
      </c>
      <c r="D1528" s="36" t="s">
        <v>328</v>
      </c>
      <c r="E1528" s="36">
        <v>0</v>
      </c>
      <c r="F1528" s="84">
        <v>266</v>
      </c>
    </row>
    <row r="1529" spans="2:6" x14ac:dyDescent="0.25">
      <c r="B1529" s="35">
        <v>2065642987</v>
      </c>
      <c r="C1529" s="36" t="s">
        <v>371</v>
      </c>
      <c r="D1529" s="36" t="s">
        <v>325</v>
      </c>
      <c r="E1529" s="36">
        <v>0</v>
      </c>
      <c r="F1529" s="84">
        <v>266</v>
      </c>
    </row>
    <row r="1530" spans="2:6" x14ac:dyDescent="0.25">
      <c r="B1530" s="35">
        <v>5080028944</v>
      </c>
      <c r="C1530" s="36" t="s">
        <v>371</v>
      </c>
      <c r="D1530" s="36" t="s">
        <v>324</v>
      </c>
      <c r="E1530" s="36">
        <v>0</v>
      </c>
      <c r="F1530" s="84">
        <v>261</v>
      </c>
    </row>
    <row r="1531" spans="2:6" x14ac:dyDescent="0.25">
      <c r="B1531" s="35">
        <v>5080028944</v>
      </c>
      <c r="C1531" s="36" t="s">
        <v>371</v>
      </c>
      <c r="D1531" s="36" t="s">
        <v>328</v>
      </c>
      <c r="E1531" s="36">
        <v>0</v>
      </c>
      <c r="F1531" s="84">
        <v>261</v>
      </c>
    </row>
    <row r="1532" spans="2:6" x14ac:dyDescent="0.25">
      <c r="B1532" s="35">
        <v>3035998359</v>
      </c>
      <c r="C1532" s="36" t="s">
        <v>371</v>
      </c>
      <c r="D1532" s="36" t="s">
        <v>328</v>
      </c>
      <c r="E1532" s="36">
        <v>0</v>
      </c>
      <c r="F1532" s="84">
        <v>260</v>
      </c>
    </row>
    <row r="1533" spans="2:6" x14ac:dyDescent="0.25">
      <c r="B1533" s="35">
        <v>2069535841</v>
      </c>
      <c r="C1533" s="36" t="s">
        <v>371</v>
      </c>
      <c r="D1533" s="36" t="s">
        <v>324</v>
      </c>
      <c r="E1533" s="36">
        <v>0</v>
      </c>
      <c r="F1533" s="84">
        <v>255</v>
      </c>
    </row>
    <row r="1534" spans="2:6" x14ac:dyDescent="0.25">
      <c r="B1534" s="35">
        <v>2069535841</v>
      </c>
      <c r="C1534" s="36" t="s">
        <v>371</v>
      </c>
      <c r="D1534" s="36" t="s">
        <v>328</v>
      </c>
      <c r="E1534" s="36">
        <v>0</v>
      </c>
      <c r="F1534" s="84">
        <v>255</v>
      </c>
    </row>
    <row r="1535" spans="2:6" x14ac:dyDescent="0.25">
      <c r="B1535" s="35">
        <v>4807332512</v>
      </c>
      <c r="C1535" s="36" t="s">
        <v>371</v>
      </c>
      <c r="D1535" s="36" t="s">
        <v>324</v>
      </c>
      <c r="E1535" s="36">
        <v>0</v>
      </c>
      <c r="F1535" s="84">
        <v>251</v>
      </c>
    </row>
    <row r="1536" spans="2:6" x14ac:dyDescent="0.25">
      <c r="B1536" s="35">
        <v>4807332512</v>
      </c>
      <c r="C1536" s="36" t="s">
        <v>371</v>
      </c>
      <c r="D1536" s="36" t="s">
        <v>328</v>
      </c>
      <c r="E1536" s="36">
        <v>0</v>
      </c>
      <c r="F1536" s="84">
        <v>251</v>
      </c>
    </row>
    <row r="1537" spans="2:6" x14ac:dyDescent="0.25">
      <c r="B1537" s="35">
        <v>6025777595</v>
      </c>
      <c r="C1537" s="36" t="s">
        <v>371</v>
      </c>
      <c r="D1537" s="36" t="s">
        <v>324</v>
      </c>
      <c r="E1537" s="36">
        <v>0</v>
      </c>
      <c r="F1537" s="84">
        <v>243</v>
      </c>
    </row>
    <row r="1538" spans="2:6" x14ac:dyDescent="0.25">
      <c r="B1538" s="35">
        <v>6025777595</v>
      </c>
      <c r="C1538" s="36" t="s">
        <v>371</v>
      </c>
      <c r="D1538" s="36" t="s">
        <v>328</v>
      </c>
      <c r="E1538" s="36">
        <v>0</v>
      </c>
      <c r="F1538" s="84">
        <v>243</v>
      </c>
    </row>
    <row r="1539" spans="2:6" x14ac:dyDescent="0.25">
      <c r="B1539" s="35">
        <v>6025777595</v>
      </c>
      <c r="C1539" s="36" t="s">
        <v>371</v>
      </c>
      <c r="D1539" s="36" t="s">
        <v>325</v>
      </c>
      <c r="E1539" s="36">
        <v>0</v>
      </c>
      <c r="F1539" s="84">
        <v>243</v>
      </c>
    </row>
    <row r="1540" spans="2:6" x14ac:dyDescent="0.25">
      <c r="B1540" s="35">
        <v>5209950964</v>
      </c>
      <c r="C1540" s="36" t="s">
        <v>371</v>
      </c>
      <c r="D1540" s="36" t="s">
        <v>324</v>
      </c>
      <c r="E1540" s="36">
        <v>0</v>
      </c>
      <c r="F1540" s="84">
        <v>237</v>
      </c>
    </row>
    <row r="1541" spans="2:6" x14ac:dyDescent="0.25">
      <c r="B1541" s="35">
        <v>5209950964</v>
      </c>
      <c r="C1541" s="36" t="s">
        <v>371</v>
      </c>
      <c r="D1541" s="36" t="s">
        <v>328</v>
      </c>
      <c r="E1541" s="36">
        <v>0</v>
      </c>
      <c r="F1541" s="84">
        <v>237</v>
      </c>
    </row>
    <row r="1542" spans="2:6" x14ac:dyDescent="0.25">
      <c r="B1542" s="35">
        <v>5209950964</v>
      </c>
      <c r="C1542" s="36" t="s">
        <v>371</v>
      </c>
      <c r="D1542" s="36" t="s">
        <v>325</v>
      </c>
      <c r="E1542" s="36">
        <v>0</v>
      </c>
      <c r="F1542" s="84">
        <v>237</v>
      </c>
    </row>
    <row r="1543" spans="2:6" x14ac:dyDescent="0.25">
      <c r="B1543" s="35">
        <v>5209948213</v>
      </c>
      <c r="C1543" s="36" t="s">
        <v>371</v>
      </c>
      <c r="D1543" s="36" t="s">
        <v>324</v>
      </c>
      <c r="E1543" s="36">
        <v>0</v>
      </c>
      <c r="F1543" s="84">
        <v>222</v>
      </c>
    </row>
    <row r="1544" spans="2:6" x14ac:dyDescent="0.25">
      <c r="B1544" s="35">
        <v>5209948213</v>
      </c>
      <c r="C1544" s="36" t="s">
        <v>371</v>
      </c>
      <c r="D1544" s="36" t="s">
        <v>328</v>
      </c>
      <c r="E1544" s="36">
        <v>0</v>
      </c>
      <c r="F1544" s="84">
        <v>222</v>
      </c>
    </row>
    <row r="1545" spans="2:6" x14ac:dyDescent="0.25">
      <c r="B1545" s="35">
        <v>5418831548</v>
      </c>
      <c r="C1545" s="36" t="s">
        <v>371</v>
      </c>
      <c r="D1545" s="36" t="s">
        <v>328</v>
      </c>
      <c r="E1545" s="36">
        <v>0</v>
      </c>
      <c r="F1545" s="84">
        <v>203</v>
      </c>
    </row>
    <row r="1546" spans="2:6" x14ac:dyDescent="0.25">
      <c r="B1546" s="35">
        <v>3034496950</v>
      </c>
      <c r="C1546" s="36" t="s">
        <v>371</v>
      </c>
      <c r="D1546" s="36" t="s">
        <v>328</v>
      </c>
      <c r="E1546" s="36">
        <v>0</v>
      </c>
      <c r="F1546" s="84">
        <v>194</v>
      </c>
    </row>
    <row r="1547" spans="2:6" x14ac:dyDescent="0.25">
      <c r="B1547" s="35">
        <v>4805924870</v>
      </c>
      <c r="C1547" s="36" t="s">
        <v>371</v>
      </c>
      <c r="D1547" s="36" t="s">
        <v>328</v>
      </c>
      <c r="E1547" s="36">
        <v>0</v>
      </c>
      <c r="F1547" s="84">
        <v>184</v>
      </c>
    </row>
    <row r="1548" spans="2:6" x14ac:dyDescent="0.25">
      <c r="B1548" s="35">
        <v>5054226148</v>
      </c>
      <c r="C1548" s="36" t="s">
        <v>371</v>
      </c>
      <c r="D1548" s="36" t="s">
        <v>328</v>
      </c>
      <c r="E1548" s="36">
        <v>0</v>
      </c>
      <c r="F1548" s="84">
        <v>172</v>
      </c>
    </row>
    <row r="1549" spans="2:6" x14ac:dyDescent="0.25">
      <c r="B1549" s="35">
        <v>6025883687</v>
      </c>
      <c r="C1549" s="36" t="s">
        <v>371</v>
      </c>
      <c r="D1549" s="36" t="s">
        <v>328</v>
      </c>
      <c r="E1549" s="36">
        <v>0</v>
      </c>
      <c r="F1549" s="84">
        <v>169</v>
      </c>
    </row>
    <row r="1550" spans="2:6" x14ac:dyDescent="0.25">
      <c r="B1550" s="35">
        <v>5209949091</v>
      </c>
      <c r="C1550" s="36" t="s">
        <v>371</v>
      </c>
      <c r="D1550" s="36" t="s">
        <v>328</v>
      </c>
      <c r="E1550" s="36">
        <v>0</v>
      </c>
      <c r="F1550" s="84">
        <v>158</v>
      </c>
    </row>
    <row r="1551" spans="2:6" x14ac:dyDescent="0.25">
      <c r="B1551" s="35">
        <v>5209952376</v>
      </c>
      <c r="C1551" s="36" t="s">
        <v>371</v>
      </c>
      <c r="D1551" s="36" t="s">
        <v>328</v>
      </c>
      <c r="E1551" s="36">
        <v>0</v>
      </c>
      <c r="F1551" s="84">
        <v>155</v>
      </c>
    </row>
    <row r="1552" spans="2:6" x14ac:dyDescent="0.25">
      <c r="B1552" s="35">
        <v>6025901829</v>
      </c>
      <c r="C1552" s="36" t="s">
        <v>371</v>
      </c>
      <c r="D1552" s="36" t="s">
        <v>324</v>
      </c>
      <c r="E1552" s="36">
        <v>0</v>
      </c>
      <c r="F1552" s="84">
        <v>152</v>
      </c>
    </row>
    <row r="1553" spans="2:6" x14ac:dyDescent="0.25">
      <c r="B1553" s="35">
        <v>6025901829</v>
      </c>
      <c r="C1553" s="36" t="s">
        <v>371</v>
      </c>
      <c r="D1553" s="36" t="s">
        <v>328</v>
      </c>
      <c r="E1553" s="36">
        <v>0</v>
      </c>
      <c r="F1553" s="84">
        <v>152</v>
      </c>
    </row>
    <row r="1554" spans="2:6" x14ac:dyDescent="0.25">
      <c r="B1554" s="35">
        <v>5054224309</v>
      </c>
      <c r="C1554" s="36" t="s">
        <v>371</v>
      </c>
      <c r="D1554" s="36" t="s">
        <v>324</v>
      </c>
      <c r="E1554" s="36">
        <v>0</v>
      </c>
      <c r="F1554" s="84">
        <v>100</v>
      </c>
    </row>
    <row r="1555" spans="2:6" x14ac:dyDescent="0.25">
      <c r="B1555" s="35">
        <v>5054224309</v>
      </c>
      <c r="C1555" s="36" t="s">
        <v>371</v>
      </c>
      <c r="D1555" s="36" t="s">
        <v>328</v>
      </c>
      <c r="E1555" s="36">
        <v>0</v>
      </c>
      <c r="F1555" s="84">
        <v>100</v>
      </c>
    </row>
    <row r="1556" spans="2:6" x14ac:dyDescent="0.25">
      <c r="B1556" s="35">
        <v>5054224309</v>
      </c>
      <c r="C1556" s="36" t="s">
        <v>371</v>
      </c>
      <c r="D1556" s="36" t="s">
        <v>325</v>
      </c>
      <c r="E1556" s="36">
        <v>0</v>
      </c>
      <c r="F1556" s="84">
        <v>100</v>
      </c>
    </row>
    <row r="1557" spans="2:6" x14ac:dyDescent="0.25">
      <c r="B1557" s="35">
        <v>2068542149</v>
      </c>
      <c r="C1557" s="36" t="s">
        <v>371</v>
      </c>
      <c r="D1557" s="36" t="s">
        <v>328</v>
      </c>
      <c r="E1557" s="36">
        <v>0</v>
      </c>
      <c r="F1557" s="84">
        <v>98</v>
      </c>
    </row>
    <row r="1558" spans="2:6" x14ac:dyDescent="0.25">
      <c r="B1558" s="35">
        <v>5418830757</v>
      </c>
      <c r="C1558" s="36" t="s">
        <v>371</v>
      </c>
      <c r="D1558" s="36" t="s">
        <v>328</v>
      </c>
      <c r="E1558" s="36">
        <v>0</v>
      </c>
      <c r="F1558" s="84">
        <v>85</v>
      </c>
    </row>
    <row r="1559" spans="2:6" x14ac:dyDescent="0.25">
      <c r="B1559" s="35">
        <v>2533097548</v>
      </c>
      <c r="C1559" s="36" t="s">
        <v>371</v>
      </c>
      <c r="D1559" s="36" t="s">
        <v>328</v>
      </c>
      <c r="E1559" s="36">
        <v>0</v>
      </c>
      <c r="F1559" s="84">
        <v>77</v>
      </c>
    </row>
    <row r="1560" spans="2:6" x14ac:dyDescent="0.25">
      <c r="B1560" s="35">
        <v>5039032081</v>
      </c>
      <c r="C1560" s="36" t="s">
        <v>371</v>
      </c>
      <c r="D1560" s="36" t="s">
        <v>324</v>
      </c>
      <c r="E1560" s="36">
        <v>0</v>
      </c>
      <c r="F1560" s="84">
        <v>73</v>
      </c>
    </row>
    <row r="1561" spans="2:6" x14ac:dyDescent="0.25">
      <c r="B1561" s="35">
        <v>5039032081</v>
      </c>
      <c r="C1561" s="36" t="s">
        <v>371</v>
      </c>
      <c r="D1561" s="36" t="s">
        <v>328</v>
      </c>
      <c r="E1561" s="36">
        <v>0</v>
      </c>
      <c r="F1561" s="84">
        <v>73</v>
      </c>
    </row>
    <row r="1562" spans="2:6" x14ac:dyDescent="0.25">
      <c r="B1562" s="35">
        <v>5039032081</v>
      </c>
      <c r="C1562" s="36" t="s">
        <v>371</v>
      </c>
      <c r="D1562" s="36" t="s">
        <v>325</v>
      </c>
      <c r="E1562" s="36">
        <v>0</v>
      </c>
      <c r="F1562" s="84">
        <v>73</v>
      </c>
    </row>
    <row r="1563" spans="2:6" x14ac:dyDescent="0.25">
      <c r="B1563" s="35">
        <v>4807332813</v>
      </c>
      <c r="C1563" s="36" t="s">
        <v>371</v>
      </c>
      <c r="D1563" s="36" t="s">
        <v>324</v>
      </c>
      <c r="E1563" s="36">
        <v>0</v>
      </c>
      <c r="F1563" s="84">
        <v>48</v>
      </c>
    </row>
    <row r="1564" spans="2:6" x14ac:dyDescent="0.25">
      <c r="B1564" s="35">
        <v>4807332813</v>
      </c>
      <c r="C1564" s="36" t="s">
        <v>371</v>
      </c>
      <c r="D1564" s="36" t="s">
        <v>328</v>
      </c>
      <c r="E1564" s="36">
        <v>0</v>
      </c>
      <c r="F1564" s="84">
        <v>48</v>
      </c>
    </row>
    <row r="1565" spans="2:6" x14ac:dyDescent="0.25">
      <c r="B1565" s="35">
        <v>3040075863</v>
      </c>
      <c r="C1565" s="36" t="s">
        <v>371</v>
      </c>
      <c r="D1565" s="36" t="s">
        <v>324</v>
      </c>
      <c r="E1565" s="36">
        <v>0</v>
      </c>
      <c r="F1565" s="84">
        <v>41</v>
      </c>
    </row>
    <row r="1566" spans="2:6" x14ac:dyDescent="0.25">
      <c r="B1566" s="35">
        <v>3040075863</v>
      </c>
      <c r="C1566" s="36" t="s">
        <v>371</v>
      </c>
      <c r="D1566" s="36" t="s">
        <v>328</v>
      </c>
      <c r="E1566" s="36">
        <v>0</v>
      </c>
      <c r="F1566" s="84">
        <v>41</v>
      </c>
    </row>
    <row r="1567" spans="2:6" x14ac:dyDescent="0.25">
      <c r="B1567" s="35">
        <v>3040075863</v>
      </c>
      <c r="C1567" s="36" t="s">
        <v>371</v>
      </c>
      <c r="D1567" s="36" t="s">
        <v>325</v>
      </c>
      <c r="E1567" s="36">
        <v>0</v>
      </c>
      <c r="F1567" s="84">
        <v>41</v>
      </c>
    </row>
    <row r="1568" spans="2:6" x14ac:dyDescent="0.25">
      <c r="B1568" s="35">
        <v>5209946416</v>
      </c>
      <c r="C1568" s="36" t="s">
        <v>371</v>
      </c>
      <c r="D1568" s="36" t="s">
        <v>324</v>
      </c>
      <c r="E1568" s="36">
        <v>0</v>
      </c>
      <c r="F1568" s="84">
        <v>38</v>
      </c>
    </row>
    <row r="1569" spans="2:6" x14ac:dyDescent="0.25">
      <c r="B1569" s="35">
        <v>5209946416</v>
      </c>
      <c r="C1569" s="36" t="s">
        <v>371</v>
      </c>
      <c r="D1569" s="36" t="s">
        <v>328</v>
      </c>
      <c r="E1569" s="36">
        <v>0</v>
      </c>
      <c r="F1569" s="84">
        <v>38</v>
      </c>
    </row>
    <row r="1570" spans="2:6" x14ac:dyDescent="0.25">
      <c r="B1570" s="35">
        <v>5040024400</v>
      </c>
      <c r="C1570" s="36" t="s">
        <v>371</v>
      </c>
      <c r="D1570" s="36" t="s">
        <v>328</v>
      </c>
      <c r="E1570" s="36">
        <v>0</v>
      </c>
      <c r="F1570" s="84">
        <v>26</v>
      </c>
    </row>
    <row r="1571" spans="2:6" x14ac:dyDescent="0.25">
      <c r="B1571" s="35">
        <v>3035198696</v>
      </c>
      <c r="C1571" s="36" t="s">
        <v>371</v>
      </c>
      <c r="D1571" s="36" t="s">
        <v>324</v>
      </c>
      <c r="E1571" s="36">
        <v>0</v>
      </c>
      <c r="F1571" s="84">
        <v>19</v>
      </c>
    </row>
    <row r="1572" spans="2:6" x14ac:dyDescent="0.25">
      <c r="B1572" s="35">
        <v>3035198696</v>
      </c>
      <c r="C1572" s="36" t="s">
        <v>371</v>
      </c>
      <c r="D1572" s="36" t="s">
        <v>328</v>
      </c>
      <c r="E1572" s="36">
        <v>0</v>
      </c>
      <c r="F1572" s="84">
        <v>19</v>
      </c>
    </row>
    <row r="1573" spans="2:6" x14ac:dyDescent="0.25">
      <c r="B1573" s="35">
        <v>3035198696</v>
      </c>
      <c r="C1573" s="36" t="s">
        <v>371</v>
      </c>
      <c r="D1573" s="36" t="s">
        <v>325</v>
      </c>
      <c r="E1573" s="36">
        <v>0</v>
      </c>
      <c r="F1573" s="84">
        <v>19</v>
      </c>
    </row>
    <row r="1574" spans="2:6" x14ac:dyDescent="0.25">
      <c r="B1574" s="35">
        <v>4805414376</v>
      </c>
      <c r="C1574" s="36" t="s">
        <v>371</v>
      </c>
      <c r="D1574" s="36" t="s">
        <v>324</v>
      </c>
      <c r="E1574" s="36">
        <v>0</v>
      </c>
      <c r="F1574" s="84">
        <v>18</v>
      </c>
    </row>
    <row r="1575" spans="2:6" x14ac:dyDescent="0.25">
      <c r="B1575" s="35">
        <v>5054227209</v>
      </c>
      <c r="C1575" s="36" t="s">
        <v>371</v>
      </c>
      <c r="D1575" s="36" t="s">
        <v>328</v>
      </c>
      <c r="E1575" s="36">
        <v>0</v>
      </c>
      <c r="F1575" s="84">
        <v>17</v>
      </c>
    </row>
    <row r="1576" spans="2:6" x14ac:dyDescent="0.25">
      <c r="B1576" s="35">
        <v>4065625401</v>
      </c>
      <c r="C1576" s="36" t="s">
        <v>372</v>
      </c>
      <c r="D1576" s="36" t="s">
        <v>328</v>
      </c>
      <c r="E1576" s="36">
        <v>0</v>
      </c>
      <c r="F1576" s="84">
        <v>1307</v>
      </c>
    </row>
    <row r="1577" spans="2:6" x14ac:dyDescent="0.25">
      <c r="B1577" s="35">
        <v>3607342929</v>
      </c>
      <c r="C1577" s="36" t="s">
        <v>372</v>
      </c>
      <c r="D1577" s="36" t="s">
        <v>328</v>
      </c>
      <c r="E1577" s="36">
        <v>0</v>
      </c>
      <c r="F1577" s="84">
        <v>637</v>
      </c>
    </row>
    <row r="1578" spans="2:6" x14ac:dyDescent="0.25">
      <c r="B1578" s="35">
        <v>5209951706</v>
      </c>
      <c r="C1578" s="36" t="s">
        <v>372</v>
      </c>
      <c r="D1578" s="36" t="s">
        <v>324</v>
      </c>
      <c r="E1578" s="36">
        <v>0</v>
      </c>
      <c r="F1578" s="84">
        <v>380</v>
      </c>
    </row>
    <row r="1579" spans="2:6" x14ac:dyDescent="0.25">
      <c r="B1579" s="35">
        <v>5209951706</v>
      </c>
      <c r="C1579" s="36" t="s">
        <v>372</v>
      </c>
      <c r="D1579" s="36" t="s">
        <v>328</v>
      </c>
      <c r="E1579" s="36">
        <v>0</v>
      </c>
      <c r="F1579" s="84">
        <v>380</v>
      </c>
    </row>
    <row r="1580" spans="2:6" x14ac:dyDescent="0.25">
      <c r="B1580" s="35">
        <v>4257924313</v>
      </c>
      <c r="C1580" s="36" t="s">
        <v>372</v>
      </c>
      <c r="D1580" s="36" t="s">
        <v>328</v>
      </c>
      <c r="E1580" s="36">
        <v>0</v>
      </c>
      <c r="F1580" s="84">
        <v>145</v>
      </c>
    </row>
    <row r="1581" spans="2:6" x14ac:dyDescent="0.25">
      <c r="B1581" s="35">
        <v>4257924313</v>
      </c>
      <c r="C1581" s="36" t="s">
        <v>372</v>
      </c>
      <c r="D1581" s="36" t="s">
        <v>330</v>
      </c>
      <c r="E1581" s="36">
        <v>0</v>
      </c>
      <c r="F1581" s="84">
        <v>145</v>
      </c>
    </row>
    <row r="1582" spans="2:6" x14ac:dyDescent="0.25">
      <c r="B1582" s="35">
        <v>4257924313</v>
      </c>
      <c r="C1582" s="36" t="s">
        <v>372</v>
      </c>
      <c r="D1582" s="36" t="s">
        <v>323</v>
      </c>
      <c r="E1582" s="36">
        <v>0</v>
      </c>
      <c r="F1582" s="84">
        <v>145</v>
      </c>
    </row>
    <row r="1583" spans="2:6" x14ac:dyDescent="0.25">
      <c r="B1583" s="35">
        <v>2539338628</v>
      </c>
      <c r="C1583" s="36" t="s">
        <v>372</v>
      </c>
      <c r="D1583" s="36" t="s">
        <v>323</v>
      </c>
      <c r="E1583" s="36">
        <v>0</v>
      </c>
      <c r="F1583" s="84">
        <v>114</v>
      </c>
    </row>
    <row r="1584" spans="2:6" x14ac:dyDescent="0.25">
      <c r="B1584" s="35">
        <v>4805926528</v>
      </c>
      <c r="C1584" s="36" t="s">
        <v>373</v>
      </c>
      <c r="D1584" s="36" t="s">
        <v>323</v>
      </c>
      <c r="E1584" s="36">
        <v>1</v>
      </c>
      <c r="F1584" s="84">
        <v>574</v>
      </c>
    </row>
    <row r="1585" spans="2:6" x14ac:dyDescent="0.25">
      <c r="B1585" s="35">
        <v>5054227580</v>
      </c>
      <c r="C1585" s="36" t="s">
        <v>374</v>
      </c>
      <c r="D1585" s="36" t="s">
        <v>333</v>
      </c>
      <c r="E1585" s="36">
        <v>1</v>
      </c>
      <c r="F1585" s="84">
        <v>1841</v>
      </c>
    </row>
    <row r="1586" spans="2:6" x14ac:dyDescent="0.25">
      <c r="B1586" s="35">
        <v>6024726870</v>
      </c>
      <c r="C1586" s="36" t="s">
        <v>374</v>
      </c>
      <c r="D1586" s="36" t="s">
        <v>333</v>
      </c>
      <c r="E1586" s="36">
        <v>0</v>
      </c>
      <c r="F1586" s="84">
        <v>1641</v>
      </c>
    </row>
    <row r="1587" spans="2:6" x14ac:dyDescent="0.25">
      <c r="B1587" s="35">
        <v>6024726870</v>
      </c>
      <c r="C1587" s="36" t="s">
        <v>374</v>
      </c>
      <c r="D1587" s="36" t="s">
        <v>330</v>
      </c>
      <c r="E1587" s="36">
        <v>0</v>
      </c>
      <c r="F1587" s="84">
        <v>1641</v>
      </c>
    </row>
    <row r="1588" spans="2:6" x14ac:dyDescent="0.25">
      <c r="B1588" s="35">
        <v>5039025698</v>
      </c>
      <c r="C1588" s="36" t="s">
        <v>374</v>
      </c>
      <c r="D1588" s="36" t="s">
        <v>323</v>
      </c>
      <c r="E1588" s="36">
        <v>0</v>
      </c>
      <c r="F1588" s="84">
        <v>1305</v>
      </c>
    </row>
    <row r="1589" spans="2:6" x14ac:dyDescent="0.25">
      <c r="B1589" s="35">
        <v>5055134169</v>
      </c>
      <c r="C1589" s="36" t="s">
        <v>374</v>
      </c>
      <c r="D1589" s="36" t="s">
        <v>324</v>
      </c>
      <c r="E1589" s="36">
        <v>0</v>
      </c>
      <c r="F1589" s="84">
        <v>1282</v>
      </c>
    </row>
    <row r="1590" spans="2:6" x14ac:dyDescent="0.25">
      <c r="B1590" s="35">
        <v>5055134169</v>
      </c>
      <c r="C1590" s="36" t="s">
        <v>374</v>
      </c>
      <c r="D1590" s="36" t="s">
        <v>333</v>
      </c>
      <c r="E1590" s="36">
        <v>0</v>
      </c>
      <c r="F1590" s="84">
        <v>1282</v>
      </c>
    </row>
    <row r="1591" spans="2:6" x14ac:dyDescent="0.25">
      <c r="B1591" s="35">
        <v>5054227055</v>
      </c>
      <c r="C1591" s="36" t="s">
        <v>374</v>
      </c>
      <c r="D1591" s="36" t="s">
        <v>333</v>
      </c>
      <c r="E1591" s="36">
        <v>0</v>
      </c>
      <c r="F1591" s="84">
        <v>1270</v>
      </c>
    </row>
    <row r="1592" spans="2:6" x14ac:dyDescent="0.25">
      <c r="B1592" s="35">
        <v>5054227055</v>
      </c>
      <c r="C1592" s="36" t="s">
        <v>374</v>
      </c>
      <c r="D1592" s="36" t="s">
        <v>330</v>
      </c>
      <c r="E1592" s="36">
        <v>0</v>
      </c>
      <c r="F1592" s="84">
        <v>1270</v>
      </c>
    </row>
    <row r="1593" spans="2:6" x14ac:dyDescent="0.25">
      <c r="B1593" s="35">
        <v>5097142097</v>
      </c>
      <c r="C1593" s="36" t="s">
        <v>374</v>
      </c>
      <c r="D1593" s="36" t="s">
        <v>333</v>
      </c>
      <c r="E1593" s="36">
        <v>0</v>
      </c>
      <c r="F1593" s="84">
        <v>1230</v>
      </c>
    </row>
    <row r="1594" spans="2:6" x14ac:dyDescent="0.25">
      <c r="B1594" s="35">
        <v>5097142097</v>
      </c>
      <c r="C1594" s="36" t="s">
        <v>374</v>
      </c>
      <c r="D1594" s="36" t="s">
        <v>330</v>
      </c>
      <c r="E1594" s="36">
        <v>0</v>
      </c>
      <c r="F1594" s="84">
        <v>1230</v>
      </c>
    </row>
    <row r="1595" spans="2:6" x14ac:dyDescent="0.25">
      <c r="B1595" s="35">
        <v>2539339272</v>
      </c>
      <c r="C1595" s="36" t="s">
        <v>374</v>
      </c>
      <c r="D1595" s="36" t="s">
        <v>328</v>
      </c>
      <c r="E1595" s="36">
        <v>0</v>
      </c>
      <c r="F1595" s="84">
        <v>1167</v>
      </c>
    </row>
    <row r="1596" spans="2:6" x14ac:dyDescent="0.25">
      <c r="B1596" s="35">
        <v>2063833566</v>
      </c>
      <c r="C1596" s="36" t="s">
        <v>374</v>
      </c>
      <c r="D1596" s="36" t="s">
        <v>333</v>
      </c>
      <c r="E1596" s="36">
        <v>0</v>
      </c>
      <c r="F1596" s="84">
        <v>1153</v>
      </c>
    </row>
    <row r="1597" spans="2:6" x14ac:dyDescent="0.25">
      <c r="B1597" s="35">
        <v>3072335839</v>
      </c>
      <c r="C1597" s="36" t="s">
        <v>374</v>
      </c>
      <c r="D1597" s="36" t="s">
        <v>330</v>
      </c>
      <c r="E1597" s="36">
        <v>0</v>
      </c>
      <c r="F1597" s="84">
        <v>911</v>
      </c>
    </row>
    <row r="1598" spans="2:6" x14ac:dyDescent="0.25">
      <c r="B1598" s="35">
        <v>5080026086</v>
      </c>
      <c r="C1598" s="36" t="s">
        <v>374</v>
      </c>
      <c r="D1598" s="36" t="s">
        <v>333</v>
      </c>
      <c r="E1598" s="36">
        <v>0</v>
      </c>
      <c r="F1598" s="84">
        <v>772</v>
      </c>
    </row>
    <row r="1599" spans="2:6" x14ac:dyDescent="0.25">
      <c r="B1599" s="35">
        <v>3072338493</v>
      </c>
      <c r="C1599" s="36" t="s">
        <v>374</v>
      </c>
      <c r="D1599" s="36" t="s">
        <v>333</v>
      </c>
      <c r="E1599" s="36">
        <v>0</v>
      </c>
      <c r="F1599" s="84">
        <v>749</v>
      </c>
    </row>
    <row r="1600" spans="2:6" x14ac:dyDescent="0.25">
      <c r="B1600" s="35">
        <v>3072338493</v>
      </c>
      <c r="C1600" s="36" t="s">
        <v>374</v>
      </c>
      <c r="D1600" s="36" t="s">
        <v>330</v>
      </c>
      <c r="E1600" s="36">
        <v>0</v>
      </c>
      <c r="F1600" s="84">
        <v>749</v>
      </c>
    </row>
    <row r="1601" spans="2:6" x14ac:dyDescent="0.25">
      <c r="B1601" s="35">
        <v>4805422755</v>
      </c>
      <c r="C1601" s="36" t="s">
        <v>374</v>
      </c>
      <c r="D1601" s="36" t="s">
        <v>333</v>
      </c>
      <c r="E1601" s="36">
        <v>0</v>
      </c>
      <c r="F1601" s="84">
        <v>737</v>
      </c>
    </row>
    <row r="1602" spans="2:6" x14ac:dyDescent="0.25">
      <c r="B1602" s="35">
        <v>4805422755</v>
      </c>
      <c r="C1602" s="36" t="s">
        <v>374</v>
      </c>
      <c r="D1602" s="36" t="s">
        <v>330</v>
      </c>
      <c r="E1602" s="36">
        <v>0</v>
      </c>
      <c r="F1602" s="84">
        <v>737</v>
      </c>
    </row>
    <row r="1603" spans="2:6" x14ac:dyDescent="0.25">
      <c r="B1603" s="35">
        <v>5054227822</v>
      </c>
      <c r="C1603" s="36" t="s">
        <v>374</v>
      </c>
      <c r="D1603" s="36" t="s">
        <v>330</v>
      </c>
      <c r="E1603" s="36">
        <v>0</v>
      </c>
      <c r="F1603" s="84">
        <v>629</v>
      </c>
    </row>
    <row r="1604" spans="2:6" x14ac:dyDescent="0.25">
      <c r="B1604" s="35">
        <v>6025902268</v>
      </c>
      <c r="C1604" s="36" t="s">
        <v>374</v>
      </c>
      <c r="D1604" s="36" t="s">
        <v>330</v>
      </c>
      <c r="E1604" s="36">
        <v>0</v>
      </c>
      <c r="F1604" s="84">
        <v>576</v>
      </c>
    </row>
    <row r="1605" spans="2:6" x14ac:dyDescent="0.25">
      <c r="B1605" s="35">
        <v>6025923301</v>
      </c>
      <c r="C1605" s="36" t="s">
        <v>374</v>
      </c>
      <c r="D1605" s="36" t="s">
        <v>333</v>
      </c>
      <c r="E1605" s="36">
        <v>0</v>
      </c>
      <c r="F1605" s="84">
        <v>445</v>
      </c>
    </row>
    <row r="1606" spans="2:6" x14ac:dyDescent="0.25">
      <c r="B1606" s="35">
        <v>6025923301</v>
      </c>
      <c r="C1606" s="36" t="s">
        <v>374</v>
      </c>
      <c r="D1606" s="36" t="s">
        <v>323</v>
      </c>
      <c r="E1606" s="36">
        <v>0</v>
      </c>
      <c r="F1606" s="84">
        <v>445</v>
      </c>
    </row>
    <row r="1607" spans="2:6" x14ac:dyDescent="0.25">
      <c r="B1607" s="35">
        <v>2085836909</v>
      </c>
      <c r="C1607" s="36" t="s">
        <v>375</v>
      </c>
      <c r="D1607" s="36" t="s">
        <v>324</v>
      </c>
      <c r="E1607" s="36">
        <v>0</v>
      </c>
      <c r="F1607" s="84">
        <v>1392</v>
      </c>
    </row>
    <row r="1608" spans="2:6" x14ac:dyDescent="0.25">
      <c r="B1608" s="35">
        <v>2085836909</v>
      </c>
      <c r="C1608" s="36" t="s">
        <v>375</v>
      </c>
      <c r="D1608" s="36" t="s">
        <v>328</v>
      </c>
      <c r="E1608" s="36">
        <v>0</v>
      </c>
      <c r="F1608" s="84">
        <v>1392</v>
      </c>
    </row>
    <row r="1609" spans="2:6" x14ac:dyDescent="0.25">
      <c r="B1609" s="35">
        <v>2085836909</v>
      </c>
      <c r="C1609" s="36" t="s">
        <v>375</v>
      </c>
      <c r="D1609" s="36" t="s">
        <v>323</v>
      </c>
      <c r="E1609" s="36">
        <v>0</v>
      </c>
      <c r="F1609" s="84">
        <v>1392</v>
      </c>
    </row>
    <row r="1610" spans="2:6" x14ac:dyDescent="0.25">
      <c r="B1610" s="35">
        <v>5208823125</v>
      </c>
      <c r="C1610" s="36" t="s">
        <v>375</v>
      </c>
      <c r="D1610" s="36" t="s">
        <v>328</v>
      </c>
      <c r="E1610" s="36">
        <v>1</v>
      </c>
      <c r="F1610" s="84">
        <v>958</v>
      </c>
    </row>
    <row r="1611" spans="2:6" x14ac:dyDescent="0.25">
      <c r="B1611" s="35">
        <v>5040024039</v>
      </c>
      <c r="C1611" s="36" t="s">
        <v>375</v>
      </c>
      <c r="D1611" s="36" t="s">
        <v>328</v>
      </c>
      <c r="E1611" s="36">
        <v>0</v>
      </c>
      <c r="F1611" s="84">
        <v>894</v>
      </c>
    </row>
    <row r="1612" spans="2:6" x14ac:dyDescent="0.25">
      <c r="B1612" s="35">
        <v>5040024039</v>
      </c>
      <c r="C1612" s="36" t="s">
        <v>375</v>
      </c>
      <c r="D1612" s="36" t="s">
        <v>323</v>
      </c>
      <c r="E1612" s="36">
        <v>0</v>
      </c>
      <c r="F1612" s="84">
        <v>894</v>
      </c>
    </row>
    <row r="1613" spans="2:6" x14ac:dyDescent="0.25">
      <c r="B1613" s="35">
        <v>3072337276</v>
      </c>
      <c r="C1613" s="36" t="s">
        <v>375</v>
      </c>
      <c r="D1613" s="36" t="s">
        <v>324</v>
      </c>
      <c r="E1613" s="36">
        <v>0</v>
      </c>
      <c r="F1613" s="84">
        <v>666</v>
      </c>
    </row>
    <row r="1614" spans="2:6" x14ac:dyDescent="0.25">
      <c r="B1614" s="35">
        <v>3072337276</v>
      </c>
      <c r="C1614" s="36" t="s">
        <v>375</v>
      </c>
      <c r="D1614" s="36" t="s">
        <v>328</v>
      </c>
      <c r="E1614" s="36">
        <v>0</v>
      </c>
      <c r="F1614" s="84">
        <v>666</v>
      </c>
    </row>
    <row r="1615" spans="2:6" x14ac:dyDescent="0.25">
      <c r="B1615" s="35">
        <v>3072337317</v>
      </c>
      <c r="C1615" s="36" t="s">
        <v>375</v>
      </c>
      <c r="D1615" s="36" t="s">
        <v>328</v>
      </c>
      <c r="E1615" s="36">
        <v>1</v>
      </c>
      <c r="F1615" s="84">
        <v>536</v>
      </c>
    </row>
    <row r="1616" spans="2:6" x14ac:dyDescent="0.25">
      <c r="B1616" s="35">
        <v>3072337317</v>
      </c>
      <c r="C1616" s="36" t="s">
        <v>375</v>
      </c>
      <c r="D1616" s="36" t="s">
        <v>323</v>
      </c>
      <c r="E1616" s="36">
        <v>0</v>
      </c>
      <c r="F1616" s="84">
        <v>536</v>
      </c>
    </row>
    <row r="1617" spans="2:6" x14ac:dyDescent="0.25">
      <c r="B1617" s="35">
        <v>4807333205</v>
      </c>
      <c r="C1617" s="36" t="s">
        <v>375</v>
      </c>
      <c r="D1617" s="36" t="s">
        <v>328</v>
      </c>
      <c r="E1617" s="36">
        <v>0</v>
      </c>
      <c r="F1617" s="84">
        <v>524</v>
      </c>
    </row>
    <row r="1618" spans="2:6" x14ac:dyDescent="0.25">
      <c r="B1618" s="35">
        <v>4807333205</v>
      </c>
      <c r="C1618" s="36" t="s">
        <v>375</v>
      </c>
      <c r="D1618" s="36" t="s">
        <v>330</v>
      </c>
      <c r="E1618" s="36">
        <v>0</v>
      </c>
      <c r="F1618" s="84">
        <v>524</v>
      </c>
    </row>
    <row r="1619" spans="2:6" x14ac:dyDescent="0.25">
      <c r="B1619" s="35">
        <v>5040023922</v>
      </c>
      <c r="C1619" s="36" t="s">
        <v>375</v>
      </c>
      <c r="D1619" s="36" t="s">
        <v>328</v>
      </c>
      <c r="E1619" s="36">
        <v>0</v>
      </c>
      <c r="F1619" s="84">
        <v>439</v>
      </c>
    </row>
    <row r="1620" spans="2:6" x14ac:dyDescent="0.25">
      <c r="B1620" s="35">
        <v>5040023922</v>
      </c>
      <c r="C1620" s="36" t="s">
        <v>375</v>
      </c>
      <c r="D1620" s="36" t="s">
        <v>333</v>
      </c>
      <c r="E1620" s="36">
        <v>0</v>
      </c>
      <c r="F1620" s="84">
        <v>439</v>
      </c>
    </row>
    <row r="1621" spans="2:6" x14ac:dyDescent="0.25">
      <c r="B1621" s="35">
        <v>5040023922</v>
      </c>
      <c r="C1621" s="36" t="s">
        <v>375</v>
      </c>
      <c r="D1621" s="36" t="s">
        <v>323</v>
      </c>
      <c r="E1621" s="36">
        <v>0</v>
      </c>
      <c r="F1621" s="84">
        <v>439</v>
      </c>
    </row>
    <row r="1622" spans="2:6" x14ac:dyDescent="0.25">
      <c r="B1622" s="35">
        <v>5209946692</v>
      </c>
      <c r="C1622" s="36" t="s">
        <v>375</v>
      </c>
      <c r="D1622" s="36" t="s">
        <v>324</v>
      </c>
      <c r="E1622" s="36">
        <v>0</v>
      </c>
      <c r="F1622" s="84">
        <v>388</v>
      </c>
    </row>
    <row r="1623" spans="2:6" x14ac:dyDescent="0.25">
      <c r="B1623" s="35">
        <v>5209946692</v>
      </c>
      <c r="C1623" s="36" t="s">
        <v>375</v>
      </c>
      <c r="D1623" s="36" t="s">
        <v>328</v>
      </c>
      <c r="E1623" s="36">
        <v>0</v>
      </c>
      <c r="F1623" s="84">
        <v>388</v>
      </c>
    </row>
    <row r="1624" spans="2:6" x14ac:dyDescent="0.25">
      <c r="B1624" s="35">
        <v>5209946692</v>
      </c>
      <c r="C1624" s="36" t="s">
        <v>375</v>
      </c>
      <c r="D1624" s="36" t="s">
        <v>330</v>
      </c>
      <c r="E1624" s="36">
        <v>0</v>
      </c>
      <c r="F1624" s="84">
        <v>388</v>
      </c>
    </row>
    <row r="1625" spans="2:6" x14ac:dyDescent="0.25">
      <c r="B1625" s="35">
        <v>2063838616</v>
      </c>
      <c r="C1625" s="36" t="s">
        <v>375</v>
      </c>
      <c r="D1625" s="36" t="s">
        <v>326</v>
      </c>
      <c r="E1625" s="36">
        <v>1</v>
      </c>
      <c r="F1625" s="84">
        <v>321</v>
      </c>
    </row>
    <row r="1626" spans="2:6" x14ac:dyDescent="0.25">
      <c r="B1626" s="35">
        <v>2063838616</v>
      </c>
      <c r="C1626" s="36" t="s">
        <v>375</v>
      </c>
      <c r="D1626" s="36" t="s">
        <v>323</v>
      </c>
      <c r="E1626" s="36">
        <v>1</v>
      </c>
      <c r="F1626" s="84">
        <v>321</v>
      </c>
    </row>
    <row r="1627" spans="2:6" x14ac:dyDescent="0.25">
      <c r="B1627" s="35">
        <v>3203037813</v>
      </c>
      <c r="C1627" s="36" t="s">
        <v>375</v>
      </c>
      <c r="D1627" s="36" t="s">
        <v>324</v>
      </c>
      <c r="E1627" s="36">
        <v>0</v>
      </c>
      <c r="F1627" s="84">
        <v>299</v>
      </c>
    </row>
    <row r="1628" spans="2:6" x14ac:dyDescent="0.25">
      <c r="B1628" s="35">
        <v>3203037813</v>
      </c>
      <c r="C1628" s="36" t="s">
        <v>375</v>
      </c>
      <c r="D1628" s="36" t="s">
        <v>328</v>
      </c>
      <c r="E1628" s="36">
        <v>0</v>
      </c>
      <c r="F1628" s="84">
        <v>299</v>
      </c>
    </row>
    <row r="1629" spans="2:6" x14ac:dyDescent="0.25">
      <c r="B1629" s="35">
        <v>3203037813</v>
      </c>
      <c r="C1629" s="36" t="s">
        <v>375</v>
      </c>
      <c r="D1629" s="36" t="s">
        <v>323</v>
      </c>
      <c r="E1629" s="36">
        <v>0</v>
      </c>
      <c r="F1629" s="84">
        <v>299</v>
      </c>
    </row>
    <row r="1630" spans="2:6" x14ac:dyDescent="0.25">
      <c r="B1630" s="35">
        <v>5209949221</v>
      </c>
      <c r="C1630" s="36" t="s">
        <v>375</v>
      </c>
      <c r="D1630" s="36" t="s">
        <v>328</v>
      </c>
      <c r="E1630" s="36">
        <v>0</v>
      </c>
      <c r="F1630" s="84">
        <v>271</v>
      </c>
    </row>
    <row r="1631" spans="2:6" x14ac:dyDescent="0.25">
      <c r="B1631" s="35">
        <v>3609485087</v>
      </c>
      <c r="C1631" s="36" t="s">
        <v>375</v>
      </c>
      <c r="D1631" s="36" t="s">
        <v>324</v>
      </c>
      <c r="E1631" s="36">
        <v>0</v>
      </c>
      <c r="F1631" s="84">
        <v>270</v>
      </c>
    </row>
    <row r="1632" spans="2:6" x14ac:dyDescent="0.25">
      <c r="B1632" s="35">
        <v>3609485087</v>
      </c>
      <c r="C1632" s="36" t="s">
        <v>375</v>
      </c>
      <c r="D1632" s="36" t="s">
        <v>328</v>
      </c>
      <c r="E1632" s="36">
        <v>0</v>
      </c>
      <c r="F1632" s="84">
        <v>270</v>
      </c>
    </row>
    <row r="1633" spans="2:6" x14ac:dyDescent="0.25">
      <c r="B1633" s="35">
        <v>3609485087</v>
      </c>
      <c r="C1633" s="36" t="s">
        <v>375</v>
      </c>
      <c r="D1633" s="36" t="s">
        <v>326</v>
      </c>
      <c r="E1633" s="36">
        <v>1</v>
      </c>
      <c r="F1633" s="84">
        <v>270</v>
      </c>
    </row>
    <row r="1634" spans="2:6" x14ac:dyDescent="0.25">
      <c r="B1634" s="35">
        <v>6023141207</v>
      </c>
      <c r="C1634" s="36" t="s">
        <v>375</v>
      </c>
      <c r="D1634" s="36" t="s">
        <v>330</v>
      </c>
      <c r="E1634" s="36">
        <v>0</v>
      </c>
      <c r="F1634" s="84">
        <v>255</v>
      </c>
    </row>
    <row r="1635" spans="2:6" x14ac:dyDescent="0.25">
      <c r="B1635" s="35">
        <v>4802641683</v>
      </c>
      <c r="C1635" s="36" t="s">
        <v>375</v>
      </c>
      <c r="D1635" s="36" t="s">
        <v>328</v>
      </c>
      <c r="E1635" s="36">
        <v>1</v>
      </c>
      <c r="F1635" s="84">
        <v>251</v>
      </c>
    </row>
    <row r="1636" spans="2:6" x14ac:dyDescent="0.25">
      <c r="B1636" s="35">
        <v>5097140194</v>
      </c>
      <c r="C1636" s="36" t="s">
        <v>375</v>
      </c>
      <c r="D1636" s="36" t="s">
        <v>328</v>
      </c>
      <c r="E1636" s="36">
        <v>1</v>
      </c>
      <c r="F1636" s="84">
        <v>240</v>
      </c>
    </row>
    <row r="1637" spans="2:6" x14ac:dyDescent="0.25">
      <c r="B1637" s="35">
        <v>5097140194</v>
      </c>
      <c r="C1637" s="36" t="s">
        <v>375</v>
      </c>
      <c r="D1637" s="36" t="s">
        <v>323</v>
      </c>
      <c r="E1637" s="36">
        <v>0</v>
      </c>
      <c r="F1637" s="84">
        <v>240</v>
      </c>
    </row>
    <row r="1638" spans="2:6" x14ac:dyDescent="0.25">
      <c r="B1638" s="35">
        <v>5209946971</v>
      </c>
      <c r="C1638" s="36" t="s">
        <v>375</v>
      </c>
      <c r="D1638" s="36" t="s">
        <v>328</v>
      </c>
      <c r="E1638" s="36">
        <v>0</v>
      </c>
      <c r="F1638" s="84">
        <v>239</v>
      </c>
    </row>
    <row r="1639" spans="2:6" x14ac:dyDescent="0.25">
      <c r="B1639" s="35">
        <v>5209946971</v>
      </c>
      <c r="C1639" s="36" t="s">
        <v>375</v>
      </c>
      <c r="D1639" s="36" t="s">
        <v>326</v>
      </c>
      <c r="E1639" s="36">
        <v>0</v>
      </c>
      <c r="F1639" s="84">
        <v>239</v>
      </c>
    </row>
    <row r="1640" spans="2:6" x14ac:dyDescent="0.25">
      <c r="B1640" s="35">
        <v>5209946971</v>
      </c>
      <c r="C1640" s="36" t="s">
        <v>375</v>
      </c>
      <c r="D1640" s="36" t="s">
        <v>323</v>
      </c>
      <c r="E1640" s="36">
        <v>0</v>
      </c>
      <c r="F1640" s="84">
        <v>239</v>
      </c>
    </row>
    <row r="1641" spans="2:6" x14ac:dyDescent="0.25">
      <c r="B1641" s="35">
        <v>4805926862</v>
      </c>
      <c r="C1641" s="36" t="s">
        <v>376</v>
      </c>
      <c r="D1641" s="36" t="s">
        <v>326</v>
      </c>
      <c r="E1641" s="36">
        <v>1</v>
      </c>
      <c r="F1641" s="84">
        <v>1351</v>
      </c>
    </row>
    <row r="1642" spans="2:6" x14ac:dyDescent="0.25">
      <c r="B1642" s="35">
        <v>5054227730</v>
      </c>
      <c r="C1642" s="36" t="s">
        <v>377</v>
      </c>
      <c r="D1642" s="36" t="s">
        <v>333</v>
      </c>
      <c r="E1642" s="36">
        <v>0</v>
      </c>
      <c r="F1642" s="84">
        <v>1555</v>
      </c>
    </row>
    <row r="1643" spans="2:6" x14ac:dyDescent="0.25">
      <c r="B1643" s="35">
        <v>5054227730</v>
      </c>
      <c r="C1643" s="36" t="s">
        <v>377</v>
      </c>
      <c r="D1643" s="36" t="s">
        <v>330</v>
      </c>
      <c r="E1643" s="36">
        <v>0</v>
      </c>
      <c r="F1643" s="84">
        <v>1555</v>
      </c>
    </row>
    <row r="1644" spans="2:6" x14ac:dyDescent="0.25">
      <c r="B1644" s="35">
        <v>6024727472</v>
      </c>
      <c r="C1644" s="36" t="s">
        <v>377</v>
      </c>
      <c r="D1644" s="36" t="s">
        <v>323</v>
      </c>
      <c r="E1644" s="36">
        <v>1</v>
      </c>
      <c r="F1644" s="84">
        <v>1552</v>
      </c>
    </row>
    <row r="1645" spans="2:6" x14ac:dyDescent="0.25">
      <c r="B1645" s="35">
        <v>5417426043</v>
      </c>
      <c r="C1645" s="36" t="s">
        <v>377</v>
      </c>
      <c r="D1645" s="36" t="s">
        <v>333</v>
      </c>
      <c r="E1645" s="36">
        <v>0</v>
      </c>
      <c r="F1645" s="84">
        <v>1469</v>
      </c>
    </row>
    <row r="1646" spans="2:6" x14ac:dyDescent="0.25">
      <c r="B1646" s="35">
        <v>5417426043</v>
      </c>
      <c r="C1646" s="36" t="s">
        <v>377</v>
      </c>
      <c r="D1646" s="36" t="s">
        <v>330</v>
      </c>
      <c r="E1646" s="36">
        <v>0</v>
      </c>
      <c r="F1646" s="84">
        <v>1469</v>
      </c>
    </row>
    <row r="1647" spans="2:6" x14ac:dyDescent="0.25">
      <c r="B1647" s="35">
        <v>2068542104</v>
      </c>
      <c r="C1647" s="36" t="s">
        <v>377</v>
      </c>
      <c r="D1647" s="36" t="s">
        <v>330</v>
      </c>
      <c r="E1647" s="36">
        <v>0</v>
      </c>
      <c r="F1647" s="84">
        <v>1225</v>
      </c>
    </row>
    <row r="1648" spans="2:6" x14ac:dyDescent="0.25">
      <c r="B1648" s="35">
        <v>2068542104</v>
      </c>
      <c r="C1648" s="36" t="s">
        <v>377</v>
      </c>
      <c r="D1648" s="36" t="s">
        <v>323</v>
      </c>
      <c r="E1648" s="36">
        <v>0</v>
      </c>
      <c r="F1648" s="84">
        <v>1225</v>
      </c>
    </row>
    <row r="1649" spans="2:6" x14ac:dyDescent="0.25">
      <c r="B1649" s="35">
        <v>3609484101</v>
      </c>
      <c r="C1649" s="36" t="s">
        <v>377</v>
      </c>
      <c r="D1649" s="36" t="s">
        <v>330</v>
      </c>
      <c r="E1649" s="36">
        <v>0</v>
      </c>
      <c r="F1649" s="84">
        <v>1154</v>
      </c>
    </row>
    <row r="1650" spans="2:6" x14ac:dyDescent="0.25">
      <c r="B1650" s="35">
        <v>5054225848</v>
      </c>
      <c r="C1650" s="36" t="s">
        <v>377</v>
      </c>
      <c r="D1650" s="36" t="s">
        <v>330</v>
      </c>
      <c r="E1650" s="36">
        <v>0</v>
      </c>
      <c r="F1650" s="84">
        <v>1125</v>
      </c>
    </row>
    <row r="1651" spans="2:6" x14ac:dyDescent="0.25">
      <c r="B1651" s="35">
        <v>5054225848</v>
      </c>
      <c r="C1651" s="36" t="s">
        <v>377</v>
      </c>
      <c r="D1651" s="36" t="s">
        <v>323</v>
      </c>
      <c r="E1651" s="36">
        <v>0</v>
      </c>
      <c r="F1651" s="84">
        <v>1125</v>
      </c>
    </row>
    <row r="1652" spans="2:6" x14ac:dyDescent="0.25">
      <c r="B1652" s="35">
        <v>5098633564</v>
      </c>
      <c r="C1652" s="36" t="s">
        <v>377</v>
      </c>
      <c r="D1652" s="36" t="s">
        <v>325</v>
      </c>
      <c r="E1652" s="36">
        <v>0</v>
      </c>
      <c r="F1652" s="84">
        <v>958</v>
      </c>
    </row>
    <row r="1653" spans="2:6" x14ac:dyDescent="0.25">
      <c r="B1653" s="35">
        <v>5418831669</v>
      </c>
      <c r="C1653" s="36" t="s">
        <v>377</v>
      </c>
      <c r="D1653" s="36" t="s">
        <v>330</v>
      </c>
      <c r="E1653" s="36">
        <v>0</v>
      </c>
      <c r="F1653" s="84">
        <v>892</v>
      </c>
    </row>
    <row r="1654" spans="2:6" x14ac:dyDescent="0.25">
      <c r="B1654" s="35">
        <v>5054226696</v>
      </c>
      <c r="C1654" s="36" t="s">
        <v>377</v>
      </c>
      <c r="D1654" s="36" t="s">
        <v>323</v>
      </c>
      <c r="E1654" s="36">
        <v>0</v>
      </c>
      <c r="F1654" s="84">
        <v>890</v>
      </c>
    </row>
    <row r="1655" spans="2:6" x14ac:dyDescent="0.25">
      <c r="B1655" s="35">
        <v>6025869646</v>
      </c>
      <c r="C1655" s="36" t="s">
        <v>377</v>
      </c>
      <c r="D1655" s="36" t="s">
        <v>324</v>
      </c>
      <c r="E1655" s="36">
        <v>0</v>
      </c>
      <c r="F1655" s="84">
        <v>826</v>
      </c>
    </row>
    <row r="1656" spans="2:6" x14ac:dyDescent="0.25">
      <c r="B1656" s="35">
        <v>6025869646</v>
      </c>
      <c r="C1656" s="36" t="s">
        <v>377</v>
      </c>
      <c r="D1656" s="36" t="s">
        <v>323</v>
      </c>
      <c r="E1656" s="36">
        <v>0</v>
      </c>
      <c r="F1656" s="84">
        <v>826</v>
      </c>
    </row>
    <row r="1657" spans="2:6" x14ac:dyDescent="0.25">
      <c r="B1657" s="35">
        <v>4068823889</v>
      </c>
      <c r="C1657" s="36" t="s">
        <v>377</v>
      </c>
      <c r="D1657" s="36" t="s">
        <v>326</v>
      </c>
      <c r="E1657" s="36">
        <v>0</v>
      </c>
      <c r="F1657" s="84">
        <v>809</v>
      </c>
    </row>
    <row r="1658" spans="2:6" x14ac:dyDescent="0.25">
      <c r="B1658" s="35">
        <v>4068823889</v>
      </c>
      <c r="C1658" s="36" t="s">
        <v>377</v>
      </c>
      <c r="D1658" s="36" t="s">
        <v>323</v>
      </c>
      <c r="E1658" s="36">
        <v>0</v>
      </c>
      <c r="F1658" s="84">
        <v>809</v>
      </c>
    </row>
    <row r="1659" spans="2:6" x14ac:dyDescent="0.25">
      <c r="B1659" s="35">
        <v>3609491059</v>
      </c>
      <c r="C1659" s="36" t="s">
        <v>377</v>
      </c>
      <c r="D1659" s="36" t="s">
        <v>323</v>
      </c>
      <c r="E1659" s="36">
        <v>1</v>
      </c>
      <c r="F1659" s="84">
        <v>801</v>
      </c>
    </row>
    <row r="1660" spans="2:6" x14ac:dyDescent="0.25">
      <c r="B1660" s="35">
        <v>5054227986</v>
      </c>
      <c r="C1660" s="36" t="s">
        <v>377</v>
      </c>
      <c r="D1660" s="36" t="s">
        <v>328</v>
      </c>
      <c r="E1660" s="36">
        <v>0</v>
      </c>
      <c r="F1660" s="84">
        <v>773</v>
      </c>
    </row>
    <row r="1661" spans="2:6" x14ac:dyDescent="0.25">
      <c r="B1661" s="35">
        <v>3609491774</v>
      </c>
      <c r="C1661" s="36" t="s">
        <v>377</v>
      </c>
      <c r="D1661" s="36" t="s">
        <v>330</v>
      </c>
      <c r="E1661" s="36">
        <v>0</v>
      </c>
      <c r="F1661" s="84">
        <v>723</v>
      </c>
    </row>
    <row r="1662" spans="2:6" x14ac:dyDescent="0.25">
      <c r="B1662" s="35">
        <v>5054227439</v>
      </c>
      <c r="C1662" s="36" t="s">
        <v>377</v>
      </c>
      <c r="D1662" s="36" t="s">
        <v>333</v>
      </c>
      <c r="E1662" s="36">
        <v>0</v>
      </c>
      <c r="F1662" s="84">
        <v>686</v>
      </c>
    </row>
    <row r="1663" spans="2:6" x14ac:dyDescent="0.25">
      <c r="B1663" s="35">
        <v>5054227439</v>
      </c>
      <c r="C1663" s="36" t="s">
        <v>377</v>
      </c>
      <c r="D1663" s="36" t="s">
        <v>323</v>
      </c>
      <c r="E1663" s="36">
        <v>0</v>
      </c>
      <c r="F1663" s="84">
        <v>686</v>
      </c>
    </row>
    <row r="1664" spans="2:6" x14ac:dyDescent="0.25">
      <c r="B1664" s="35">
        <v>6024724897</v>
      </c>
      <c r="C1664" s="36" t="s">
        <v>377</v>
      </c>
      <c r="D1664" s="36" t="s">
        <v>324</v>
      </c>
      <c r="E1664" s="36">
        <v>0</v>
      </c>
      <c r="F1664" s="84">
        <v>652</v>
      </c>
    </row>
    <row r="1665" spans="2:6" x14ac:dyDescent="0.25">
      <c r="B1665" s="35">
        <v>5054226905</v>
      </c>
      <c r="C1665" s="36" t="s">
        <v>377</v>
      </c>
      <c r="D1665" s="36" t="s">
        <v>323</v>
      </c>
      <c r="E1665" s="36">
        <v>0</v>
      </c>
      <c r="F1665" s="84">
        <v>622</v>
      </c>
    </row>
    <row r="1666" spans="2:6" x14ac:dyDescent="0.25">
      <c r="B1666" s="35">
        <v>5040024610</v>
      </c>
      <c r="C1666" s="36" t="s">
        <v>377</v>
      </c>
      <c r="D1666" s="36" t="s">
        <v>330</v>
      </c>
      <c r="E1666" s="36">
        <v>0</v>
      </c>
      <c r="F1666" s="84">
        <v>621</v>
      </c>
    </row>
    <row r="1667" spans="2:6" x14ac:dyDescent="0.25">
      <c r="B1667" s="35">
        <v>2539341883</v>
      </c>
      <c r="C1667" s="36" t="s">
        <v>377</v>
      </c>
      <c r="D1667" s="36" t="s">
        <v>330</v>
      </c>
      <c r="E1667" s="36">
        <v>0</v>
      </c>
      <c r="F1667" s="84">
        <v>612</v>
      </c>
    </row>
    <row r="1668" spans="2:6" x14ac:dyDescent="0.25">
      <c r="B1668" s="35">
        <v>5055133692</v>
      </c>
      <c r="C1668" s="36" t="s">
        <v>377</v>
      </c>
      <c r="D1668" s="36" t="s">
        <v>324</v>
      </c>
      <c r="E1668" s="36">
        <v>0</v>
      </c>
      <c r="F1668" s="84">
        <v>573</v>
      </c>
    </row>
    <row r="1669" spans="2:6" x14ac:dyDescent="0.25">
      <c r="B1669" s="35">
        <v>2539341387</v>
      </c>
      <c r="C1669" s="36" t="s">
        <v>377</v>
      </c>
      <c r="D1669" s="36" t="s">
        <v>323</v>
      </c>
      <c r="E1669" s="36">
        <v>0</v>
      </c>
      <c r="F1669" s="84">
        <v>540</v>
      </c>
    </row>
    <row r="1670" spans="2:6" x14ac:dyDescent="0.25">
      <c r="B1670" s="35">
        <v>4805929626</v>
      </c>
      <c r="C1670" s="36" t="s">
        <v>377</v>
      </c>
      <c r="D1670" s="36" t="s">
        <v>330</v>
      </c>
      <c r="E1670" s="36">
        <v>0</v>
      </c>
      <c r="F1670" s="84">
        <v>538</v>
      </c>
    </row>
    <row r="1671" spans="2:6" x14ac:dyDescent="0.25">
      <c r="B1671" s="35">
        <v>4805929626</v>
      </c>
      <c r="C1671" s="36" t="s">
        <v>377</v>
      </c>
      <c r="D1671" s="36" t="s">
        <v>323</v>
      </c>
      <c r="E1671" s="36">
        <v>0</v>
      </c>
      <c r="F1671" s="84">
        <v>538</v>
      </c>
    </row>
    <row r="1672" spans="2:6" x14ac:dyDescent="0.25">
      <c r="B1672" s="35">
        <v>3609490945</v>
      </c>
      <c r="C1672" s="36" t="s">
        <v>377</v>
      </c>
      <c r="D1672" s="36" t="s">
        <v>328</v>
      </c>
      <c r="E1672" s="36">
        <v>0</v>
      </c>
      <c r="F1672" s="84">
        <v>537</v>
      </c>
    </row>
    <row r="1673" spans="2:6" x14ac:dyDescent="0.25">
      <c r="B1673" s="35">
        <v>2068541021</v>
      </c>
      <c r="C1673" s="36" t="s">
        <v>377</v>
      </c>
      <c r="D1673" s="36" t="s">
        <v>323</v>
      </c>
      <c r="E1673" s="36">
        <v>0</v>
      </c>
      <c r="F1673" s="84">
        <v>528</v>
      </c>
    </row>
    <row r="1674" spans="2:6" x14ac:dyDescent="0.25">
      <c r="B1674" s="35">
        <v>2065643171</v>
      </c>
      <c r="C1674" s="36" t="s">
        <v>377</v>
      </c>
      <c r="D1674" s="36" t="s">
        <v>330</v>
      </c>
      <c r="E1674" s="36">
        <v>0</v>
      </c>
      <c r="F1674" s="84">
        <v>520</v>
      </c>
    </row>
    <row r="1675" spans="2:6" x14ac:dyDescent="0.25">
      <c r="B1675" s="35">
        <v>6025910041</v>
      </c>
      <c r="C1675" s="36" t="s">
        <v>377</v>
      </c>
      <c r="D1675" s="36" t="s">
        <v>330</v>
      </c>
      <c r="E1675" s="36">
        <v>0</v>
      </c>
      <c r="F1675" s="84">
        <v>503</v>
      </c>
    </row>
    <row r="1676" spans="2:6" x14ac:dyDescent="0.25">
      <c r="B1676" s="35">
        <v>5054226365</v>
      </c>
      <c r="C1676" s="36" t="s">
        <v>377</v>
      </c>
      <c r="D1676" s="36" t="s">
        <v>323</v>
      </c>
      <c r="E1676" s="36">
        <v>0</v>
      </c>
      <c r="F1676" s="84">
        <v>468</v>
      </c>
    </row>
    <row r="1677" spans="2:6" x14ac:dyDescent="0.25">
      <c r="B1677" s="35">
        <v>5054226607</v>
      </c>
      <c r="C1677" s="36" t="s">
        <v>377</v>
      </c>
      <c r="D1677" s="36" t="s">
        <v>328</v>
      </c>
      <c r="E1677" s="36">
        <v>0</v>
      </c>
      <c r="F1677" s="84">
        <v>460</v>
      </c>
    </row>
    <row r="1678" spans="2:6" x14ac:dyDescent="0.25">
      <c r="B1678" s="35">
        <v>5054226607</v>
      </c>
      <c r="C1678" s="36" t="s">
        <v>377</v>
      </c>
      <c r="D1678" s="36" t="s">
        <v>323</v>
      </c>
      <c r="E1678" s="36">
        <v>0</v>
      </c>
      <c r="F1678" s="84">
        <v>460</v>
      </c>
    </row>
    <row r="1679" spans="2:6" x14ac:dyDescent="0.25">
      <c r="B1679" s="35">
        <v>5054227030</v>
      </c>
      <c r="C1679" s="36" t="s">
        <v>377</v>
      </c>
      <c r="D1679" s="36" t="s">
        <v>323</v>
      </c>
      <c r="E1679" s="36">
        <v>0</v>
      </c>
      <c r="F1679" s="84">
        <v>458</v>
      </c>
    </row>
    <row r="1680" spans="2:6" x14ac:dyDescent="0.25">
      <c r="B1680" s="35">
        <v>3609490289</v>
      </c>
      <c r="C1680" s="36" t="s">
        <v>377</v>
      </c>
      <c r="D1680" s="36" t="s">
        <v>328</v>
      </c>
      <c r="E1680" s="36">
        <v>0</v>
      </c>
      <c r="F1680" s="84">
        <v>447</v>
      </c>
    </row>
    <row r="1681" spans="2:6" x14ac:dyDescent="0.25">
      <c r="B1681" s="35">
        <v>5204137867</v>
      </c>
      <c r="C1681" s="36" t="s">
        <v>377</v>
      </c>
      <c r="D1681" s="36" t="s">
        <v>330</v>
      </c>
      <c r="E1681" s="36">
        <v>0</v>
      </c>
      <c r="F1681" s="84">
        <v>445</v>
      </c>
    </row>
    <row r="1682" spans="2:6" x14ac:dyDescent="0.25">
      <c r="B1682" s="35">
        <v>2539341532</v>
      </c>
      <c r="C1682" s="36" t="s">
        <v>377</v>
      </c>
      <c r="D1682" s="36" t="s">
        <v>330</v>
      </c>
      <c r="E1682" s="36">
        <v>0</v>
      </c>
      <c r="F1682" s="84">
        <v>431</v>
      </c>
    </row>
    <row r="1683" spans="2:6" x14ac:dyDescent="0.25">
      <c r="B1683" s="35">
        <v>2539341532</v>
      </c>
      <c r="C1683" s="36" t="s">
        <v>377</v>
      </c>
      <c r="D1683" s="36" t="s">
        <v>323</v>
      </c>
      <c r="E1683" s="36">
        <v>0</v>
      </c>
      <c r="F1683" s="84">
        <v>431</v>
      </c>
    </row>
    <row r="1684" spans="2:6" x14ac:dyDescent="0.25">
      <c r="B1684" s="35">
        <v>5209950382</v>
      </c>
      <c r="C1684" s="36" t="s">
        <v>377</v>
      </c>
      <c r="D1684" s="36" t="s">
        <v>323</v>
      </c>
      <c r="E1684" s="36">
        <v>0</v>
      </c>
      <c r="F1684" s="84">
        <v>408</v>
      </c>
    </row>
    <row r="1685" spans="2:6" x14ac:dyDescent="0.25">
      <c r="B1685" s="35">
        <v>4256542351</v>
      </c>
      <c r="C1685" s="36" t="s">
        <v>377</v>
      </c>
      <c r="D1685" s="36" t="s">
        <v>330</v>
      </c>
      <c r="E1685" s="36">
        <v>0</v>
      </c>
      <c r="F1685" s="84">
        <v>407</v>
      </c>
    </row>
    <row r="1686" spans="2:6" x14ac:dyDescent="0.25">
      <c r="B1686" s="35">
        <v>4256542351</v>
      </c>
      <c r="C1686" s="36" t="s">
        <v>377</v>
      </c>
      <c r="D1686" s="36" t="s">
        <v>323</v>
      </c>
      <c r="E1686" s="36">
        <v>0</v>
      </c>
      <c r="F1686" s="84">
        <v>407</v>
      </c>
    </row>
    <row r="1687" spans="2:6" x14ac:dyDescent="0.25">
      <c r="B1687" s="35">
        <v>5055133696</v>
      </c>
      <c r="C1687" s="36" t="s">
        <v>377</v>
      </c>
      <c r="D1687" s="36" t="s">
        <v>328</v>
      </c>
      <c r="E1687" s="36">
        <v>0</v>
      </c>
      <c r="F1687" s="84">
        <v>400</v>
      </c>
    </row>
    <row r="1688" spans="2:6" x14ac:dyDescent="0.25">
      <c r="B1688" s="35">
        <v>5055133696</v>
      </c>
      <c r="C1688" s="36" t="s">
        <v>377</v>
      </c>
      <c r="D1688" s="36" t="s">
        <v>323</v>
      </c>
      <c r="E1688" s="36">
        <v>0</v>
      </c>
      <c r="F1688" s="84">
        <v>400</v>
      </c>
    </row>
    <row r="1689" spans="2:6" x14ac:dyDescent="0.25">
      <c r="B1689" s="35">
        <v>6025894499</v>
      </c>
      <c r="C1689" s="36" t="s">
        <v>377</v>
      </c>
      <c r="D1689" s="36" t="s">
        <v>323</v>
      </c>
      <c r="E1689" s="36">
        <v>0</v>
      </c>
      <c r="F1689" s="84">
        <v>396</v>
      </c>
    </row>
    <row r="1690" spans="2:6" x14ac:dyDescent="0.25">
      <c r="B1690" s="35">
        <v>6023139524</v>
      </c>
      <c r="C1690" s="36" t="s">
        <v>377</v>
      </c>
      <c r="D1690" s="36" t="s">
        <v>323</v>
      </c>
      <c r="E1690" s="36">
        <v>0</v>
      </c>
      <c r="F1690" s="84">
        <v>386</v>
      </c>
    </row>
    <row r="1691" spans="2:6" x14ac:dyDescent="0.25">
      <c r="B1691" s="35">
        <v>5054232300</v>
      </c>
      <c r="C1691" s="36" t="s">
        <v>377</v>
      </c>
      <c r="D1691" s="36" t="s">
        <v>330</v>
      </c>
      <c r="E1691" s="36">
        <v>0</v>
      </c>
      <c r="F1691" s="84">
        <v>374</v>
      </c>
    </row>
    <row r="1692" spans="2:6" x14ac:dyDescent="0.25">
      <c r="B1692" s="35">
        <v>4805925613</v>
      </c>
      <c r="C1692" s="36" t="s">
        <v>377</v>
      </c>
      <c r="D1692" s="36" t="s">
        <v>330</v>
      </c>
      <c r="E1692" s="36">
        <v>0</v>
      </c>
      <c r="F1692" s="84">
        <v>353</v>
      </c>
    </row>
    <row r="1693" spans="2:6" x14ac:dyDescent="0.25">
      <c r="B1693" s="35">
        <v>6025779811</v>
      </c>
      <c r="C1693" s="36" t="s">
        <v>377</v>
      </c>
      <c r="D1693" s="36" t="s">
        <v>330</v>
      </c>
      <c r="E1693" s="36">
        <v>0</v>
      </c>
      <c r="F1693" s="84">
        <v>347</v>
      </c>
    </row>
    <row r="1694" spans="2:6" x14ac:dyDescent="0.25">
      <c r="B1694" s="35">
        <v>5040024174</v>
      </c>
      <c r="C1694" s="36" t="s">
        <v>377</v>
      </c>
      <c r="D1694" s="36" t="s">
        <v>323</v>
      </c>
      <c r="E1694" s="36">
        <v>0</v>
      </c>
      <c r="F1694" s="84">
        <v>327</v>
      </c>
    </row>
    <row r="1695" spans="2:6" x14ac:dyDescent="0.25">
      <c r="B1695" s="35">
        <v>6025911689</v>
      </c>
      <c r="C1695" s="36" t="s">
        <v>377</v>
      </c>
      <c r="D1695" s="36" t="s">
        <v>323</v>
      </c>
      <c r="E1695" s="36">
        <v>0</v>
      </c>
      <c r="F1695" s="84">
        <v>318</v>
      </c>
    </row>
    <row r="1696" spans="2:6" x14ac:dyDescent="0.25">
      <c r="B1696" s="35">
        <v>3604534000</v>
      </c>
      <c r="C1696" s="36" t="s">
        <v>377</v>
      </c>
      <c r="D1696" s="36" t="s">
        <v>323</v>
      </c>
      <c r="E1696" s="36">
        <v>0</v>
      </c>
      <c r="F1696" s="84">
        <v>309</v>
      </c>
    </row>
    <row r="1697" spans="2:6" x14ac:dyDescent="0.25">
      <c r="B1697" s="35">
        <v>2536530094</v>
      </c>
      <c r="C1697" s="36" t="s">
        <v>377</v>
      </c>
      <c r="D1697" s="36" t="s">
        <v>323</v>
      </c>
      <c r="E1697" s="36">
        <v>0</v>
      </c>
      <c r="F1697" s="84">
        <v>308</v>
      </c>
    </row>
    <row r="1698" spans="2:6" x14ac:dyDescent="0.25">
      <c r="B1698" s="35">
        <v>6025921788</v>
      </c>
      <c r="C1698" s="36" t="s">
        <v>377</v>
      </c>
      <c r="D1698" s="36" t="s">
        <v>323</v>
      </c>
      <c r="E1698" s="36">
        <v>0</v>
      </c>
      <c r="F1698" s="84">
        <v>287</v>
      </c>
    </row>
    <row r="1699" spans="2:6" x14ac:dyDescent="0.25">
      <c r="B1699" s="35">
        <v>5080028676</v>
      </c>
      <c r="C1699" s="36" t="s">
        <v>377</v>
      </c>
      <c r="D1699" s="36" t="s">
        <v>326</v>
      </c>
      <c r="E1699" s="36">
        <v>0</v>
      </c>
      <c r="F1699" s="84">
        <v>254</v>
      </c>
    </row>
    <row r="1700" spans="2:6" x14ac:dyDescent="0.25">
      <c r="B1700" s="35">
        <v>4068825128</v>
      </c>
      <c r="C1700" s="36" t="s">
        <v>377</v>
      </c>
      <c r="D1700" s="36" t="s">
        <v>323</v>
      </c>
      <c r="E1700" s="36">
        <v>0</v>
      </c>
      <c r="F1700" s="84">
        <v>225</v>
      </c>
    </row>
    <row r="1701" spans="2:6" x14ac:dyDescent="0.25">
      <c r="B1701" s="35">
        <v>4256645053</v>
      </c>
      <c r="C1701" s="36" t="s">
        <v>377</v>
      </c>
      <c r="D1701" s="36" t="s">
        <v>333</v>
      </c>
      <c r="E1701" s="36">
        <v>0</v>
      </c>
      <c r="F1701" s="84">
        <v>197</v>
      </c>
    </row>
    <row r="1702" spans="2:6" x14ac:dyDescent="0.25">
      <c r="B1702" s="35">
        <v>3039584043</v>
      </c>
      <c r="C1702" s="36" t="s">
        <v>377</v>
      </c>
      <c r="D1702" s="36" t="s">
        <v>323</v>
      </c>
      <c r="E1702" s="36">
        <v>0</v>
      </c>
      <c r="F1702" s="84">
        <v>189</v>
      </c>
    </row>
    <row r="1703" spans="2:6" x14ac:dyDescent="0.25">
      <c r="B1703" s="35">
        <v>5097139998</v>
      </c>
      <c r="C1703" s="36" t="s">
        <v>377</v>
      </c>
      <c r="D1703" s="36" t="s">
        <v>323</v>
      </c>
      <c r="E1703" s="36">
        <v>0</v>
      </c>
      <c r="F1703" s="84">
        <v>132</v>
      </c>
    </row>
    <row r="1704" spans="2:6" x14ac:dyDescent="0.25">
      <c r="B1704" s="35">
        <v>5039138628</v>
      </c>
      <c r="C1704" s="36" t="s">
        <v>377</v>
      </c>
      <c r="D1704" s="36" t="s">
        <v>328</v>
      </c>
      <c r="E1704" s="36">
        <v>0</v>
      </c>
      <c r="F1704" s="84">
        <v>121</v>
      </c>
    </row>
    <row r="1705" spans="2:6" x14ac:dyDescent="0.25">
      <c r="B1705" s="35">
        <v>3602623828</v>
      </c>
      <c r="C1705" s="36" t="s">
        <v>377</v>
      </c>
      <c r="D1705" s="36" t="s">
        <v>323</v>
      </c>
      <c r="E1705" s="36">
        <v>0</v>
      </c>
      <c r="F1705" s="84">
        <v>95</v>
      </c>
    </row>
    <row r="1706" spans="2:6" x14ac:dyDescent="0.25">
      <c r="B1706" s="35">
        <v>4063224284</v>
      </c>
      <c r="C1706" s="36" t="s">
        <v>377</v>
      </c>
      <c r="D1706" s="36" t="s">
        <v>330</v>
      </c>
      <c r="E1706" s="36">
        <v>0</v>
      </c>
      <c r="F1706" s="84">
        <v>77</v>
      </c>
    </row>
    <row r="1707" spans="2:6" x14ac:dyDescent="0.25">
      <c r="B1707" s="35">
        <v>4805927215</v>
      </c>
      <c r="C1707" s="36" t="s">
        <v>378</v>
      </c>
      <c r="D1707" s="36" t="s">
        <v>324</v>
      </c>
      <c r="E1707" s="36">
        <v>0</v>
      </c>
      <c r="F1707" s="84">
        <v>4542</v>
      </c>
    </row>
    <row r="1708" spans="2:6" x14ac:dyDescent="0.25">
      <c r="B1708" s="35">
        <v>4805927215</v>
      </c>
      <c r="C1708" s="36" t="s">
        <v>378</v>
      </c>
      <c r="D1708" s="36" t="s">
        <v>328</v>
      </c>
      <c r="E1708" s="36">
        <v>0</v>
      </c>
      <c r="F1708" s="84">
        <v>4542</v>
      </c>
    </row>
    <row r="1709" spans="2:6" x14ac:dyDescent="0.25">
      <c r="B1709" s="35">
        <v>4805927215</v>
      </c>
      <c r="C1709" s="36" t="s">
        <v>378</v>
      </c>
      <c r="D1709" s="36" t="s">
        <v>326</v>
      </c>
      <c r="E1709" s="36">
        <v>0</v>
      </c>
      <c r="F1709" s="84">
        <v>4542</v>
      </c>
    </row>
    <row r="1710" spans="2:6" x14ac:dyDescent="0.25">
      <c r="B1710" s="35">
        <v>4805927215</v>
      </c>
      <c r="C1710" s="36" t="s">
        <v>378</v>
      </c>
      <c r="D1710" s="36" t="s">
        <v>333</v>
      </c>
      <c r="E1710" s="36">
        <v>0</v>
      </c>
      <c r="F1710" s="84">
        <v>4542</v>
      </c>
    </row>
    <row r="1711" spans="2:6" x14ac:dyDescent="0.25">
      <c r="B1711" s="35">
        <v>4805927215</v>
      </c>
      <c r="C1711" s="36" t="s">
        <v>378</v>
      </c>
      <c r="D1711" s="36" t="s">
        <v>330</v>
      </c>
      <c r="E1711" s="36">
        <v>0</v>
      </c>
      <c r="F1711" s="84">
        <v>4542</v>
      </c>
    </row>
    <row r="1712" spans="2:6" x14ac:dyDescent="0.25">
      <c r="B1712" s="35">
        <v>4805927215</v>
      </c>
      <c r="C1712" s="36" t="s">
        <v>378</v>
      </c>
      <c r="D1712" s="36" t="s">
        <v>325</v>
      </c>
      <c r="E1712" s="36">
        <v>0</v>
      </c>
      <c r="F1712" s="84">
        <v>4542</v>
      </c>
    </row>
    <row r="1713" spans="2:6" x14ac:dyDescent="0.25">
      <c r="B1713" s="35">
        <v>4805927215</v>
      </c>
      <c r="C1713" s="36" t="s">
        <v>378</v>
      </c>
      <c r="D1713" s="36" t="s">
        <v>323</v>
      </c>
      <c r="E1713" s="36">
        <v>0</v>
      </c>
      <c r="F1713" s="84">
        <v>4542</v>
      </c>
    </row>
    <row r="1714" spans="2:6" x14ac:dyDescent="0.25">
      <c r="B1714" s="35">
        <v>3609486451</v>
      </c>
      <c r="C1714" s="36" t="s">
        <v>378</v>
      </c>
      <c r="D1714" s="36" t="s">
        <v>324</v>
      </c>
      <c r="E1714" s="36">
        <v>0</v>
      </c>
      <c r="F1714" s="84">
        <v>2358</v>
      </c>
    </row>
    <row r="1715" spans="2:6" x14ac:dyDescent="0.25">
      <c r="B1715" s="35">
        <v>3609486451</v>
      </c>
      <c r="C1715" s="36" t="s">
        <v>378</v>
      </c>
      <c r="D1715" s="36" t="s">
        <v>328</v>
      </c>
      <c r="E1715" s="36">
        <v>0</v>
      </c>
      <c r="F1715" s="84">
        <v>2358</v>
      </c>
    </row>
    <row r="1716" spans="2:6" x14ac:dyDescent="0.25">
      <c r="B1716" s="35">
        <v>3609486451</v>
      </c>
      <c r="C1716" s="36" t="s">
        <v>378</v>
      </c>
      <c r="D1716" s="36" t="s">
        <v>326</v>
      </c>
      <c r="E1716" s="36">
        <v>0</v>
      </c>
      <c r="F1716" s="84">
        <v>2358</v>
      </c>
    </row>
    <row r="1717" spans="2:6" x14ac:dyDescent="0.25">
      <c r="B1717" s="35">
        <v>3609486451</v>
      </c>
      <c r="C1717" s="36" t="s">
        <v>378</v>
      </c>
      <c r="D1717" s="36" t="s">
        <v>333</v>
      </c>
      <c r="E1717" s="36">
        <v>0</v>
      </c>
      <c r="F1717" s="84">
        <v>2358</v>
      </c>
    </row>
    <row r="1718" spans="2:6" x14ac:dyDescent="0.25">
      <c r="B1718" s="35">
        <v>3609486451</v>
      </c>
      <c r="C1718" s="36" t="s">
        <v>378</v>
      </c>
      <c r="D1718" s="36" t="s">
        <v>330</v>
      </c>
      <c r="E1718" s="36">
        <v>0</v>
      </c>
      <c r="F1718" s="84">
        <v>2358</v>
      </c>
    </row>
    <row r="1719" spans="2:6" x14ac:dyDescent="0.25">
      <c r="B1719" s="35">
        <v>3609486451</v>
      </c>
      <c r="C1719" s="36" t="s">
        <v>378</v>
      </c>
      <c r="D1719" s="36" t="s">
        <v>325</v>
      </c>
      <c r="E1719" s="36">
        <v>0</v>
      </c>
      <c r="F1719" s="84">
        <v>2358</v>
      </c>
    </row>
    <row r="1720" spans="2:6" x14ac:dyDescent="0.25">
      <c r="B1720" s="35">
        <v>3609486451</v>
      </c>
      <c r="C1720" s="36" t="s">
        <v>378</v>
      </c>
      <c r="D1720" s="36" t="s">
        <v>323</v>
      </c>
      <c r="E1720" s="36">
        <v>0</v>
      </c>
      <c r="F1720" s="84">
        <v>2358</v>
      </c>
    </row>
    <row r="1721" spans="2:6" x14ac:dyDescent="0.25">
      <c r="B1721" s="35">
        <v>3604535905</v>
      </c>
      <c r="C1721" s="36" t="s">
        <v>378</v>
      </c>
      <c r="D1721" s="36" t="s">
        <v>324</v>
      </c>
      <c r="E1721" s="36">
        <v>0</v>
      </c>
      <c r="F1721" s="84">
        <v>2289</v>
      </c>
    </row>
    <row r="1722" spans="2:6" x14ac:dyDescent="0.25">
      <c r="B1722" s="35">
        <v>3604535905</v>
      </c>
      <c r="C1722" s="36" t="s">
        <v>378</v>
      </c>
      <c r="D1722" s="36" t="s">
        <v>328</v>
      </c>
      <c r="E1722" s="36">
        <v>0</v>
      </c>
      <c r="F1722" s="84">
        <v>2289</v>
      </c>
    </row>
    <row r="1723" spans="2:6" x14ac:dyDescent="0.25">
      <c r="B1723" s="35">
        <v>3604535905</v>
      </c>
      <c r="C1723" s="36" t="s">
        <v>378</v>
      </c>
      <c r="D1723" s="36" t="s">
        <v>326</v>
      </c>
      <c r="E1723" s="36">
        <v>0</v>
      </c>
      <c r="F1723" s="84">
        <v>2289</v>
      </c>
    </row>
    <row r="1724" spans="2:6" x14ac:dyDescent="0.25">
      <c r="B1724" s="35">
        <v>3604535905</v>
      </c>
      <c r="C1724" s="36" t="s">
        <v>378</v>
      </c>
      <c r="D1724" s="36" t="s">
        <v>333</v>
      </c>
      <c r="E1724" s="36">
        <v>0</v>
      </c>
      <c r="F1724" s="84">
        <v>2289</v>
      </c>
    </row>
    <row r="1725" spans="2:6" x14ac:dyDescent="0.25">
      <c r="B1725" s="35">
        <v>3604535905</v>
      </c>
      <c r="C1725" s="36" t="s">
        <v>378</v>
      </c>
      <c r="D1725" s="36" t="s">
        <v>330</v>
      </c>
      <c r="E1725" s="36">
        <v>0</v>
      </c>
      <c r="F1725" s="84">
        <v>2289</v>
      </c>
    </row>
    <row r="1726" spans="2:6" x14ac:dyDescent="0.25">
      <c r="B1726" s="35">
        <v>3604535905</v>
      </c>
      <c r="C1726" s="36" t="s">
        <v>378</v>
      </c>
      <c r="D1726" s="36" t="s">
        <v>325</v>
      </c>
      <c r="E1726" s="36">
        <v>0</v>
      </c>
      <c r="F1726" s="84">
        <v>2289</v>
      </c>
    </row>
    <row r="1727" spans="2:6" x14ac:dyDescent="0.25">
      <c r="B1727" s="35">
        <v>3604535905</v>
      </c>
      <c r="C1727" s="36" t="s">
        <v>378</v>
      </c>
      <c r="D1727" s="36" t="s">
        <v>323</v>
      </c>
      <c r="E1727" s="36">
        <v>0</v>
      </c>
      <c r="F1727" s="84">
        <v>2289</v>
      </c>
    </row>
    <row r="1728" spans="2:6" x14ac:dyDescent="0.25">
      <c r="B1728" s="35">
        <v>4064224427</v>
      </c>
      <c r="C1728" s="36" t="s">
        <v>378</v>
      </c>
      <c r="D1728" s="36" t="s">
        <v>324</v>
      </c>
      <c r="E1728" s="36">
        <v>0</v>
      </c>
      <c r="F1728" s="84">
        <v>2110</v>
      </c>
    </row>
    <row r="1729" spans="2:6" x14ac:dyDescent="0.25">
      <c r="B1729" s="35">
        <v>4064224427</v>
      </c>
      <c r="C1729" s="36" t="s">
        <v>378</v>
      </c>
      <c r="D1729" s="36" t="s">
        <v>328</v>
      </c>
      <c r="E1729" s="36">
        <v>0</v>
      </c>
      <c r="F1729" s="84">
        <v>2110</v>
      </c>
    </row>
    <row r="1730" spans="2:6" x14ac:dyDescent="0.25">
      <c r="B1730" s="35">
        <v>4064224427</v>
      </c>
      <c r="C1730" s="36" t="s">
        <v>378</v>
      </c>
      <c r="D1730" s="36" t="s">
        <v>326</v>
      </c>
      <c r="E1730" s="36">
        <v>0</v>
      </c>
      <c r="F1730" s="84">
        <v>2110</v>
      </c>
    </row>
    <row r="1731" spans="2:6" x14ac:dyDescent="0.25">
      <c r="B1731" s="35">
        <v>4064224427</v>
      </c>
      <c r="C1731" s="36" t="s">
        <v>378</v>
      </c>
      <c r="D1731" s="36" t="s">
        <v>333</v>
      </c>
      <c r="E1731" s="36">
        <v>0</v>
      </c>
      <c r="F1731" s="84">
        <v>2110</v>
      </c>
    </row>
    <row r="1732" spans="2:6" x14ac:dyDescent="0.25">
      <c r="B1732" s="35">
        <v>4064224427</v>
      </c>
      <c r="C1732" s="36" t="s">
        <v>378</v>
      </c>
      <c r="D1732" s="36" t="s">
        <v>330</v>
      </c>
      <c r="E1732" s="36">
        <v>0</v>
      </c>
      <c r="F1732" s="84">
        <v>2110</v>
      </c>
    </row>
    <row r="1733" spans="2:6" x14ac:dyDescent="0.25">
      <c r="B1733" s="35">
        <v>4064224427</v>
      </c>
      <c r="C1733" s="36" t="s">
        <v>378</v>
      </c>
      <c r="D1733" s="36" t="s">
        <v>325</v>
      </c>
      <c r="E1733" s="36">
        <v>0</v>
      </c>
      <c r="F1733" s="84">
        <v>2110</v>
      </c>
    </row>
    <row r="1734" spans="2:6" x14ac:dyDescent="0.25">
      <c r="B1734" s="35">
        <v>4064224427</v>
      </c>
      <c r="C1734" s="36" t="s">
        <v>378</v>
      </c>
      <c r="D1734" s="36" t="s">
        <v>323</v>
      </c>
      <c r="E1734" s="36">
        <v>0</v>
      </c>
      <c r="F1734" s="84">
        <v>2110</v>
      </c>
    </row>
    <row r="1735" spans="2:6" x14ac:dyDescent="0.25">
      <c r="B1735" s="35">
        <v>5204142822</v>
      </c>
      <c r="C1735" s="36" t="s">
        <v>378</v>
      </c>
      <c r="D1735" s="36" t="s">
        <v>324</v>
      </c>
      <c r="E1735" s="36">
        <v>0</v>
      </c>
      <c r="F1735" s="84">
        <v>1381</v>
      </c>
    </row>
    <row r="1736" spans="2:6" x14ac:dyDescent="0.25">
      <c r="B1736" s="35">
        <v>5204142822</v>
      </c>
      <c r="C1736" s="36" t="s">
        <v>378</v>
      </c>
      <c r="D1736" s="36" t="s">
        <v>328</v>
      </c>
      <c r="E1736" s="36">
        <v>0</v>
      </c>
      <c r="F1736" s="84">
        <v>1381</v>
      </c>
    </row>
    <row r="1737" spans="2:6" x14ac:dyDescent="0.25">
      <c r="B1737" s="35">
        <v>5204142822</v>
      </c>
      <c r="C1737" s="36" t="s">
        <v>378</v>
      </c>
      <c r="D1737" s="36" t="s">
        <v>326</v>
      </c>
      <c r="E1737" s="36">
        <v>0</v>
      </c>
      <c r="F1737" s="84">
        <v>1381</v>
      </c>
    </row>
    <row r="1738" spans="2:6" x14ac:dyDescent="0.25">
      <c r="B1738" s="35">
        <v>5204142822</v>
      </c>
      <c r="C1738" s="36" t="s">
        <v>378</v>
      </c>
      <c r="D1738" s="36" t="s">
        <v>333</v>
      </c>
      <c r="E1738" s="36">
        <v>0</v>
      </c>
      <c r="F1738" s="84">
        <v>1381</v>
      </c>
    </row>
    <row r="1739" spans="2:6" x14ac:dyDescent="0.25">
      <c r="B1739" s="35">
        <v>5204142822</v>
      </c>
      <c r="C1739" s="36" t="s">
        <v>378</v>
      </c>
      <c r="D1739" s="36" t="s">
        <v>330</v>
      </c>
      <c r="E1739" s="36">
        <v>0</v>
      </c>
      <c r="F1739" s="84">
        <v>1381</v>
      </c>
    </row>
    <row r="1740" spans="2:6" x14ac:dyDescent="0.25">
      <c r="B1740" s="35">
        <v>5204142822</v>
      </c>
      <c r="C1740" s="36" t="s">
        <v>378</v>
      </c>
      <c r="D1740" s="36" t="s">
        <v>325</v>
      </c>
      <c r="E1740" s="36">
        <v>0</v>
      </c>
      <c r="F1740" s="84">
        <v>1381</v>
      </c>
    </row>
    <row r="1741" spans="2:6" x14ac:dyDescent="0.25">
      <c r="B1741" s="35">
        <v>5204142822</v>
      </c>
      <c r="C1741" s="36" t="s">
        <v>378</v>
      </c>
      <c r="D1741" s="36" t="s">
        <v>323</v>
      </c>
      <c r="E1741" s="36">
        <v>0</v>
      </c>
      <c r="F1741" s="84">
        <v>1381</v>
      </c>
    </row>
    <row r="1742" spans="2:6" x14ac:dyDescent="0.25">
      <c r="B1742" s="35">
        <v>5204327543</v>
      </c>
      <c r="C1742" s="36" t="s">
        <v>378</v>
      </c>
      <c r="D1742" s="36" t="s">
        <v>324</v>
      </c>
      <c r="E1742" s="36">
        <v>0</v>
      </c>
      <c r="F1742" s="84">
        <v>1225</v>
      </c>
    </row>
    <row r="1743" spans="2:6" x14ac:dyDescent="0.25">
      <c r="B1743" s="35">
        <v>5204327543</v>
      </c>
      <c r="C1743" s="36" t="s">
        <v>378</v>
      </c>
      <c r="D1743" s="36" t="s">
        <v>328</v>
      </c>
      <c r="E1743" s="36">
        <v>0</v>
      </c>
      <c r="F1743" s="84">
        <v>1225</v>
      </c>
    </row>
    <row r="1744" spans="2:6" x14ac:dyDescent="0.25">
      <c r="B1744" s="35">
        <v>5204327543</v>
      </c>
      <c r="C1744" s="36" t="s">
        <v>378</v>
      </c>
      <c r="D1744" s="36" t="s">
        <v>326</v>
      </c>
      <c r="E1744" s="36">
        <v>0</v>
      </c>
      <c r="F1744" s="84">
        <v>1225</v>
      </c>
    </row>
    <row r="1745" spans="2:6" x14ac:dyDescent="0.25">
      <c r="B1745" s="35">
        <v>5204327543</v>
      </c>
      <c r="C1745" s="36" t="s">
        <v>378</v>
      </c>
      <c r="D1745" s="36" t="s">
        <v>333</v>
      </c>
      <c r="E1745" s="36">
        <v>0</v>
      </c>
      <c r="F1745" s="84">
        <v>1225</v>
      </c>
    </row>
    <row r="1746" spans="2:6" x14ac:dyDescent="0.25">
      <c r="B1746" s="35">
        <v>5204327543</v>
      </c>
      <c r="C1746" s="36" t="s">
        <v>378</v>
      </c>
      <c r="D1746" s="36" t="s">
        <v>330</v>
      </c>
      <c r="E1746" s="36">
        <v>0</v>
      </c>
      <c r="F1746" s="84">
        <v>1225</v>
      </c>
    </row>
    <row r="1747" spans="2:6" x14ac:dyDescent="0.25">
      <c r="B1747" s="35">
        <v>5204327543</v>
      </c>
      <c r="C1747" s="36" t="s">
        <v>378</v>
      </c>
      <c r="D1747" s="36" t="s">
        <v>325</v>
      </c>
      <c r="E1747" s="36">
        <v>0</v>
      </c>
      <c r="F1747" s="84">
        <v>1225</v>
      </c>
    </row>
    <row r="1748" spans="2:6" x14ac:dyDescent="0.25">
      <c r="B1748" s="35">
        <v>5204327543</v>
      </c>
      <c r="C1748" s="36" t="s">
        <v>378</v>
      </c>
      <c r="D1748" s="36" t="s">
        <v>323</v>
      </c>
      <c r="E1748" s="36">
        <v>0</v>
      </c>
      <c r="F1748" s="84">
        <v>1225</v>
      </c>
    </row>
    <row r="1749" spans="2:6" x14ac:dyDescent="0.25">
      <c r="B1749" s="35">
        <v>5039135307</v>
      </c>
      <c r="C1749" s="36" t="s">
        <v>378</v>
      </c>
      <c r="D1749" s="36" t="s">
        <v>324</v>
      </c>
      <c r="E1749" s="36">
        <v>0</v>
      </c>
      <c r="F1749" s="84">
        <v>1129</v>
      </c>
    </row>
    <row r="1750" spans="2:6" x14ac:dyDescent="0.25">
      <c r="B1750" s="35">
        <v>5039135307</v>
      </c>
      <c r="C1750" s="36" t="s">
        <v>378</v>
      </c>
      <c r="D1750" s="36" t="s">
        <v>328</v>
      </c>
      <c r="E1750" s="36">
        <v>0</v>
      </c>
      <c r="F1750" s="84">
        <v>1129</v>
      </c>
    </row>
    <row r="1751" spans="2:6" x14ac:dyDescent="0.25">
      <c r="B1751" s="35">
        <v>5039135307</v>
      </c>
      <c r="C1751" s="36" t="s">
        <v>378</v>
      </c>
      <c r="D1751" s="36" t="s">
        <v>326</v>
      </c>
      <c r="E1751" s="36">
        <v>0</v>
      </c>
      <c r="F1751" s="84">
        <v>1129</v>
      </c>
    </row>
    <row r="1752" spans="2:6" x14ac:dyDescent="0.25">
      <c r="B1752" s="35">
        <v>5039135307</v>
      </c>
      <c r="C1752" s="36" t="s">
        <v>378</v>
      </c>
      <c r="D1752" s="36" t="s">
        <v>333</v>
      </c>
      <c r="E1752" s="36">
        <v>0</v>
      </c>
      <c r="F1752" s="84">
        <v>1129</v>
      </c>
    </row>
    <row r="1753" spans="2:6" x14ac:dyDescent="0.25">
      <c r="B1753" s="35">
        <v>5039135307</v>
      </c>
      <c r="C1753" s="36" t="s">
        <v>378</v>
      </c>
      <c r="D1753" s="36" t="s">
        <v>330</v>
      </c>
      <c r="E1753" s="36">
        <v>0</v>
      </c>
      <c r="F1753" s="84">
        <v>1129</v>
      </c>
    </row>
    <row r="1754" spans="2:6" x14ac:dyDescent="0.25">
      <c r="B1754" s="35">
        <v>5039135307</v>
      </c>
      <c r="C1754" s="36" t="s">
        <v>378</v>
      </c>
      <c r="D1754" s="36" t="s">
        <v>325</v>
      </c>
      <c r="E1754" s="36">
        <v>0</v>
      </c>
      <c r="F1754" s="84">
        <v>1129</v>
      </c>
    </row>
    <row r="1755" spans="2:6" x14ac:dyDescent="0.25">
      <c r="B1755" s="35">
        <v>5039135307</v>
      </c>
      <c r="C1755" s="36" t="s">
        <v>378</v>
      </c>
      <c r="D1755" s="36" t="s">
        <v>323</v>
      </c>
      <c r="E1755" s="36">
        <v>0</v>
      </c>
      <c r="F1755" s="84">
        <v>1129</v>
      </c>
    </row>
    <row r="1756" spans="2:6" x14ac:dyDescent="0.25">
      <c r="B1756" s="35">
        <v>3037871480</v>
      </c>
      <c r="C1756" s="36" t="s">
        <v>378</v>
      </c>
      <c r="D1756" s="36" t="s">
        <v>330</v>
      </c>
      <c r="E1756" s="36">
        <v>0</v>
      </c>
      <c r="F1756" s="84">
        <v>1081</v>
      </c>
    </row>
    <row r="1757" spans="2:6" x14ac:dyDescent="0.25">
      <c r="B1757" s="35">
        <v>3037871480</v>
      </c>
      <c r="C1757" s="36" t="s">
        <v>378</v>
      </c>
      <c r="D1757" s="36" t="s">
        <v>325</v>
      </c>
      <c r="E1757" s="36">
        <v>0</v>
      </c>
      <c r="F1757" s="84">
        <v>1081</v>
      </c>
    </row>
    <row r="1758" spans="2:6" x14ac:dyDescent="0.25">
      <c r="B1758" s="35">
        <v>3037871480</v>
      </c>
      <c r="C1758" s="36" t="s">
        <v>378</v>
      </c>
      <c r="D1758" s="36" t="s">
        <v>323</v>
      </c>
      <c r="E1758" s="36">
        <v>0</v>
      </c>
      <c r="F1758" s="84">
        <v>1081</v>
      </c>
    </row>
    <row r="1759" spans="2:6" x14ac:dyDescent="0.25">
      <c r="B1759" s="35">
        <v>5209946103</v>
      </c>
      <c r="C1759" s="36" t="s">
        <v>378</v>
      </c>
      <c r="D1759" s="36" t="s">
        <v>324</v>
      </c>
      <c r="E1759" s="36">
        <v>0</v>
      </c>
      <c r="F1759" s="84">
        <v>979</v>
      </c>
    </row>
    <row r="1760" spans="2:6" x14ac:dyDescent="0.25">
      <c r="B1760" s="35">
        <v>5209946103</v>
      </c>
      <c r="C1760" s="36" t="s">
        <v>378</v>
      </c>
      <c r="D1760" s="36" t="s">
        <v>328</v>
      </c>
      <c r="E1760" s="36">
        <v>0</v>
      </c>
      <c r="F1760" s="84">
        <v>979</v>
      </c>
    </row>
    <row r="1761" spans="2:6" x14ac:dyDescent="0.25">
      <c r="B1761" s="35">
        <v>5209946103</v>
      </c>
      <c r="C1761" s="36" t="s">
        <v>378</v>
      </c>
      <c r="D1761" s="36" t="s">
        <v>326</v>
      </c>
      <c r="E1761" s="36">
        <v>0</v>
      </c>
      <c r="F1761" s="84">
        <v>979</v>
      </c>
    </row>
    <row r="1762" spans="2:6" x14ac:dyDescent="0.25">
      <c r="B1762" s="35">
        <v>5209946103</v>
      </c>
      <c r="C1762" s="36" t="s">
        <v>378</v>
      </c>
      <c r="D1762" s="36" t="s">
        <v>330</v>
      </c>
      <c r="E1762" s="36">
        <v>0</v>
      </c>
      <c r="F1762" s="84">
        <v>979</v>
      </c>
    </row>
    <row r="1763" spans="2:6" x14ac:dyDescent="0.25">
      <c r="B1763" s="35">
        <v>5209946103</v>
      </c>
      <c r="C1763" s="36" t="s">
        <v>378</v>
      </c>
      <c r="D1763" s="36" t="s">
        <v>325</v>
      </c>
      <c r="E1763" s="36">
        <v>0</v>
      </c>
      <c r="F1763" s="84">
        <v>979</v>
      </c>
    </row>
    <row r="1764" spans="2:6" x14ac:dyDescent="0.25">
      <c r="B1764" s="35">
        <v>5209946103</v>
      </c>
      <c r="C1764" s="36" t="s">
        <v>378</v>
      </c>
      <c r="D1764" s="36" t="s">
        <v>323</v>
      </c>
      <c r="E1764" s="36">
        <v>0</v>
      </c>
      <c r="F1764" s="84">
        <v>979</v>
      </c>
    </row>
    <row r="1765" spans="2:6" x14ac:dyDescent="0.25">
      <c r="B1765" s="35">
        <v>5208820132</v>
      </c>
      <c r="C1765" s="36" t="s">
        <v>378</v>
      </c>
      <c r="D1765" s="36" t="s">
        <v>324</v>
      </c>
      <c r="E1765" s="36">
        <v>0</v>
      </c>
      <c r="F1765" s="84">
        <v>974</v>
      </c>
    </row>
    <row r="1766" spans="2:6" x14ac:dyDescent="0.25">
      <c r="B1766" s="35">
        <v>5208820132</v>
      </c>
      <c r="C1766" s="36" t="s">
        <v>378</v>
      </c>
      <c r="D1766" s="36" t="s">
        <v>328</v>
      </c>
      <c r="E1766" s="36">
        <v>0</v>
      </c>
      <c r="F1766" s="84">
        <v>974</v>
      </c>
    </row>
    <row r="1767" spans="2:6" x14ac:dyDescent="0.25">
      <c r="B1767" s="35">
        <v>5208820132</v>
      </c>
      <c r="C1767" s="36" t="s">
        <v>378</v>
      </c>
      <c r="D1767" s="36" t="s">
        <v>326</v>
      </c>
      <c r="E1767" s="36">
        <v>0</v>
      </c>
      <c r="F1767" s="84">
        <v>974</v>
      </c>
    </row>
    <row r="1768" spans="2:6" x14ac:dyDescent="0.25">
      <c r="B1768" s="35">
        <v>5208820132</v>
      </c>
      <c r="C1768" s="36" t="s">
        <v>378</v>
      </c>
      <c r="D1768" s="36" t="s">
        <v>333</v>
      </c>
      <c r="E1768" s="36">
        <v>0</v>
      </c>
      <c r="F1768" s="84">
        <v>974</v>
      </c>
    </row>
    <row r="1769" spans="2:6" x14ac:dyDescent="0.25">
      <c r="B1769" s="35">
        <v>5208820132</v>
      </c>
      <c r="C1769" s="36" t="s">
        <v>378</v>
      </c>
      <c r="D1769" s="36" t="s">
        <v>330</v>
      </c>
      <c r="E1769" s="36">
        <v>0</v>
      </c>
      <c r="F1769" s="84">
        <v>974</v>
      </c>
    </row>
    <row r="1770" spans="2:6" x14ac:dyDescent="0.25">
      <c r="B1770" s="35">
        <v>5208820132</v>
      </c>
      <c r="C1770" s="36" t="s">
        <v>378</v>
      </c>
      <c r="D1770" s="36" t="s">
        <v>325</v>
      </c>
      <c r="E1770" s="36">
        <v>0</v>
      </c>
      <c r="F1770" s="84">
        <v>974</v>
      </c>
    </row>
    <row r="1771" spans="2:6" x14ac:dyDescent="0.25">
      <c r="B1771" s="35">
        <v>5208820132</v>
      </c>
      <c r="C1771" s="36" t="s">
        <v>378</v>
      </c>
      <c r="D1771" s="36" t="s">
        <v>323</v>
      </c>
      <c r="E1771" s="36">
        <v>0</v>
      </c>
      <c r="F1771" s="84">
        <v>974</v>
      </c>
    </row>
    <row r="1772" spans="2:6" x14ac:dyDescent="0.25">
      <c r="B1772" s="35">
        <v>5417425515</v>
      </c>
      <c r="C1772" s="36" t="s">
        <v>378</v>
      </c>
      <c r="D1772" s="36" t="s">
        <v>324</v>
      </c>
      <c r="E1772" s="36">
        <v>0</v>
      </c>
      <c r="F1772" s="84">
        <v>883</v>
      </c>
    </row>
    <row r="1773" spans="2:6" x14ac:dyDescent="0.25">
      <c r="B1773" s="35">
        <v>5417425515</v>
      </c>
      <c r="C1773" s="36" t="s">
        <v>378</v>
      </c>
      <c r="D1773" s="36" t="s">
        <v>328</v>
      </c>
      <c r="E1773" s="36">
        <v>0</v>
      </c>
      <c r="F1773" s="84">
        <v>883</v>
      </c>
    </row>
    <row r="1774" spans="2:6" x14ac:dyDescent="0.25">
      <c r="B1774" s="35">
        <v>5417425515</v>
      </c>
      <c r="C1774" s="36" t="s">
        <v>378</v>
      </c>
      <c r="D1774" s="36" t="s">
        <v>326</v>
      </c>
      <c r="E1774" s="36">
        <v>0</v>
      </c>
      <c r="F1774" s="84">
        <v>883</v>
      </c>
    </row>
    <row r="1775" spans="2:6" x14ac:dyDescent="0.25">
      <c r="B1775" s="35">
        <v>5417425515</v>
      </c>
      <c r="C1775" s="36" t="s">
        <v>378</v>
      </c>
      <c r="D1775" s="36" t="s">
        <v>333</v>
      </c>
      <c r="E1775" s="36">
        <v>1</v>
      </c>
      <c r="F1775" s="84">
        <v>883</v>
      </c>
    </row>
    <row r="1776" spans="2:6" x14ac:dyDescent="0.25">
      <c r="B1776" s="35">
        <v>5417425515</v>
      </c>
      <c r="C1776" s="36" t="s">
        <v>378</v>
      </c>
      <c r="D1776" s="36" t="s">
        <v>330</v>
      </c>
      <c r="E1776" s="36">
        <v>0</v>
      </c>
      <c r="F1776" s="84">
        <v>883</v>
      </c>
    </row>
    <row r="1777" spans="2:6" x14ac:dyDescent="0.25">
      <c r="B1777" s="35">
        <v>5417425515</v>
      </c>
      <c r="C1777" s="36" t="s">
        <v>378</v>
      </c>
      <c r="D1777" s="36" t="s">
        <v>325</v>
      </c>
      <c r="E1777" s="36">
        <v>1</v>
      </c>
      <c r="F1777" s="84">
        <v>883</v>
      </c>
    </row>
    <row r="1778" spans="2:6" x14ac:dyDescent="0.25">
      <c r="B1778" s="35">
        <v>5417425515</v>
      </c>
      <c r="C1778" s="36" t="s">
        <v>378</v>
      </c>
      <c r="D1778" s="36" t="s">
        <v>323</v>
      </c>
      <c r="E1778" s="36">
        <v>0</v>
      </c>
      <c r="F1778" s="84">
        <v>883</v>
      </c>
    </row>
    <row r="1779" spans="2:6" x14ac:dyDescent="0.25">
      <c r="B1779" s="35">
        <v>4805927386</v>
      </c>
      <c r="C1779" s="36" t="s">
        <v>378</v>
      </c>
      <c r="D1779" s="36" t="s">
        <v>324</v>
      </c>
      <c r="E1779" s="36">
        <v>0</v>
      </c>
      <c r="F1779" s="84">
        <v>875</v>
      </c>
    </row>
    <row r="1780" spans="2:6" x14ac:dyDescent="0.25">
      <c r="B1780" s="35">
        <v>4805927386</v>
      </c>
      <c r="C1780" s="36" t="s">
        <v>378</v>
      </c>
      <c r="D1780" s="36" t="s">
        <v>328</v>
      </c>
      <c r="E1780" s="36">
        <v>0</v>
      </c>
      <c r="F1780" s="84">
        <v>875</v>
      </c>
    </row>
    <row r="1781" spans="2:6" x14ac:dyDescent="0.25">
      <c r="B1781" s="35">
        <v>4805927386</v>
      </c>
      <c r="C1781" s="36" t="s">
        <v>378</v>
      </c>
      <c r="D1781" s="36" t="s">
        <v>333</v>
      </c>
      <c r="E1781" s="36">
        <v>0</v>
      </c>
      <c r="F1781" s="84">
        <v>875</v>
      </c>
    </row>
    <row r="1782" spans="2:6" x14ac:dyDescent="0.25">
      <c r="B1782" s="35">
        <v>4805927386</v>
      </c>
      <c r="C1782" s="36" t="s">
        <v>378</v>
      </c>
      <c r="D1782" s="36" t="s">
        <v>330</v>
      </c>
      <c r="E1782" s="36">
        <v>0</v>
      </c>
      <c r="F1782" s="84">
        <v>875</v>
      </c>
    </row>
    <row r="1783" spans="2:6" x14ac:dyDescent="0.25">
      <c r="B1783" s="35">
        <v>4805927386</v>
      </c>
      <c r="C1783" s="36" t="s">
        <v>378</v>
      </c>
      <c r="D1783" s="36" t="s">
        <v>325</v>
      </c>
      <c r="E1783" s="36">
        <v>0</v>
      </c>
      <c r="F1783" s="84">
        <v>875</v>
      </c>
    </row>
    <row r="1784" spans="2:6" x14ac:dyDescent="0.25">
      <c r="B1784" s="35">
        <v>4805927386</v>
      </c>
      <c r="C1784" s="36" t="s">
        <v>378</v>
      </c>
      <c r="D1784" s="36" t="s">
        <v>323</v>
      </c>
      <c r="E1784" s="36">
        <v>0</v>
      </c>
      <c r="F1784" s="84">
        <v>875</v>
      </c>
    </row>
    <row r="1785" spans="2:6" x14ac:dyDescent="0.25">
      <c r="B1785" s="35">
        <v>3602623485</v>
      </c>
      <c r="C1785" s="36" t="s">
        <v>378</v>
      </c>
      <c r="D1785" s="36" t="s">
        <v>324</v>
      </c>
      <c r="E1785" s="36">
        <v>0</v>
      </c>
      <c r="F1785" s="84">
        <v>861</v>
      </c>
    </row>
    <row r="1786" spans="2:6" x14ac:dyDescent="0.25">
      <c r="B1786" s="35">
        <v>3602623485</v>
      </c>
      <c r="C1786" s="36" t="s">
        <v>378</v>
      </c>
      <c r="D1786" s="36" t="s">
        <v>328</v>
      </c>
      <c r="E1786" s="36">
        <v>0</v>
      </c>
      <c r="F1786" s="84">
        <v>861</v>
      </c>
    </row>
    <row r="1787" spans="2:6" x14ac:dyDescent="0.25">
      <c r="B1787" s="35">
        <v>3602623485</v>
      </c>
      <c r="C1787" s="36" t="s">
        <v>378</v>
      </c>
      <c r="D1787" s="36" t="s">
        <v>326</v>
      </c>
      <c r="E1787" s="36">
        <v>0</v>
      </c>
      <c r="F1787" s="84">
        <v>861</v>
      </c>
    </row>
    <row r="1788" spans="2:6" x14ac:dyDescent="0.25">
      <c r="B1788" s="35">
        <v>3602623485</v>
      </c>
      <c r="C1788" s="36" t="s">
        <v>378</v>
      </c>
      <c r="D1788" s="36" t="s">
        <v>333</v>
      </c>
      <c r="E1788" s="36">
        <v>0</v>
      </c>
      <c r="F1788" s="84">
        <v>861</v>
      </c>
    </row>
    <row r="1789" spans="2:6" x14ac:dyDescent="0.25">
      <c r="B1789" s="35">
        <v>3602623485</v>
      </c>
      <c r="C1789" s="36" t="s">
        <v>378</v>
      </c>
      <c r="D1789" s="36" t="s">
        <v>330</v>
      </c>
      <c r="E1789" s="36">
        <v>0</v>
      </c>
      <c r="F1789" s="84">
        <v>861</v>
      </c>
    </row>
    <row r="1790" spans="2:6" x14ac:dyDescent="0.25">
      <c r="B1790" s="35">
        <v>3602623485</v>
      </c>
      <c r="C1790" s="36" t="s">
        <v>378</v>
      </c>
      <c r="D1790" s="36" t="s">
        <v>325</v>
      </c>
      <c r="E1790" s="36">
        <v>0</v>
      </c>
      <c r="F1790" s="84">
        <v>861</v>
      </c>
    </row>
    <row r="1791" spans="2:6" x14ac:dyDescent="0.25">
      <c r="B1791" s="35">
        <v>3602623485</v>
      </c>
      <c r="C1791" s="36" t="s">
        <v>378</v>
      </c>
      <c r="D1791" s="36" t="s">
        <v>323</v>
      </c>
      <c r="E1791" s="36">
        <v>0</v>
      </c>
      <c r="F1791" s="84">
        <v>861</v>
      </c>
    </row>
    <row r="1792" spans="2:6" x14ac:dyDescent="0.25">
      <c r="B1792" s="35">
        <v>4805925818</v>
      </c>
      <c r="C1792" s="36" t="s">
        <v>378</v>
      </c>
      <c r="D1792" s="36" t="s">
        <v>324</v>
      </c>
      <c r="E1792" s="36">
        <v>0</v>
      </c>
      <c r="F1792" s="84">
        <v>839</v>
      </c>
    </row>
    <row r="1793" spans="2:6" x14ac:dyDescent="0.25">
      <c r="B1793" s="35">
        <v>4805925818</v>
      </c>
      <c r="C1793" s="36" t="s">
        <v>378</v>
      </c>
      <c r="D1793" s="36" t="s">
        <v>328</v>
      </c>
      <c r="E1793" s="36">
        <v>0</v>
      </c>
      <c r="F1793" s="84">
        <v>839</v>
      </c>
    </row>
    <row r="1794" spans="2:6" x14ac:dyDescent="0.25">
      <c r="B1794" s="35">
        <v>4805925818</v>
      </c>
      <c r="C1794" s="36" t="s">
        <v>378</v>
      </c>
      <c r="D1794" s="36" t="s">
        <v>326</v>
      </c>
      <c r="E1794" s="36">
        <v>0</v>
      </c>
      <c r="F1794" s="84">
        <v>839</v>
      </c>
    </row>
    <row r="1795" spans="2:6" x14ac:dyDescent="0.25">
      <c r="B1795" s="35">
        <v>4805925818</v>
      </c>
      <c r="C1795" s="36" t="s">
        <v>378</v>
      </c>
      <c r="D1795" s="36" t="s">
        <v>333</v>
      </c>
      <c r="E1795" s="36">
        <v>0</v>
      </c>
      <c r="F1795" s="84">
        <v>839</v>
      </c>
    </row>
    <row r="1796" spans="2:6" x14ac:dyDescent="0.25">
      <c r="B1796" s="35">
        <v>4805925818</v>
      </c>
      <c r="C1796" s="36" t="s">
        <v>378</v>
      </c>
      <c r="D1796" s="36" t="s">
        <v>330</v>
      </c>
      <c r="E1796" s="36">
        <v>0</v>
      </c>
      <c r="F1796" s="84">
        <v>839</v>
      </c>
    </row>
    <row r="1797" spans="2:6" x14ac:dyDescent="0.25">
      <c r="B1797" s="35">
        <v>4805925818</v>
      </c>
      <c r="C1797" s="36" t="s">
        <v>378</v>
      </c>
      <c r="D1797" s="36" t="s">
        <v>325</v>
      </c>
      <c r="E1797" s="36">
        <v>0</v>
      </c>
      <c r="F1797" s="84">
        <v>839</v>
      </c>
    </row>
    <row r="1798" spans="2:6" x14ac:dyDescent="0.25">
      <c r="B1798" s="35">
        <v>4805925818</v>
      </c>
      <c r="C1798" s="36" t="s">
        <v>378</v>
      </c>
      <c r="D1798" s="36" t="s">
        <v>323</v>
      </c>
      <c r="E1798" s="36">
        <v>0</v>
      </c>
      <c r="F1798" s="84">
        <v>839</v>
      </c>
    </row>
    <row r="1799" spans="2:6" x14ac:dyDescent="0.25">
      <c r="B1799" s="35">
        <v>4807332880</v>
      </c>
      <c r="C1799" s="36" t="s">
        <v>378</v>
      </c>
      <c r="D1799" s="36" t="s">
        <v>324</v>
      </c>
      <c r="E1799" s="36">
        <v>0</v>
      </c>
      <c r="F1799" s="84">
        <v>833</v>
      </c>
    </row>
    <row r="1800" spans="2:6" x14ac:dyDescent="0.25">
      <c r="B1800" s="35">
        <v>4807332880</v>
      </c>
      <c r="C1800" s="36" t="s">
        <v>378</v>
      </c>
      <c r="D1800" s="36" t="s">
        <v>328</v>
      </c>
      <c r="E1800" s="36">
        <v>0</v>
      </c>
      <c r="F1800" s="84">
        <v>833</v>
      </c>
    </row>
    <row r="1801" spans="2:6" x14ac:dyDescent="0.25">
      <c r="B1801" s="35">
        <v>4807332880</v>
      </c>
      <c r="C1801" s="36" t="s">
        <v>378</v>
      </c>
      <c r="D1801" s="36" t="s">
        <v>333</v>
      </c>
      <c r="E1801" s="36">
        <v>0</v>
      </c>
      <c r="F1801" s="84">
        <v>833</v>
      </c>
    </row>
    <row r="1802" spans="2:6" x14ac:dyDescent="0.25">
      <c r="B1802" s="35">
        <v>4807332880</v>
      </c>
      <c r="C1802" s="36" t="s">
        <v>378</v>
      </c>
      <c r="D1802" s="36" t="s">
        <v>330</v>
      </c>
      <c r="E1802" s="36">
        <v>0</v>
      </c>
      <c r="F1802" s="84">
        <v>833</v>
      </c>
    </row>
    <row r="1803" spans="2:6" x14ac:dyDescent="0.25">
      <c r="B1803" s="35">
        <v>4807332880</v>
      </c>
      <c r="C1803" s="36" t="s">
        <v>378</v>
      </c>
      <c r="D1803" s="36" t="s">
        <v>325</v>
      </c>
      <c r="E1803" s="36">
        <v>0</v>
      </c>
      <c r="F1803" s="84">
        <v>833</v>
      </c>
    </row>
    <row r="1804" spans="2:6" x14ac:dyDescent="0.25">
      <c r="B1804" s="35">
        <v>4807332880</v>
      </c>
      <c r="C1804" s="36" t="s">
        <v>378</v>
      </c>
      <c r="D1804" s="36" t="s">
        <v>323</v>
      </c>
      <c r="E1804" s="36">
        <v>0</v>
      </c>
      <c r="F1804" s="84">
        <v>833</v>
      </c>
    </row>
    <row r="1805" spans="2:6" x14ac:dyDescent="0.25">
      <c r="B1805" s="35">
        <v>2068538115</v>
      </c>
      <c r="C1805" s="36" t="s">
        <v>378</v>
      </c>
      <c r="D1805" s="36" t="s">
        <v>324</v>
      </c>
      <c r="E1805" s="36">
        <v>0</v>
      </c>
      <c r="F1805" s="84">
        <v>747</v>
      </c>
    </row>
    <row r="1806" spans="2:6" x14ac:dyDescent="0.25">
      <c r="B1806" s="35">
        <v>2068538115</v>
      </c>
      <c r="C1806" s="36" t="s">
        <v>378</v>
      </c>
      <c r="D1806" s="36" t="s">
        <v>328</v>
      </c>
      <c r="E1806" s="36">
        <v>0</v>
      </c>
      <c r="F1806" s="84">
        <v>747</v>
      </c>
    </row>
    <row r="1807" spans="2:6" x14ac:dyDescent="0.25">
      <c r="B1807" s="35">
        <v>2068538115</v>
      </c>
      <c r="C1807" s="36" t="s">
        <v>378</v>
      </c>
      <c r="D1807" s="36" t="s">
        <v>333</v>
      </c>
      <c r="E1807" s="36">
        <v>0</v>
      </c>
      <c r="F1807" s="84">
        <v>747</v>
      </c>
    </row>
    <row r="1808" spans="2:6" x14ac:dyDescent="0.25">
      <c r="B1808" s="35">
        <v>2068538115</v>
      </c>
      <c r="C1808" s="36" t="s">
        <v>378</v>
      </c>
      <c r="D1808" s="36" t="s">
        <v>330</v>
      </c>
      <c r="E1808" s="36">
        <v>0</v>
      </c>
      <c r="F1808" s="84">
        <v>747</v>
      </c>
    </row>
    <row r="1809" spans="2:6" x14ac:dyDescent="0.25">
      <c r="B1809" s="35">
        <v>2068538115</v>
      </c>
      <c r="C1809" s="36" t="s">
        <v>378</v>
      </c>
      <c r="D1809" s="36" t="s">
        <v>325</v>
      </c>
      <c r="E1809" s="36">
        <v>0</v>
      </c>
      <c r="F1809" s="84">
        <v>747</v>
      </c>
    </row>
    <row r="1810" spans="2:6" x14ac:dyDescent="0.25">
      <c r="B1810" s="35">
        <v>2068538115</v>
      </c>
      <c r="C1810" s="36" t="s">
        <v>378</v>
      </c>
      <c r="D1810" s="36" t="s">
        <v>323</v>
      </c>
      <c r="E1810" s="36">
        <v>0</v>
      </c>
      <c r="F1810" s="84">
        <v>747</v>
      </c>
    </row>
    <row r="1811" spans="2:6" x14ac:dyDescent="0.25">
      <c r="B1811" s="35">
        <v>5203228801</v>
      </c>
      <c r="C1811" s="36" t="s">
        <v>378</v>
      </c>
      <c r="D1811" s="36" t="s">
        <v>324</v>
      </c>
      <c r="E1811" s="36">
        <v>0</v>
      </c>
      <c r="F1811" s="84">
        <v>705</v>
      </c>
    </row>
    <row r="1812" spans="2:6" x14ac:dyDescent="0.25">
      <c r="B1812" s="35">
        <v>5203228801</v>
      </c>
      <c r="C1812" s="36" t="s">
        <v>378</v>
      </c>
      <c r="D1812" s="36" t="s">
        <v>328</v>
      </c>
      <c r="E1812" s="36">
        <v>0</v>
      </c>
      <c r="F1812" s="84">
        <v>705</v>
      </c>
    </row>
    <row r="1813" spans="2:6" x14ac:dyDescent="0.25">
      <c r="B1813" s="35">
        <v>5203228801</v>
      </c>
      <c r="C1813" s="36" t="s">
        <v>378</v>
      </c>
      <c r="D1813" s="36" t="s">
        <v>326</v>
      </c>
      <c r="E1813" s="36">
        <v>0</v>
      </c>
      <c r="F1813" s="84">
        <v>705</v>
      </c>
    </row>
    <row r="1814" spans="2:6" x14ac:dyDescent="0.25">
      <c r="B1814" s="35">
        <v>5203228801</v>
      </c>
      <c r="C1814" s="36" t="s">
        <v>378</v>
      </c>
      <c r="D1814" s="36" t="s">
        <v>333</v>
      </c>
      <c r="E1814" s="36">
        <v>0</v>
      </c>
      <c r="F1814" s="84">
        <v>705</v>
      </c>
    </row>
    <row r="1815" spans="2:6" x14ac:dyDescent="0.25">
      <c r="B1815" s="35">
        <v>5203228801</v>
      </c>
      <c r="C1815" s="36" t="s">
        <v>378</v>
      </c>
      <c r="D1815" s="36" t="s">
        <v>330</v>
      </c>
      <c r="E1815" s="36">
        <v>0</v>
      </c>
      <c r="F1815" s="84">
        <v>705</v>
      </c>
    </row>
    <row r="1816" spans="2:6" x14ac:dyDescent="0.25">
      <c r="B1816" s="35">
        <v>5203228801</v>
      </c>
      <c r="C1816" s="36" t="s">
        <v>378</v>
      </c>
      <c r="D1816" s="36" t="s">
        <v>325</v>
      </c>
      <c r="E1816" s="36">
        <v>0</v>
      </c>
      <c r="F1816" s="84">
        <v>705</v>
      </c>
    </row>
    <row r="1817" spans="2:6" x14ac:dyDescent="0.25">
      <c r="B1817" s="35">
        <v>5203228801</v>
      </c>
      <c r="C1817" s="36" t="s">
        <v>378</v>
      </c>
      <c r="D1817" s="36" t="s">
        <v>323</v>
      </c>
      <c r="E1817" s="36">
        <v>0</v>
      </c>
      <c r="F1817" s="84">
        <v>705</v>
      </c>
    </row>
    <row r="1818" spans="2:6" x14ac:dyDescent="0.25">
      <c r="B1818" s="35">
        <v>3604538559</v>
      </c>
      <c r="C1818" s="36" t="s">
        <v>378</v>
      </c>
      <c r="D1818" s="36" t="s">
        <v>324</v>
      </c>
      <c r="E1818" s="36">
        <v>0</v>
      </c>
      <c r="F1818" s="84">
        <v>684</v>
      </c>
    </row>
    <row r="1819" spans="2:6" x14ac:dyDescent="0.25">
      <c r="B1819" s="35">
        <v>3604538559</v>
      </c>
      <c r="C1819" s="36" t="s">
        <v>378</v>
      </c>
      <c r="D1819" s="36" t="s">
        <v>328</v>
      </c>
      <c r="E1819" s="36">
        <v>0</v>
      </c>
      <c r="F1819" s="84">
        <v>684</v>
      </c>
    </row>
    <row r="1820" spans="2:6" x14ac:dyDescent="0.25">
      <c r="B1820" s="35">
        <v>3604538559</v>
      </c>
      <c r="C1820" s="36" t="s">
        <v>378</v>
      </c>
      <c r="D1820" s="36" t="s">
        <v>333</v>
      </c>
      <c r="E1820" s="36">
        <v>0</v>
      </c>
      <c r="F1820" s="84">
        <v>684</v>
      </c>
    </row>
    <row r="1821" spans="2:6" x14ac:dyDescent="0.25">
      <c r="B1821" s="35">
        <v>3604538559</v>
      </c>
      <c r="C1821" s="36" t="s">
        <v>378</v>
      </c>
      <c r="D1821" s="36" t="s">
        <v>330</v>
      </c>
      <c r="E1821" s="36">
        <v>0</v>
      </c>
      <c r="F1821" s="84">
        <v>684</v>
      </c>
    </row>
    <row r="1822" spans="2:6" x14ac:dyDescent="0.25">
      <c r="B1822" s="35">
        <v>3604538559</v>
      </c>
      <c r="C1822" s="36" t="s">
        <v>378</v>
      </c>
      <c r="D1822" s="36" t="s">
        <v>325</v>
      </c>
      <c r="E1822" s="36">
        <v>0</v>
      </c>
      <c r="F1822" s="84">
        <v>684</v>
      </c>
    </row>
    <row r="1823" spans="2:6" x14ac:dyDescent="0.25">
      <c r="B1823" s="35">
        <v>3604538559</v>
      </c>
      <c r="C1823" s="36" t="s">
        <v>378</v>
      </c>
      <c r="D1823" s="36" t="s">
        <v>323</v>
      </c>
      <c r="E1823" s="36">
        <v>0</v>
      </c>
      <c r="F1823" s="84">
        <v>684</v>
      </c>
    </row>
    <row r="1824" spans="2:6" x14ac:dyDescent="0.25">
      <c r="B1824" s="35">
        <v>5097141296</v>
      </c>
      <c r="C1824" s="36" t="s">
        <v>378</v>
      </c>
      <c r="D1824" s="36" t="s">
        <v>324</v>
      </c>
      <c r="E1824" s="36">
        <v>0</v>
      </c>
      <c r="F1824" s="84">
        <v>673</v>
      </c>
    </row>
    <row r="1825" spans="2:6" x14ac:dyDescent="0.25">
      <c r="B1825" s="35">
        <v>5097141296</v>
      </c>
      <c r="C1825" s="36" t="s">
        <v>378</v>
      </c>
      <c r="D1825" s="36" t="s">
        <v>328</v>
      </c>
      <c r="E1825" s="36">
        <v>0</v>
      </c>
      <c r="F1825" s="84">
        <v>673</v>
      </c>
    </row>
    <row r="1826" spans="2:6" x14ac:dyDescent="0.25">
      <c r="B1826" s="35">
        <v>5097141296</v>
      </c>
      <c r="C1826" s="36" t="s">
        <v>378</v>
      </c>
      <c r="D1826" s="36" t="s">
        <v>326</v>
      </c>
      <c r="E1826" s="36">
        <v>0</v>
      </c>
      <c r="F1826" s="84">
        <v>673</v>
      </c>
    </row>
    <row r="1827" spans="2:6" x14ac:dyDescent="0.25">
      <c r="B1827" s="35">
        <v>5097141296</v>
      </c>
      <c r="C1827" s="36" t="s">
        <v>378</v>
      </c>
      <c r="D1827" s="36" t="s">
        <v>333</v>
      </c>
      <c r="E1827" s="36">
        <v>0</v>
      </c>
      <c r="F1827" s="84">
        <v>673</v>
      </c>
    </row>
    <row r="1828" spans="2:6" x14ac:dyDescent="0.25">
      <c r="B1828" s="35">
        <v>5097141296</v>
      </c>
      <c r="C1828" s="36" t="s">
        <v>378</v>
      </c>
      <c r="D1828" s="36" t="s">
        <v>330</v>
      </c>
      <c r="E1828" s="36">
        <v>0</v>
      </c>
      <c r="F1828" s="84">
        <v>673</v>
      </c>
    </row>
    <row r="1829" spans="2:6" x14ac:dyDescent="0.25">
      <c r="B1829" s="35">
        <v>5097141296</v>
      </c>
      <c r="C1829" s="36" t="s">
        <v>378</v>
      </c>
      <c r="D1829" s="36" t="s">
        <v>325</v>
      </c>
      <c r="E1829" s="36">
        <v>0</v>
      </c>
      <c r="F1829" s="84">
        <v>673</v>
      </c>
    </row>
    <row r="1830" spans="2:6" x14ac:dyDescent="0.25">
      <c r="B1830" s="35">
        <v>5097141296</v>
      </c>
      <c r="C1830" s="36" t="s">
        <v>378</v>
      </c>
      <c r="D1830" s="36" t="s">
        <v>323</v>
      </c>
      <c r="E1830" s="36">
        <v>0</v>
      </c>
      <c r="F1830" s="84">
        <v>673</v>
      </c>
    </row>
    <row r="1831" spans="2:6" x14ac:dyDescent="0.25">
      <c r="B1831" s="35">
        <v>4805927260</v>
      </c>
      <c r="C1831" s="36" t="s">
        <v>378</v>
      </c>
      <c r="D1831" s="36" t="s">
        <v>324</v>
      </c>
      <c r="E1831" s="36">
        <v>0</v>
      </c>
      <c r="F1831" s="84">
        <v>638</v>
      </c>
    </row>
    <row r="1832" spans="2:6" x14ac:dyDescent="0.25">
      <c r="B1832" s="35">
        <v>4805927260</v>
      </c>
      <c r="C1832" s="36" t="s">
        <v>378</v>
      </c>
      <c r="D1832" s="36" t="s">
        <v>328</v>
      </c>
      <c r="E1832" s="36">
        <v>0</v>
      </c>
      <c r="F1832" s="84">
        <v>638</v>
      </c>
    </row>
    <row r="1833" spans="2:6" x14ac:dyDescent="0.25">
      <c r="B1833" s="35">
        <v>4805927260</v>
      </c>
      <c r="C1833" s="36" t="s">
        <v>378</v>
      </c>
      <c r="D1833" s="36" t="s">
        <v>326</v>
      </c>
      <c r="E1833" s="36">
        <v>0</v>
      </c>
      <c r="F1833" s="84">
        <v>638</v>
      </c>
    </row>
    <row r="1834" spans="2:6" x14ac:dyDescent="0.25">
      <c r="B1834" s="35">
        <v>4805927260</v>
      </c>
      <c r="C1834" s="36" t="s">
        <v>378</v>
      </c>
      <c r="D1834" s="36" t="s">
        <v>333</v>
      </c>
      <c r="E1834" s="36">
        <v>0</v>
      </c>
      <c r="F1834" s="84">
        <v>638</v>
      </c>
    </row>
    <row r="1835" spans="2:6" x14ac:dyDescent="0.25">
      <c r="B1835" s="35">
        <v>4805927260</v>
      </c>
      <c r="C1835" s="36" t="s">
        <v>378</v>
      </c>
      <c r="D1835" s="36" t="s">
        <v>330</v>
      </c>
      <c r="E1835" s="36">
        <v>0</v>
      </c>
      <c r="F1835" s="84">
        <v>638</v>
      </c>
    </row>
    <row r="1836" spans="2:6" x14ac:dyDescent="0.25">
      <c r="B1836" s="35">
        <v>4805927260</v>
      </c>
      <c r="C1836" s="36" t="s">
        <v>378</v>
      </c>
      <c r="D1836" s="36" t="s">
        <v>325</v>
      </c>
      <c r="E1836" s="36">
        <v>0</v>
      </c>
      <c r="F1836" s="84">
        <v>638</v>
      </c>
    </row>
    <row r="1837" spans="2:6" x14ac:dyDescent="0.25">
      <c r="B1837" s="35">
        <v>4805927260</v>
      </c>
      <c r="C1837" s="36" t="s">
        <v>378</v>
      </c>
      <c r="D1837" s="36" t="s">
        <v>323</v>
      </c>
      <c r="E1837" s="36">
        <v>0</v>
      </c>
      <c r="F1837" s="84">
        <v>638</v>
      </c>
    </row>
    <row r="1838" spans="2:6" x14ac:dyDescent="0.25">
      <c r="B1838" s="35">
        <v>5204633845</v>
      </c>
      <c r="C1838" s="36" t="s">
        <v>378</v>
      </c>
      <c r="D1838" s="36" t="s">
        <v>324</v>
      </c>
      <c r="E1838" s="36">
        <v>0</v>
      </c>
      <c r="F1838" s="84">
        <v>628</v>
      </c>
    </row>
    <row r="1839" spans="2:6" x14ac:dyDescent="0.25">
      <c r="B1839" s="35">
        <v>5204633845</v>
      </c>
      <c r="C1839" s="36" t="s">
        <v>378</v>
      </c>
      <c r="D1839" s="36" t="s">
        <v>328</v>
      </c>
      <c r="E1839" s="36">
        <v>0</v>
      </c>
      <c r="F1839" s="84">
        <v>628</v>
      </c>
    </row>
    <row r="1840" spans="2:6" x14ac:dyDescent="0.25">
      <c r="B1840" s="35">
        <v>5204633845</v>
      </c>
      <c r="C1840" s="36" t="s">
        <v>378</v>
      </c>
      <c r="D1840" s="36" t="s">
        <v>326</v>
      </c>
      <c r="E1840" s="36">
        <v>0</v>
      </c>
      <c r="F1840" s="84">
        <v>628</v>
      </c>
    </row>
    <row r="1841" spans="2:6" x14ac:dyDescent="0.25">
      <c r="B1841" s="35">
        <v>5204633845</v>
      </c>
      <c r="C1841" s="36" t="s">
        <v>378</v>
      </c>
      <c r="D1841" s="36" t="s">
        <v>333</v>
      </c>
      <c r="E1841" s="36">
        <v>0</v>
      </c>
      <c r="F1841" s="84">
        <v>628</v>
      </c>
    </row>
    <row r="1842" spans="2:6" x14ac:dyDescent="0.25">
      <c r="B1842" s="35">
        <v>5204633845</v>
      </c>
      <c r="C1842" s="36" t="s">
        <v>378</v>
      </c>
      <c r="D1842" s="36" t="s">
        <v>330</v>
      </c>
      <c r="E1842" s="36">
        <v>0</v>
      </c>
      <c r="F1842" s="84">
        <v>628</v>
      </c>
    </row>
    <row r="1843" spans="2:6" x14ac:dyDescent="0.25">
      <c r="B1843" s="35">
        <v>5204633845</v>
      </c>
      <c r="C1843" s="36" t="s">
        <v>378</v>
      </c>
      <c r="D1843" s="36" t="s">
        <v>325</v>
      </c>
      <c r="E1843" s="36">
        <v>0</v>
      </c>
      <c r="F1843" s="84">
        <v>628</v>
      </c>
    </row>
    <row r="1844" spans="2:6" x14ac:dyDescent="0.25">
      <c r="B1844" s="35">
        <v>5204633845</v>
      </c>
      <c r="C1844" s="36" t="s">
        <v>378</v>
      </c>
      <c r="D1844" s="36" t="s">
        <v>323</v>
      </c>
      <c r="E1844" s="36">
        <v>0</v>
      </c>
      <c r="F1844" s="84">
        <v>628</v>
      </c>
    </row>
    <row r="1845" spans="2:6" x14ac:dyDescent="0.25">
      <c r="B1845" s="35">
        <v>4065625032</v>
      </c>
      <c r="C1845" s="36" t="s">
        <v>378</v>
      </c>
      <c r="D1845" s="36" t="s">
        <v>324</v>
      </c>
      <c r="E1845" s="36">
        <v>0</v>
      </c>
      <c r="F1845" s="84">
        <v>536</v>
      </c>
    </row>
    <row r="1846" spans="2:6" x14ac:dyDescent="0.25">
      <c r="B1846" s="35">
        <v>4065625032</v>
      </c>
      <c r="C1846" s="36" t="s">
        <v>378</v>
      </c>
      <c r="D1846" s="36" t="s">
        <v>328</v>
      </c>
      <c r="E1846" s="36">
        <v>0</v>
      </c>
      <c r="F1846" s="84">
        <v>536</v>
      </c>
    </row>
    <row r="1847" spans="2:6" x14ac:dyDescent="0.25">
      <c r="B1847" s="35">
        <v>4065625032</v>
      </c>
      <c r="C1847" s="36" t="s">
        <v>378</v>
      </c>
      <c r="D1847" s="36" t="s">
        <v>326</v>
      </c>
      <c r="E1847" s="36">
        <v>0</v>
      </c>
      <c r="F1847" s="84">
        <v>536</v>
      </c>
    </row>
    <row r="1848" spans="2:6" x14ac:dyDescent="0.25">
      <c r="B1848" s="35">
        <v>4065625032</v>
      </c>
      <c r="C1848" s="36" t="s">
        <v>378</v>
      </c>
      <c r="D1848" s="36" t="s">
        <v>333</v>
      </c>
      <c r="E1848" s="36">
        <v>0</v>
      </c>
      <c r="F1848" s="84">
        <v>536</v>
      </c>
    </row>
    <row r="1849" spans="2:6" x14ac:dyDescent="0.25">
      <c r="B1849" s="35">
        <v>4065625032</v>
      </c>
      <c r="C1849" s="36" t="s">
        <v>378</v>
      </c>
      <c r="D1849" s="36" t="s">
        <v>330</v>
      </c>
      <c r="E1849" s="36">
        <v>0</v>
      </c>
      <c r="F1849" s="84">
        <v>536</v>
      </c>
    </row>
    <row r="1850" spans="2:6" x14ac:dyDescent="0.25">
      <c r="B1850" s="35">
        <v>4065625032</v>
      </c>
      <c r="C1850" s="36" t="s">
        <v>378</v>
      </c>
      <c r="D1850" s="36" t="s">
        <v>325</v>
      </c>
      <c r="E1850" s="36">
        <v>0</v>
      </c>
      <c r="F1850" s="84">
        <v>536</v>
      </c>
    </row>
    <row r="1851" spans="2:6" x14ac:dyDescent="0.25">
      <c r="B1851" s="35">
        <v>4065625032</v>
      </c>
      <c r="C1851" s="36" t="s">
        <v>378</v>
      </c>
      <c r="D1851" s="36" t="s">
        <v>323</v>
      </c>
      <c r="E1851" s="36">
        <v>0</v>
      </c>
      <c r="F1851" s="84">
        <v>536</v>
      </c>
    </row>
    <row r="1852" spans="2:6" x14ac:dyDescent="0.25">
      <c r="B1852" s="35">
        <v>5097140167</v>
      </c>
      <c r="C1852" s="36" t="s">
        <v>378</v>
      </c>
      <c r="D1852" s="36" t="s">
        <v>324</v>
      </c>
      <c r="E1852" s="36">
        <v>0</v>
      </c>
      <c r="F1852" s="84">
        <v>445</v>
      </c>
    </row>
    <row r="1853" spans="2:6" x14ac:dyDescent="0.25">
      <c r="B1853" s="35">
        <v>5097140167</v>
      </c>
      <c r="C1853" s="36" t="s">
        <v>378</v>
      </c>
      <c r="D1853" s="36" t="s">
        <v>328</v>
      </c>
      <c r="E1853" s="36">
        <v>0</v>
      </c>
      <c r="F1853" s="84">
        <v>445</v>
      </c>
    </row>
    <row r="1854" spans="2:6" x14ac:dyDescent="0.25">
      <c r="B1854" s="35">
        <v>5097140167</v>
      </c>
      <c r="C1854" s="36" t="s">
        <v>378</v>
      </c>
      <c r="D1854" s="36" t="s">
        <v>326</v>
      </c>
      <c r="E1854" s="36">
        <v>0</v>
      </c>
      <c r="F1854" s="84">
        <v>445</v>
      </c>
    </row>
    <row r="1855" spans="2:6" x14ac:dyDescent="0.25">
      <c r="B1855" s="35">
        <v>5097140167</v>
      </c>
      <c r="C1855" s="36" t="s">
        <v>378</v>
      </c>
      <c r="D1855" s="36" t="s">
        <v>333</v>
      </c>
      <c r="E1855" s="36">
        <v>0</v>
      </c>
      <c r="F1855" s="84">
        <v>445</v>
      </c>
    </row>
    <row r="1856" spans="2:6" x14ac:dyDescent="0.25">
      <c r="B1856" s="35">
        <v>5097140167</v>
      </c>
      <c r="C1856" s="36" t="s">
        <v>378</v>
      </c>
      <c r="D1856" s="36" t="s">
        <v>330</v>
      </c>
      <c r="E1856" s="36">
        <v>0</v>
      </c>
      <c r="F1856" s="84">
        <v>445</v>
      </c>
    </row>
    <row r="1857" spans="2:6" x14ac:dyDescent="0.25">
      <c r="B1857" s="35">
        <v>5097140167</v>
      </c>
      <c r="C1857" s="36" t="s">
        <v>378</v>
      </c>
      <c r="D1857" s="36" t="s">
        <v>325</v>
      </c>
      <c r="E1857" s="36">
        <v>0</v>
      </c>
      <c r="F1857" s="84">
        <v>445</v>
      </c>
    </row>
    <row r="1858" spans="2:6" x14ac:dyDescent="0.25">
      <c r="B1858" s="35">
        <v>5097140167</v>
      </c>
      <c r="C1858" s="36" t="s">
        <v>378</v>
      </c>
      <c r="D1858" s="36" t="s">
        <v>323</v>
      </c>
      <c r="E1858" s="36">
        <v>0</v>
      </c>
      <c r="F1858" s="84">
        <v>445</v>
      </c>
    </row>
    <row r="1859" spans="2:6" x14ac:dyDescent="0.25">
      <c r="B1859" s="35">
        <v>2539338828</v>
      </c>
      <c r="C1859" s="36" t="s">
        <v>378</v>
      </c>
      <c r="D1859" s="36" t="s">
        <v>324</v>
      </c>
      <c r="E1859" s="36">
        <v>0</v>
      </c>
      <c r="F1859" s="84">
        <v>365</v>
      </c>
    </row>
    <row r="1860" spans="2:6" x14ac:dyDescent="0.25">
      <c r="B1860" s="35">
        <v>2539338828</v>
      </c>
      <c r="C1860" s="36" t="s">
        <v>378</v>
      </c>
      <c r="D1860" s="36" t="s">
        <v>328</v>
      </c>
      <c r="E1860" s="36">
        <v>0</v>
      </c>
      <c r="F1860" s="84">
        <v>365</v>
      </c>
    </row>
    <row r="1861" spans="2:6" x14ac:dyDescent="0.25">
      <c r="B1861" s="35">
        <v>2539338828</v>
      </c>
      <c r="C1861" s="36" t="s">
        <v>378</v>
      </c>
      <c r="D1861" s="36" t="s">
        <v>326</v>
      </c>
      <c r="E1861" s="36">
        <v>0</v>
      </c>
      <c r="F1861" s="84">
        <v>365</v>
      </c>
    </row>
    <row r="1862" spans="2:6" x14ac:dyDescent="0.25">
      <c r="B1862" s="35">
        <v>2539338828</v>
      </c>
      <c r="C1862" s="36" t="s">
        <v>378</v>
      </c>
      <c r="D1862" s="36" t="s">
        <v>333</v>
      </c>
      <c r="E1862" s="36">
        <v>0</v>
      </c>
      <c r="F1862" s="84">
        <v>365</v>
      </c>
    </row>
    <row r="1863" spans="2:6" x14ac:dyDescent="0.25">
      <c r="B1863" s="35">
        <v>2539338828</v>
      </c>
      <c r="C1863" s="36" t="s">
        <v>378</v>
      </c>
      <c r="D1863" s="36" t="s">
        <v>330</v>
      </c>
      <c r="E1863" s="36">
        <v>0</v>
      </c>
      <c r="F1863" s="84">
        <v>365</v>
      </c>
    </row>
    <row r="1864" spans="2:6" x14ac:dyDescent="0.25">
      <c r="B1864" s="35">
        <v>2539338828</v>
      </c>
      <c r="C1864" s="36" t="s">
        <v>378</v>
      </c>
      <c r="D1864" s="36" t="s">
        <v>325</v>
      </c>
      <c r="E1864" s="36">
        <v>0</v>
      </c>
      <c r="F1864" s="84">
        <v>365</v>
      </c>
    </row>
    <row r="1865" spans="2:6" x14ac:dyDescent="0.25">
      <c r="B1865" s="35">
        <v>2539338828</v>
      </c>
      <c r="C1865" s="36" t="s">
        <v>378</v>
      </c>
      <c r="D1865" s="36" t="s">
        <v>323</v>
      </c>
      <c r="E1865" s="36">
        <v>0</v>
      </c>
      <c r="F1865" s="84">
        <v>365</v>
      </c>
    </row>
    <row r="1866" spans="2:6" x14ac:dyDescent="0.25">
      <c r="B1866" s="35">
        <v>5204633760</v>
      </c>
      <c r="C1866" s="36" t="s">
        <v>378</v>
      </c>
      <c r="D1866" s="36" t="s">
        <v>324</v>
      </c>
      <c r="E1866" s="36">
        <v>0</v>
      </c>
      <c r="F1866" s="84">
        <v>352</v>
      </c>
    </row>
    <row r="1867" spans="2:6" x14ac:dyDescent="0.25">
      <c r="B1867" s="35">
        <v>5204633760</v>
      </c>
      <c r="C1867" s="36" t="s">
        <v>378</v>
      </c>
      <c r="D1867" s="36" t="s">
        <v>328</v>
      </c>
      <c r="E1867" s="36">
        <v>0</v>
      </c>
      <c r="F1867" s="84">
        <v>352</v>
      </c>
    </row>
    <row r="1868" spans="2:6" x14ac:dyDescent="0.25">
      <c r="B1868" s="35">
        <v>5204633760</v>
      </c>
      <c r="C1868" s="36" t="s">
        <v>378</v>
      </c>
      <c r="D1868" s="36" t="s">
        <v>326</v>
      </c>
      <c r="E1868" s="36">
        <v>0</v>
      </c>
      <c r="F1868" s="84">
        <v>352</v>
      </c>
    </row>
    <row r="1869" spans="2:6" x14ac:dyDescent="0.25">
      <c r="B1869" s="35">
        <v>5204633760</v>
      </c>
      <c r="C1869" s="36" t="s">
        <v>378</v>
      </c>
      <c r="D1869" s="36" t="s">
        <v>333</v>
      </c>
      <c r="E1869" s="36">
        <v>0</v>
      </c>
      <c r="F1869" s="84">
        <v>352</v>
      </c>
    </row>
    <row r="1870" spans="2:6" x14ac:dyDescent="0.25">
      <c r="B1870" s="35">
        <v>5204633760</v>
      </c>
      <c r="C1870" s="36" t="s">
        <v>378</v>
      </c>
      <c r="D1870" s="36" t="s">
        <v>330</v>
      </c>
      <c r="E1870" s="36">
        <v>0</v>
      </c>
      <c r="F1870" s="84">
        <v>352</v>
      </c>
    </row>
    <row r="1871" spans="2:6" x14ac:dyDescent="0.25">
      <c r="B1871" s="35">
        <v>5204633760</v>
      </c>
      <c r="C1871" s="36" t="s">
        <v>378</v>
      </c>
      <c r="D1871" s="36" t="s">
        <v>325</v>
      </c>
      <c r="E1871" s="36">
        <v>0</v>
      </c>
      <c r="F1871" s="84">
        <v>352</v>
      </c>
    </row>
    <row r="1872" spans="2:6" x14ac:dyDescent="0.25">
      <c r="B1872" s="35">
        <v>5204633760</v>
      </c>
      <c r="C1872" s="36" t="s">
        <v>378</v>
      </c>
      <c r="D1872" s="36" t="s">
        <v>323</v>
      </c>
      <c r="E1872" s="36">
        <v>0</v>
      </c>
      <c r="F1872" s="84">
        <v>352</v>
      </c>
    </row>
    <row r="1873" spans="2:6" x14ac:dyDescent="0.25">
      <c r="B1873" s="35">
        <v>4805927482</v>
      </c>
      <c r="C1873" s="36" t="s">
        <v>378</v>
      </c>
      <c r="D1873" s="36" t="s">
        <v>324</v>
      </c>
      <c r="E1873" s="36">
        <v>0</v>
      </c>
      <c r="F1873" s="84">
        <v>341</v>
      </c>
    </row>
    <row r="1874" spans="2:6" x14ac:dyDescent="0.25">
      <c r="B1874" s="35">
        <v>4805927482</v>
      </c>
      <c r="C1874" s="36" t="s">
        <v>378</v>
      </c>
      <c r="D1874" s="36" t="s">
        <v>328</v>
      </c>
      <c r="E1874" s="36">
        <v>0</v>
      </c>
      <c r="F1874" s="84">
        <v>341</v>
      </c>
    </row>
    <row r="1875" spans="2:6" x14ac:dyDescent="0.25">
      <c r="B1875" s="35">
        <v>4805927482</v>
      </c>
      <c r="C1875" s="36" t="s">
        <v>378</v>
      </c>
      <c r="D1875" s="36" t="s">
        <v>326</v>
      </c>
      <c r="E1875" s="36">
        <v>0</v>
      </c>
      <c r="F1875" s="84">
        <v>341</v>
      </c>
    </row>
    <row r="1876" spans="2:6" x14ac:dyDescent="0.25">
      <c r="B1876" s="35">
        <v>4805927482</v>
      </c>
      <c r="C1876" s="36" t="s">
        <v>378</v>
      </c>
      <c r="D1876" s="36" t="s">
        <v>333</v>
      </c>
      <c r="E1876" s="36">
        <v>0</v>
      </c>
      <c r="F1876" s="84">
        <v>341</v>
      </c>
    </row>
    <row r="1877" spans="2:6" x14ac:dyDescent="0.25">
      <c r="B1877" s="35">
        <v>4805927482</v>
      </c>
      <c r="C1877" s="36" t="s">
        <v>378</v>
      </c>
      <c r="D1877" s="36" t="s">
        <v>330</v>
      </c>
      <c r="E1877" s="36">
        <v>0</v>
      </c>
      <c r="F1877" s="84">
        <v>341</v>
      </c>
    </row>
    <row r="1878" spans="2:6" x14ac:dyDescent="0.25">
      <c r="B1878" s="35">
        <v>4805927482</v>
      </c>
      <c r="C1878" s="36" t="s">
        <v>378</v>
      </c>
      <c r="D1878" s="36" t="s">
        <v>325</v>
      </c>
      <c r="E1878" s="36">
        <v>0</v>
      </c>
      <c r="F1878" s="84">
        <v>341</v>
      </c>
    </row>
    <row r="1879" spans="2:6" x14ac:dyDescent="0.25">
      <c r="B1879" s="35">
        <v>4805927482</v>
      </c>
      <c r="C1879" s="36" t="s">
        <v>378</v>
      </c>
      <c r="D1879" s="36" t="s">
        <v>323</v>
      </c>
      <c r="E1879" s="36">
        <v>0</v>
      </c>
      <c r="F1879" s="84">
        <v>341</v>
      </c>
    </row>
    <row r="1880" spans="2:6" x14ac:dyDescent="0.25">
      <c r="B1880" s="35">
        <v>4252563718</v>
      </c>
      <c r="C1880" s="36" t="s">
        <v>378</v>
      </c>
      <c r="D1880" s="36" t="s">
        <v>324</v>
      </c>
      <c r="E1880" s="36">
        <v>0</v>
      </c>
      <c r="F1880" s="84">
        <v>293</v>
      </c>
    </row>
    <row r="1881" spans="2:6" x14ac:dyDescent="0.25">
      <c r="B1881" s="35">
        <v>4252563718</v>
      </c>
      <c r="C1881" s="36" t="s">
        <v>378</v>
      </c>
      <c r="D1881" s="36" t="s">
        <v>328</v>
      </c>
      <c r="E1881" s="36">
        <v>0</v>
      </c>
      <c r="F1881" s="84">
        <v>293</v>
      </c>
    </row>
    <row r="1882" spans="2:6" x14ac:dyDescent="0.25">
      <c r="B1882" s="35">
        <v>4252563718</v>
      </c>
      <c r="C1882" s="36" t="s">
        <v>378</v>
      </c>
      <c r="D1882" s="36" t="s">
        <v>326</v>
      </c>
      <c r="E1882" s="36">
        <v>0</v>
      </c>
      <c r="F1882" s="84">
        <v>293</v>
      </c>
    </row>
    <row r="1883" spans="2:6" x14ac:dyDescent="0.25">
      <c r="B1883" s="35">
        <v>4252563718</v>
      </c>
      <c r="C1883" s="36" t="s">
        <v>378</v>
      </c>
      <c r="D1883" s="36" t="s">
        <v>333</v>
      </c>
      <c r="E1883" s="36">
        <v>0</v>
      </c>
      <c r="F1883" s="84">
        <v>293</v>
      </c>
    </row>
    <row r="1884" spans="2:6" x14ac:dyDescent="0.25">
      <c r="B1884" s="35">
        <v>4252563718</v>
      </c>
      <c r="C1884" s="36" t="s">
        <v>378</v>
      </c>
      <c r="D1884" s="36" t="s">
        <v>330</v>
      </c>
      <c r="E1884" s="36">
        <v>0</v>
      </c>
      <c r="F1884" s="84">
        <v>293</v>
      </c>
    </row>
    <row r="1885" spans="2:6" x14ac:dyDescent="0.25">
      <c r="B1885" s="35">
        <v>4252563718</v>
      </c>
      <c r="C1885" s="36" t="s">
        <v>378</v>
      </c>
      <c r="D1885" s="36" t="s">
        <v>325</v>
      </c>
      <c r="E1885" s="36">
        <v>0</v>
      </c>
      <c r="F1885" s="84">
        <v>293</v>
      </c>
    </row>
    <row r="1886" spans="2:6" x14ac:dyDescent="0.25">
      <c r="B1886" s="35">
        <v>4252563718</v>
      </c>
      <c r="C1886" s="36" t="s">
        <v>378</v>
      </c>
      <c r="D1886" s="36" t="s">
        <v>323</v>
      </c>
      <c r="E1886" s="36">
        <v>0</v>
      </c>
      <c r="F1886" s="84">
        <v>293</v>
      </c>
    </row>
    <row r="1887" spans="2:6" x14ac:dyDescent="0.25">
      <c r="B1887" s="35">
        <v>6025853598</v>
      </c>
      <c r="C1887" s="36" t="s">
        <v>378</v>
      </c>
      <c r="D1887" s="36" t="s">
        <v>324</v>
      </c>
      <c r="E1887" s="36">
        <v>0</v>
      </c>
      <c r="F1887" s="84">
        <v>275</v>
      </c>
    </row>
    <row r="1888" spans="2:6" x14ac:dyDescent="0.25">
      <c r="B1888" s="35">
        <v>6025853598</v>
      </c>
      <c r="C1888" s="36" t="s">
        <v>378</v>
      </c>
      <c r="D1888" s="36" t="s">
        <v>328</v>
      </c>
      <c r="E1888" s="36">
        <v>0</v>
      </c>
      <c r="F1888" s="84">
        <v>275</v>
      </c>
    </row>
    <row r="1889" spans="2:6" x14ac:dyDescent="0.25">
      <c r="B1889" s="35">
        <v>6025853598</v>
      </c>
      <c r="C1889" s="36" t="s">
        <v>378</v>
      </c>
      <c r="D1889" s="36" t="s">
        <v>326</v>
      </c>
      <c r="E1889" s="36">
        <v>0</v>
      </c>
      <c r="F1889" s="84">
        <v>275</v>
      </c>
    </row>
    <row r="1890" spans="2:6" x14ac:dyDescent="0.25">
      <c r="B1890" s="35">
        <v>6025853598</v>
      </c>
      <c r="C1890" s="36" t="s">
        <v>378</v>
      </c>
      <c r="D1890" s="36" t="s">
        <v>333</v>
      </c>
      <c r="E1890" s="36">
        <v>0</v>
      </c>
      <c r="F1890" s="84">
        <v>275</v>
      </c>
    </row>
    <row r="1891" spans="2:6" x14ac:dyDescent="0.25">
      <c r="B1891" s="35">
        <v>6025853598</v>
      </c>
      <c r="C1891" s="36" t="s">
        <v>378</v>
      </c>
      <c r="D1891" s="36" t="s">
        <v>330</v>
      </c>
      <c r="E1891" s="36">
        <v>0</v>
      </c>
      <c r="F1891" s="84">
        <v>275</v>
      </c>
    </row>
    <row r="1892" spans="2:6" x14ac:dyDescent="0.25">
      <c r="B1892" s="35">
        <v>6025853598</v>
      </c>
      <c r="C1892" s="36" t="s">
        <v>378</v>
      </c>
      <c r="D1892" s="36" t="s">
        <v>325</v>
      </c>
      <c r="E1892" s="36">
        <v>0</v>
      </c>
      <c r="F1892" s="84">
        <v>275</v>
      </c>
    </row>
    <row r="1893" spans="2:6" x14ac:dyDescent="0.25">
      <c r="B1893" s="35">
        <v>6025853598</v>
      </c>
      <c r="C1893" s="36" t="s">
        <v>378</v>
      </c>
      <c r="D1893" s="36" t="s">
        <v>323</v>
      </c>
      <c r="E1893" s="36">
        <v>0</v>
      </c>
      <c r="F1893" s="84">
        <v>275</v>
      </c>
    </row>
    <row r="1894" spans="2:6" x14ac:dyDescent="0.25">
      <c r="B1894" s="35">
        <v>3035998525</v>
      </c>
      <c r="C1894" s="36" t="s">
        <v>378</v>
      </c>
      <c r="D1894" s="36" t="s">
        <v>324</v>
      </c>
      <c r="E1894" s="36">
        <v>0</v>
      </c>
      <c r="F1894" s="84">
        <v>257</v>
      </c>
    </row>
    <row r="1895" spans="2:6" x14ac:dyDescent="0.25">
      <c r="B1895" s="35">
        <v>3035998525</v>
      </c>
      <c r="C1895" s="36" t="s">
        <v>378</v>
      </c>
      <c r="D1895" s="36" t="s">
        <v>328</v>
      </c>
      <c r="E1895" s="36">
        <v>0</v>
      </c>
      <c r="F1895" s="84">
        <v>257</v>
      </c>
    </row>
    <row r="1896" spans="2:6" x14ac:dyDescent="0.25">
      <c r="B1896" s="35">
        <v>3035998525</v>
      </c>
      <c r="C1896" s="36" t="s">
        <v>378</v>
      </c>
      <c r="D1896" s="36" t="s">
        <v>326</v>
      </c>
      <c r="E1896" s="36">
        <v>0</v>
      </c>
      <c r="F1896" s="84">
        <v>257</v>
      </c>
    </row>
    <row r="1897" spans="2:6" x14ac:dyDescent="0.25">
      <c r="B1897" s="35">
        <v>3035998525</v>
      </c>
      <c r="C1897" s="36" t="s">
        <v>378</v>
      </c>
      <c r="D1897" s="36" t="s">
        <v>333</v>
      </c>
      <c r="E1897" s="36">
        <v>0</v>
      </c>
      <c r="F1897" s="84">
        <v>257</v>
      </c>
    </row>
    <row r="1898" spans="2:6" x14ac:dyDescent="0.25">
      <c r="B1898" s="35">
        <v>3035998525</v>
      </c>
      <c r="C1898" s="36" t="s">
        <v>378</v>
      </c>
      <c r="D1898" s="36" t="s">
        <v>330</v>
      </c>
      <c r="E1898" s="36">
        <v>0</v>
      </c>
      <c r="F1898" s="84">
        <v>257</v>
      </c>
    </row>
    <row r="1899" spans="2:6" x14ac:dyDescent="0.25">
      <c r="B1899" s="35">
        <v>3035998525</v>
      </c>
      <c r="C1899" s="36" t="s">
        <v>378</v>
      </c>
      <c r="D1899" s="36" t="s">
        <v>325</v>
      </c>
      <c r="E1899" s="36">
        <v>0</v>
      </c>
      <c r="F1899" s="84">
        <v>257</v>
      </c>
    </row>
    <row r="1900" spans="2:6" x14ac:dyDescent="0.25">
      <c r="B1900" s="35">
        <v>3035998525</v>
      </c>
      <c r="C1900" s="36" t="s">
        <v>378</v>
      </c>
      <c r="D1900" s="36" t="s">
        <v>323</v>
      </c>
      <c r="E1900" s="36">
        <v>0</v>
      </c>
      <c r="F1900" s="84">
        <v>257</v>
      </c>
    </row>
    <row r="1901" spans="2:6" x14ac:dyDescent="0.25">
      <c r="B1901" s="35">
        <v>3605042805</v>
      </c>
      <c r="C1901" s="36" t="s">
        <v>378</v>
      </c>
      <c r="D1901" s="36" t="s">
        <v>324</v>
      </c>
      <c r="E1901" s="36">
        <v>0</v>
      </c>
      <c r="F1901" s="84">
        <v>230</v>
      </c>
    </row>
    <row r="1902" spans="2:6" x14ac:dyDescent="0.25">
      <c r="B1902" s="35">
        <v>3605042805</v>
      </c>
      <c r="C1902" s="36" t="s">
        <v>378</v>
      </c>
      <c r="D1902" s="36" t="s">
        <v>328</v>
      </c>
      <c r="E1902" s="36">
        <v>0</v>
      </c>
      <c r="F1902" s="84">
        <v>230</v>
      </c>
    </row>
    <row r="1903" spans="2:6" x14ac:dyDescent="0.25">
      <c r="B1903" s="35">
        <v>3605042805</v>
      </c>
      <c r="C1903" s="36" t="s">
        <v>378</v>
      </c>
      <c r="D1903" s="36" t="s">
        <v>326</v>
      </c>
      <c r="E1903" s="36">
        <v>0</v>
      </c>
      <c r="F1903" s="84">
        <v>230</v>
      </c>
    </row>
    <row r="1904" spans="2:6" x14ac:dyDescent="0.25">
      <c r="B1904" s="35">
        <v>3605042805</v>
      </c>
      <c r="C1904" s="36" t="s">
        <v>378</v>
      </c>
      <c r="D1904" s="36" t="s">
        <v>333</v>
      </c>
      <c r="E1904" s="36">
        <v>0</v>
      </c>
      <c r="F1904" s="84">
        <v>230</v>
      </c>
    </row>
    <row r="1905" spans="2:6" x14ac:dyDescent="0.25">
      <c r="B1905" s="35">
        <v>3605042805</v>
      </c>
      <c r="C1905" s="36" t="s">
        <v>378</v>
      </c>
      <c r="D1905" s="36" t="s">
        <v>330</v>
      </c>
      <c r="E1905" s="36">
        <v>0</v>
      </c>
      <c r="F1905" s="84">
        <v>230</v>
      </c>
    </row>
    <row r="1906" spans="2:6" x14ac:dyDescent="0.25">
      <c r="B1906" s="35">
        <v>3605042805</v>
      </c>
      <c r="C1906" s="36" t="s">
        <v>378</v>
      </c>
      <c r="D1906" s="36" t="s">
        <v>325</v>
      </c>
      <c r="E1906" s="36">
        <v>0</v>
      </c>
      <c r="F1906" s="84">
        <v>230</v>
      </c>
    </row>
    <row r="1907" spans="2:6" x14ac:dyDescent="0.25">
      <c r="B1907" s="35">
        <v>3605042805</v>
      </c>
      <c r="C1907" s="36" t="s">
        <v>378</v>
      </c>
      <c r="D1907" s="36" t="s">
        <v>323</v>
      </c>
      <c r="E1907" s="36">
        <v>0</v>
      </c>
      <c r="F1907" s="84">
        <v>230</v>
      </c>
    </row>
    <row r="1908" spans="2:6" x14ac:dyDescent="0.25">
      <c r="B1908" s="35">
        <v>3072337366</v>
      </c>
      <c r="C1908" s="36" t="s">
        <v>378</v>
      </c>
      <c r="D1908" s="36" t="s">
        <v>324</v>
      </c>
      <c r="E1908" s="36">
        <v>0</v>
      </c>
      <c r="F1908" s="84">
        <v>197</v>
      </c>
    </row>
    <row r="1909" spans="2:6" x14ac:dyDescent="0.25">
      <c r="B1909" s="35">
        <v>3072337366</v>
      </c>
      <c r="C1909" s="36" t="s">
        <v>378</v>
      </c>
      <c r="D1909" s="36" t="s">
        <v>328</v>
      </c>
      <c r="E1909" s="36">
        <v>0</v>
      </c>
      <c r="F1909" s="84">
        <v>197</v>
      </c>
    </row>
    <row r="1910" spans="2:6" x14ac:dyDescent="0.25">
      <c r="B1910" s="35">
        <v>3072337366</v>
      </c>
      <c r="C1910" s="36" t="s">
        <v>378</v>
      </c>
      <c r="D1910" s="36" t="s">
        <v>326</v>
      </c>
      <c r="E1910" s="36">
        <v>0</v>
      </c>
      <c r="F1910" s="84">
        <v>197</v>
      </c>
    </row>
    <row r="1911" spans="2:6" x14ac:dyDescent="0.25">
      <c r="B1911" s="35">
        <v>3072337366</v>
      </c>
      <c r="C1911" s="36" t="s">
        <v>378</v>
      </c>
      <c r="D1911" s="36" t="s">
        <v>333</v>
      </c>
      <c r="E1911" s="36">
        <v>0</v>
      </c>
      <c r="F1911" s="84">
        <v>197</v>
      </c>
    </row>
    <row r="1912" spans="2:6" x14ac:dyDescent="0.25">
      <c r="B1912" s="35">
        <v>3072337366</v>
      </c>
      <c r="C1912" s="36" t="s">
        <v>378</v>
      </c>
      <c r="D1912" s="36" t="s">
        <v>330</v>
      </c>
      <c r="E1912" s="36">
        <v>0</v>
      </c>
      <c r="F1912" s="84">
        <v>197</v>
      </c>
    </row>
    <row r="1913" spans="2:6" x14ac:dyDescent="0.25">
      <c r="B1913" s="35">
        <v>3072337366</v>
      </c>
      <c r="C1913" s="36" t="s">
        <v>378</v>
      </c>
      <c r="D1913" s="36" t="s">
        <v>325</v>
      </c>
      <c r="E1913" s="36">
        <v>0</v>
      </c>
      <c r="F1913" s="84">
        <v>197</v>
      </c>
    </row>
    <row r="1914" spans="2:6" x14ac:dyDescent="0.25">
      <c r="B1914" s="35">
        <v>3072337366</v>
      </c>
      <c r="C1914" s="36" t="s">
        <v>378</v>
      </c>
      <c r="D1914" s="36" t="s">
        <v>323</v>
      </c>
      <c r="E1914" s="36">
        <v>0</v>
      </c>
      <c r="F1914" s="84">
        <v>197</v>
      </c>
    </row>
    <row r="1915" spans="2:6" x14ac:dyDescent="0.25">
      <c r="B1915" s="35">
        <v>3606893086</v>
      </c>
      <c r="C1915" s="36" t="s">
        <v>378</v>
      </c>
      <c r="D1915" s="36" t="s">
        <v>324</v>
      </c>
      <c r="E1915" s="36">
        <v>0</v>
      </c>
      <c r="F1915" s="84">
        <v>194</v>
      </c>
    </row>
    <row r="1916" spans="2:6" x14ac:dyDescent="0.25">
      <c r="B1916" s="35">
        <v>3606893086</v>
      </c>
      <c r="C1916" s="36" t="s">
        <v>378</v>
      </c>
      <c r="D1916" s="36" t="s">
        <v>328</v>
      </c>
      <c r="E1916" s="36">
        <v>0</v>
      </c>
      <c r="F1916" s="84">
        <v>194</v>
      </c>
    </row>
    <row r="1917" spans="2:6" x14ac:dyDescent="0.25">
      <c r="B1917" s="35">
        <v>3606893086</v>
      </c>
      <c r="C1917" s="36" t="s">
        <v>378</v>
      </c>
      <c r="D1917" s="36" t="s">
        <v>326</v>
      </c>
      <c r="E1917" s="36">
        <v>0</v>
      </c>
      <c r="F1917" s="84">
        <v>194</v>
      </c>
    </row>
    <row r="1918" spans="2:6" x14ac:dyDescent="0.25">
      <c r="B1918" s="35">
        <v>3606893086</v>
      </c>
      <c r="C1918" s="36" t="s">
        <v>378</v>
      </c>
      <c r="D1918" s="36" t="s">
        <v>333</v>
      </c>
      <c r="E1918" s="36">
        <v>0</v>
      </c>
      <c r="F1918" s="84">
        <v>194</v>
      </c>
    </row>
    <row r="1919" spans="2:6" x14ac:dyDescent="0.25">
      <c r="B1919" s="35">
        <v>3606893086</v>
      </c>
      <c r="C1919" s="36" t="s">
        <v>378</v>
      </c>
      <c r="D1919" s="36" t="s">
        <v>330</v>
      </c>
      <c r="E1919" s="36">
        <v>0</v>
      </c>
      <c r="F1919" s="84">
        <v>194</v>
      </c>
    </row>
    <row r="1920" spans="2:6" x14ac:dyDescent="0.25">
      <c r="B1920" s="35">
        <v>3606893086</v>
      </c>
      <c r="C1920" s="36" t="s">
        <v>378</v>
      </c>
      <c r="D1920" s="36" t="s">
        <v>325</v>
      </c>
      <c r="E1920" s="36">
        <v>0</v>
      </c>
      <c r="F1920" s="84">
        <v>194</v>
      </c>
    </row>
    <row r="1921" spans="2:6" x14ac:dyDescent="0.25">
      <c r="B1921" s="35">
        <v>3606893086</v>
      </c>
      <c r="C1921" s="36" t="s">
        <v>378</v>
      </c>
      <c r="D1921" s="36" t="s">
        <v>323</v>
      </c>
      <c r="E1921" s="36">
        <v>0</v>
      </c>
      <c r="F1921" s="84">
        <v>194</v>
      </c>
    </row>
    <row r="1922" spans="2:6" x14ac:dyDescent="0.25">
      <c r="B1922" s="35">
        <v>2064000955</v>
      </c>
      <c r="C1922" s="36" t="s">
        <v>378</v>
      </c>
      <c r="D1922" s="36" t="s">
        <v>324</v>
      </c>
      <c r="E1922" s="36">
        <v>0</v>
      </c>
      <c r="F1922" s="84">
        <v>178</v>
      </c>
    </row>
    <row r="1923" spans="2:6" x14ac:dyDescent="0.25">
      <c r="B1923" s="35">
        <v>2064000955</v>
      </c>
      <c r="C1923" s="36" t="s">
        <v>378</v>
      </c>
      <c r="D1923" s="36" t="s">
        <v>328</v>
      </c>
      <c r="E1923" s="36">
        <v>0</v>
      </c>
      <c r="F1923" s="84">
        <v>178</v>
      </c>
    </row>
    <row r="1924" spans="2:6" x14ac:dyDescent="0.25">
      <c r="B1924" s="35">
        <v>2064000955</v>
      </c>
      <c r="C1924" s="36" t="s">
        <v>378</v>
      </c>
      <c r="D1924" s="36" t="s">
        <v>326</v>
      </c>
      <c r="E1924" s="36">
        <v>0</v>
      </c>
      <c r="F1924" s="84">
        <v>178</v>
      </c>
    </row>
    <row r="1925" spans="2:6" x14ac:dyDescent="0.25">
      <c r="B1925" s="35">
        <v>2064000955</v>
      </c>
      <c r="C1925" s="36" t="s">
        <v>378</v>
      </c>
      <c r="D1925" s="36" t="s">
        <v>333</v>
      </c>
      <c r="E1925" s="36">
        <v>0</v>
      </c>
      <c r="F1925" s="84">
        <v>178</v>
      </c>
    </row>
    <row r="1926" spans="2:6" x14ac:dyDescent="0.25">
      <c r="B1926" s="35">
        <v>2064000955</v>
      </c>
      <c r="C1926" s="36" t="s">
        <v>378</v>
      </c>
      <c r="D1926" s="36" t="s">
        <v>330</v>
      </c>
      <c r="E1926" s="36">
        <v>0</v>
      </c>
      <c r="F1926" s="84">
        <v>178</v>
      </c>
    </row>
    <row r="1927" spans="2:6" x14ac:dyDescent="0.25">
      <c r="B1927" s="35">
        <v>2064000955</v>
      </c>
      <c r="C1927" s="36" t="s">
        <v>378</v>
      </c>
      <c r="D1927" s="36" t="s">
        <v>325</v>
      </c>
      <c r="E1927" s="36">
        <v>0</v>
      </c>
      <c r="F1927" s="84">
        <v>178</v>
      </c>
    </row>
    <row r="1928" spans="2:6" x14ac:dyDescent="0.25">
      <c r="B1928" s="35">
        <v>2064000955</v>
      </c>
      <c r="C1928" s="36" t="s">
        <v>378</v>
      </c>
      <c r="D1928" s="36" t="s">
        <v>323</v>
      </c>
      <c r="E1928" s="36">
        <v>0</v>
      </c>
      <c r="F1928" s="84">
        <v>178</v>
      </c>
    </row>
    <row r="1929" spans="2:6" x14ac:dyDescent="0.25">
      <c r="B1929" s="35">
        <v>2539342447</v>
      </c>
      <c r="C1929" s="36" t="s">
        <v>378</v>
      </c>
      <c r="D1929" s="36" t="s">
        <v>324</v>
      </c>
      <c r="E1929" s="36">
        <v>0</v>
      </c>
      <c r="F1929" s="84">
        <v>159</v>
      </c>
    </row>
    <row r="1930" spans="2:6" x14ac:dyDescent="0.25">
      <c r="B1930" s="35">
        <v>2539342447</v>
      </c>
      <c r="C1930" s="36" t="s">
        <v>378</v>
      </c>
      <c r="D1930" s="36" t="s">
        <v>328</v>
      </c>
      <c r="E1930" s="36">
        <v>0</v>
      </c>
      <c r="F1930" s="84">
        <v>159</v>
      </c>
    </row>
    <row r="1931" spans="2:6" x14ac:dyDescent="0.25">
      <c r="B1931" s="35">
        <v>2539342447</v>
      </c>
      <c r="C1931" s="36" t="s">
        <v>378</v>
      </c>
      <c r="D1931" s="36" t="s">
        <v>326</v>
      </c>
      <c r="E1931" s="36">
        <v>0</v>
      </c>
      <c r="F1931" s="84">
        <v>159</v>
      </c>
    </row>
    <row r="1932" spans="2:6" x14ac:dyDescent="0.25">
      <c r="B1932" s="35">
        <v>2539342447</v>
      </c>
      <c r="C1932" s="36" t="s">
        <v>378</v>
      </c>
      <c r="D1932" s="36" t="s">
        <v>333</v>
      </c>
      <c r="E1932" s="36">
        <v>0</v>
      </c>
      <c r="F1932" s="84">
        <v>159</v>
      </c>
    </row>
    <row r="1933" spans="2:6" x14ac:dyDescent="0.25">
      <c r="B1933" s="35">
        <v>2539342447</v>
      </c>
      <c r="C1933" s="36" t="s">
        <v>378</v>
      </c>
      <c r="D1933" s="36" t="s">
        <v>330</v>
      </c>
      <c r="E1933" s="36">
        <v>0</v>
      </c>
      <c r="F1933" s="84">
        <v>159</v>
      </c>
    </row>
    <row r="1934" spans="2:6" x14ac:dyDescent="0.25">
      <c r="B1934" s="35">
        <v>2539342447</v>
      </c>
      <c r="C1934" s="36" t="s">
        <v>378</v>
      </c>
      <c r="D1934" s="36" t="s">
        <v>325</v>
      </c>
      <c r="E1934" s="36">
        <v>0</v>
      </c>
      <c r="F1934" s="84">
        <v>159</v>
      </c>
    </row>
    <row r="1935" spans="2:6" x14ac:dyDescent="0.25">
      <c r="B1935" s="35">
        <v>2539342447</v>
      </c>
      <c r="C1935" s="36" t="s">
        <v>378</v>
      </c>
      <c r="D1935" s="36" t="s">
        <v>323</v>
      </c>
      <c r="E1935" s="36">
        <v>0</v>
      </c>
      <c r="F1935" s="84">
        <v>159</v>
      </c>
    </row>
    <row r="1936" spans="2:6" x14ac:dyDescent="0.25">
      <c r="B1936" s="35">
        <v>2539336063</v>
      </c>
      <c r="C1936" s="36" t="s">
        <v>378</v>
      </c>
      <c r="D1936" s="36" t="s">
        <v>324</v>
      </c>
      <c r="E1936" s="36">
        <v>0</v>
      </c>
      <c r="F1936" s="84">
        <v>152</v>
      </c>
    </row>
    <row r="1937" spans="2:6" x14ac:dyDescent="0.25">
      <c r="B1937" s="35">
        <v>2539336063</v>
      </c>
      <c r="C1937" s="36" t="s">
        <v>378</v>
      </c>
      <c r="D1937" s="36" t="s">
        <v>328</v>
      </c>
      <c r="E1937" s="36">
        <v>0</v>
      </c>
      <c r="F1937" s="84">
        <v>152</v>
      </c>
    </row>
    <row r="1938" spans="2:6" x14ac:dyDescent="0.25">
      <c r="B1938" s="35">
        <v>2539336063</v>
      </c>
      <c r="C1938" s="36" t="s">
        <v>378</v>
      </c>
      <c r="D1938" s="36" t="s">
        <v>326</v>
      </c>
      <c r="E1938" s="36">
        <v>0</v>
      </c>
      <c r="F1938" s="84">
        <v>152</v>
      </c>
    </row>
    <row r="1939" spans="2:6" x14ac:dyDescent="0.25">
      <c r="B1939" s="35">
        <v>2539336063</v>
      </c>
      <c r="C1939" s="36" t="s">
        <v>378</v>
      </c>
      <c r="D1939" s="36" t="s">
        <v>333</v>
      </c>
      <c r="E1939" s="36">
        <v>0</v>
      </c>
      <c r="F1939" s="84">
        <v>152</v>
      </c>
    </row>
    <row r="1940" spans="2:6" x14ac:dyDescent="0.25">
      <c r="B1940" s="35">
        <v>2539336063</v>
      </c>
      <c r="C1940" s="36" t="s">
        <v>378</v>
      </c>
      <c r="D1940" s="36" t="s">
        <v>330</v>
      </c>
      <c r="E1940" s="36">
        <v>0</v>
      </c>
      <c r="F1940" s="84">
        <v>152</v>
      </c>
    </row>
    <row r="1941" spans="2:6" x14ac:dyDescent="0.25">
      <c r="B1941" s="35">
        <v>2539336063</v>
      </c>
      <c r="C1941" s="36" t="s">
        <v>378</v>
      </c>
      <c r="D1941" s="36" t="s">
        <v>325</v>
      </c>
      <c r="E1941" s="36">
        <v>0</v>
      </c>
      <c r="F1941" s="84">
        <v>152</v>
      </c>
    </row>
    <row r="1942" spans="2:6" x14ac:dyDescent="0.25">
      <c r="B1942" s="35">
        <v>2539336063</v>
      </c>
      <c r="C1942" s="36" t="s">
        <v>378</v>
      </c>
      <c r="D1942" s="36" t="s">
        <v>323</v>
      </c>
      <c r="E1942" s="36">
        <v>0</v>
      </c>
      <c r="F1942" s="84">
        <v>152</v>
      </c>
    </row>
    <row r="1943" spans="2:6" x14ac:dyDescent="0.25">
      <c r="B1943" s="35">
        <v>5417425820</v>
      </c>
      <c r="C1943" s="36" t="s">
        <v>378</v>
      </c>
      <c r="D1943" s="36" t="s">
        <v>324</v>
      </c>
      <c r="E1943" s="36">
        <v>0</v>
      </c>
      <c r="F1943" s="84">
        <v>141</v>
      </c>
    </row>
    <row r="1944" spans="2:6" x14ac:dyDescent="0.25">
      <c r="B1944" s="35">
        <v>5417425820</v>
      </c>
      <c r="C1944" s="36" t="s">
        <v>378</v>
      </c>
      <c r="D1944" s="36" t="s">
        <v>328</v>
      </c>
      <c r="E1944" s="36">
        <v>0</v>
      </c>
      <c r="F1944" s="84">
        <v>141</v>
      </c>
    </row>
    <row r="1945" spans="2:6" x14ac:dyDescent="0.25">
      <c r="B1945" s="35">
        <v>5417425820</v>
      </c>
      <c r="C1945" s="36" t="s">
        <v>378</v>
      </c>
      <c r="D1945" s="36" t="s">
        <v>326</v>
      </c>
      <c r="E1945" s="36">
        <v>0</v>
      </c>
      <c r="F1945" s="84">
        <v>141</v>
      </c>
    </row>
    <row r="1946" spans="2:6" x14ac:dyDescent="0.25">
      <c r="B1946" s="35">
        <v>5417425820</v>
      </c>
      <c r="C1946" s="36" t="s">
        <v>378</v>
      </c>
      <c r="D1946" s="36" t="s">
        <v>333</v>
      </c>
      <c r="E1946" s="36">
        <v>0</v>
      </c>
      <c r="F1946" s="84">
        <v>141</v>
      </c>
    </row>
    <row r="1947" spans="2:6" x14ac:dyDescent="0.25">
      <c r="B1947" s="35">
        <v>5417425820</v>
      </c>
      <c r="C1947" s="36" t="s">
        <v>378</v>
      </c>
      <c r="D1947" s="36" t="s">
        <v>330</v>
      </c>
      <c r="E1947" s="36">
        <v>0</v>
      </c>
      <c r="F1947" s="84">
        <v>141</v>
      </c>
    </row>
    <row r="1948" spans="2:6" x14ac:dyDescent="0.25">
      <c r="B1948" s="35">
        <v>5417425820</v>
      </c>
      <c r="C1948" s="36" t="s">
        <v>378</v>
      </c>
      <c r="D1948" s="36" t="s">
        <v>325</v>
      </c>
      <c r="E1948" s="36">
        <v>0</v>
      </c>
      <c r="F1948" s="84">
        <v>141</v>
      </c>
    </row>
    <row r="1949" spans="2:6" x14ac:dyDescent="0.25">
      <c r="B1949" s="35">
        <v>5417425820</v>
      </c>
      <c r="C1949" s="36" t="s">
        <v>378</v>
      </c>
      <c r="D1949" s="36" t="s">
        <v>323</v>
      </c>
      <c r="E1949" s="36">
        <v>0</v>
      </c>
      <c r="F1949" s="84">
        <v>141</v>
      </c>
    </row>
    <row r="1950" spans="2:6" x14ac:dyDescent="0.25">
      <c r="B1950" s="35">
        <v>3605639207</v>
      </c>
      <c r="C1950" s="36" t="s">
        <v>378</v>
      </c>
      <c r="D1950" s="36" t="s">
        <v>324</v>
      </c>
      <c r="E1950" s="36">
        <v>0</v>
      </c>
      <c r="F1950" s="84">
        <v>137</v>
      </c>
    </row>
    <row r="1951" spans="2:6" x14ac:dyDescent="0.25">
      <c r="B1951" s="35">
        <v>3605639207</v>
      </c>
      <c r="C1951" s="36" t="s">
        <v>378</v>
      </c>
      <c r="D1951" s="36" t="s">
        <v>328</v>
      </c>
      <c r="E1951" s="36">
        <v>0</v>
      </c>
      <c r="F1951" s="84">
        <v>137</v>
      </c>
    </row>
    <row r="1952" spans="2:6" x14ac:dyDescent="0.25">
      <c r="B1952" s="35">
        <v>3605639207</v>
      </c>
      <c r="C1952" s="36" t="s">
        <v>378</v>
      </c>
      <c r="D1952" s="36" t="s">
        <v>326</v>
      </c>
      <c r="E1952" s="36">
        <v>0</v>
      </c>
      <c r="F1952" s="84">
        <v>137</v>
      </c>
    </row>
    <row r="1953" spans="2:6" x14ac:dyDescent="0.25">
      <c r="B1953" s="35">
        <v>3605639207</v>
      </c>
      <c r="C1953" s="36" t="s">
        <v>378</v>
      </c>
      <c r="D1953" s="36" t="s">
        <v>333</v>
      </c>
      <c r="E1953" s="36">
        <v>0</v>
      </c>
      <c r="F1953" s="84">
        <v>137</v>
      </c>
    </row>
    <row r="1954" spans="2:6" x14ac:dyDescent="0.25">
      <c r="B1954" s="35">
        <v>3605639207</v>
      </c>
      <c r="C1954" s="36" t="s">
        <v>378</v>
      </c>
      <c r="D1954" s="36" t="s">
        <v>330</v>
      </c>
      <c r="E1954" s="36">
        <v>0</v>
      </c>
      <c r="F1954" s="84">
        <v>137</v>
      </c>
    </row>
    <row r="1955" spans="2:6" x14ac:dyDescent="0.25">
      <c r="B1955" s="35">
        <v>3605639207</v>
      </c>
      <c r="C1955" s="36" t="s">
        <v>378</v>
      </c>
      <c r="D1955" s="36" t="s">
        <v>325</v>
      </c>
      <c r="E1955" s="36">
        <v>0</v>
      </c>
      <c r="F1955" s="84">
        <v>137</v>
      </c>
    </row>
    <row r="1956" spans="2:6" x14ac:dyDescent="0.25">
      <c r="B1956" s="35">
        <v>3605639207</v>
      </c>
      <c r="C1956" s="36" t="s">
        <v>378</v>
      </c>
      <c r="D1956" s="36" t="s">
        <v>323</v>
      </c>
      <c r="E1956" s="36">
        <v>0</v>
      </c>
      <c r="F1956" s="84">
        <v>137</v>
      </c>
    </row>
    <row r="1957" spans="2:6" x14ac:dyDescent="0.25">
      <c r="B1957" s="35">
        <v>3607492631</v>
      </c>
      <c r="C1957" s="36" t="s">
        <v>378</v>
      </c>
      <c r="D1957" s="36" t="s">
        <v>324</v>
      </c>
      <c r="E1957" s="36">
        <v>0</v>
      </c>
      <c r="F1957" s="84">
        <v>134</v>
      </c>
    </row>
    <row r="1958" spans="2:6" x14ac:dyDescent="0.25">
      <c r="B1958" s="35">
        <v>3607492631</v>
      </c>
      <c r="C1958" s="36" t="s">
        <v>378</v>
      </c>
      <c r="D1958" s="36" t="s">
        <v>326</v>
      </c>
      <c r="E1958" s="36">
        <v>0</v>
      </c>
      <c r="F1958" s="84">
        <v>134</v>
      </c>
    </row>
    <row r="1959" spans="2:6" x14ac:dyDescent="0.25">
      <c r="B1959" s="35">
        <v>3607492631</v>
      </c>
      <c r="C1959" s="36" t="s">
        <v>378</v>
      </c>
      <c r="D1959" s="36" t="s">
        <v>333</v>
      </c>
      <c r="E1959" s="36">
        <v>0</v>
      </c>
      <c r="F1959" s="84">
        <v>134</v>
      </c>
    </row>
    <row r="1960" spans="2:6" x14ac:dyDescent="0.25">
      <c r="B1960" s="35">
        <v>3607492631</v>
      </c>
      <c r="C1960" s="36" t="s">
        <v>378</v>
      </c>
      <c r="D1960" s="36" t="s">
        <v>330</v>
      </c>
      <c r="E1960" s="36">
        <v>0</v>
      </c>
      <c r="F1960" s="84">
        <v>134</v>
      </c>
    </row>
    <row r="1961" spans="2:6" x14ac:dyDescent="0.25">
      <c r="B1961" s="35">
        <v>3607492631</v>
      </c>
      <c r="C1961" s="36" t="s">
        <v>378</v>
      </c>
      <c r="D1961" s="36" t="s">
        <v>325</v>
      </c>
      <c r="E1961" s="36">
        <v>0</v>
      </c>
      <c r="F1961" s="84">
        <v>134</v>
      </c>
    </row>
    <row r="1962" spans="2:6" x14ac:dyDescent="0.25">
      <c r="B1962" s="35">
        <v>3607492631</v>
      </c>
      <c r="C1962" s="36" t="s">
        <v>378</v>
      </c>
      <c r="D1962" s="36" t="s">
        <v>323</v>
      </c>
      <c r="E1962" s="36">
        <v>0</v>
      </c>
      <c r="F1962" s="84">
        <v>134</v>
      </c>
    </row>
    <row r="1963" spans="2:6" x14ac:dyDescent="0.25">
      <c r="B1963" s="35">
        <v>2069539426</v>
      </c>
      <c r="C1963" s="36" t="s">
        <v>378</v>
      </c>
      <c r="D1963" s="36" t="s">
        <v>324</v>
      </c>
      <c r="E1963" s="36">
        <v>0</v>
      </c>
      <c r="F1963" s="84">
        <v>128</v>
      </c>
    </row>
    <row r="1964" spans="2:6" x14ac:dyDescent="0.25">
      <c r="B1964" s="35">
        <v>2069539426</v>
      </c>
      <c r="C1964" s="36" t="s">
        <v>378</v>
      </c>
      <c r="D1964" s="36" t="s">
        <v>328</v>
      </c>
      <c r="E1964" s="36">
        <v>0</v>
      </c>
      <c r="F1964" s="84">
        <v>128</v>
      </c>
    </row>
    <row r="1965" spans="2:6" x14ac:dyDescent="0.25">
      <c r="B1965" s="35">
        <v>2069539426</v>
      </c>
      <c r="C1965" s="36" t="s">
        <v>378</v>
      </c>
      <c r="D1965" s="36" t="s">
        <v>326</v>
      </c>
      <c r="E1965" s="36">
        <v>1</v>
      </c>
      <c r="F1965" s="84">
        <v>128</v>
      </c>
    </row>
    <row r="1966" spans="2:6" x14ac:dyDescent="0.25">
      <c r="B1966" s="35">
        <v>2069539426</v>
      </c>
      <c r="C1966" s="36" t="s">
        <v>378</v>
      </c>
      <c r="D1966" s="36" t="s">
        <v>333</v>
      </c>
      <c r="E1966" s="36">
        <v>0</v>
      </c>
      <c r="F1966" s="84">
        <v>128</v>
      </c>
    </row>
    <row r="1967" spans="2:6" x14ac:dyDescent="0.25">
      <c r="B1967" s="35">
        <v>2069539426</v>
      </c>
      <c r="C1967" s="36" t="s">
        <v>378</v>
      </c>
      <c r="D1967" s="36" t="s">
        <v>330</v>
      </c>
      <c r="E1967" s="36">
        <v>0</v>
      </c>
      <c r="F1967" s="84">
        <v>128</v>
      </c>
    </row>
    <row r="1968" spans="2:6" x14ac:dyDescent="0.25">
      <c r="B1968" s="35">
        <v>2069539426</v>
      </c>
      <c r="C1968" s="36" t="s">
        <v>378</v>
      </c>
      <c r="D1968" s="36" t="s">
        <v>325</v>
      </c>
      <c r="E1968" s="36">
        <v>0</v>
      </c>
      <c r="F1968" s="84">
        <v>128</v>
      </c>
    </row>
    <row r="1969" spans="2:6" x14ac:dyDescent="0.25">
      <c r="B1969" s="35">
        <v>2069539426</v>
      </c>
      <c r="C1969" s="36" t="s">
        <v>378</v>
      </c>
      <c r="D1969" s="36" t="s">
        <v>323</v>
      </c>
      <c r="E1969" s="36">
        <v>0</v>
      </c>
      <c r="F1969" s="84">
        <v>128</v>
      </c>
    </row>
    <row r="1970" spans="2:6" x14ac:dyDescent="0.25">
      <c r="B1970" s="35">
        <v>5034341791</v>
      </c>
      <c r="C1970" s="36" t="s">
        <v>378</v>
      </c>
      <c r="D1970" s="36" t="s">
        <v>324</v>
      </c>
      <c r="E1970" s="36">
        <v>0</v>
      </c>
      <c r="F1970" s="84">
        <v>124</v>
      </c>
    </row>
    <row r="1971" spans="2:6" x14ac:dyDescent="0.25">
      <c r="B1971" s="35">
        <v>5034341791</v>
      </c>
      <c r="C1971" s="36" t="s">
        <v>378</v>
      </c>
      <c r="D1971" s="36" t="s">
        <v>328</v>
      </c>
      <c r="E1971" s="36">
        <v>0</v>
      </c>
      <c r="F1971" s="84">
        <v>124</v>
      </c>
    </row>
    <row r="1972" spans="2:6" x14ac:dyDescent="0.25">
      <c r="B1972" s="35">
        <v>5034341791</v>
      </c>
      <c r="C1972" s="36" t="s">
        <v>378</v>
      </c>
      <c r="D1972" s="36" t="s">
        <v>326</v>
      </c>
      <c r="E1972" s="36">
        <v>0</v>
      </c>
      <c r="F1972" s="84">
        <v>124</v>
      </c>
    </row>
    <row r="1973" spans="2:6" x14ac:dyDescent="0.25">
      <c r="B1973" s="35">
        <v>5034341791</v>
      </c>
      <c r="C1973" s="36" t="s">
        <v>378</v>
      </c>
      <c r="D1973" s="36" t="s">
        <v>333</v>
      </c>
      <c r="E1973" s="36">
        <v>0</v>
      </c>
      <c r="F1973" s="84">
        <v>124</v>
      </c>
    </row>
    <row r="1974" spans="2:6" x14ac:dyDescent="0.25">
      <c r="B1974" s="35">
        <v>5034341791</v>
      </c>
      <c r="C1974" s="36" t="s">
        <v>378</v>
      </c>
      <c r="D1974" s="36" t="s">
        <v>330</v>
      </c>
      <c r="E1974" s="36">
        <v>0</v>
      </c>
      <c r="F1974" s="84">
        <v>124</v>
      </c>
    </row>
    <row r="1975" spans="2:6" x14ac:dyDescent="0.25">
      <c r="B1975" s="35">
        <v>5034341791</v>
      </c>
      <c r="C1975" s="36" t="s">
        <v>378</v>
      </c>
      <c r="D1975" s="36" t="s">
        <v>325</v>
      </c>
      <c r="E1975" s="36">
        <v>0</v>
      </c>
      <c r="F1975" s="84">
        <v>124</v>
      </c>
    </row>
    <row r="1976" spans="2:6" x14ac:dyDescent="0.25">
      <c r="B1976" s="35">
        <v>5034341791</v>
      </c>
      <c r="C1976" s="36" t="s">
        <v>378</v>
      </c>
      <c r="D1976" s="36" t="s">
        <v>323</v>
      </c>
      <c r="E1976" s="36">
        <v>0</v>
      </c>
      <c r="F1976" s="84">
        <v>124</v>
      </c>
    </row>
    <row r="1977" spans="2:6" x14ac:dyDescent="0.25">
      <c r="B1977" s="35">
        <v>6025895815</v>
      </c>
      <c r="C1977" s="36" t="s">
        <v>378</v>
      </c>
      <c r="D1977" s="36" t="s">
        <v>324</v>
      </c>
      <c r="E1977" s="36">
        <v>0</v>
      </c>
      <c r="F1977" s="84">
        <v>107</v>
      </c>
    </row>
    <row r="1978" spans="2:6" x14ac:dyDescent="0.25">
      <c r="B1978" s="35">
        <v>6025895815</v>
      </c>
      <c r="C1978" s="36" t="s">
        <v>378</v>
      </c>
      <c r="D1978" s="36" t="s">
        <v>328</v>
      </c>
      <c r="E1978" s="36">
        <v>0</v>
      </c>
      <c r="F1978" s="84">
        <v>107</v>
      </c>
    </row>
    <row r="1979" spans="2:6" x14ac:dyDescent="0.25">
      <c r="B1979" s="35">
        <v>6025895815</v>
      </c>
      <c r="C1979" s="36" t="s">
        <v>378</v>
      </c>
      <c r="D1979" s="36" t="s">
        <v>326</v>
      </c>
      <c r="E1979" s="36">
        <v>0</v>
      </c>
      <c r="F1979" s="84">
        <v>107</v>
      </c>
    </row>
    <row r="1980" spans="2:6" x14ac:dyDescent="0.25">
      <c r="B1980" s="35">
        <v>6025895815</v>
      </c>
      <c r="C1980" s="36" t="s">
        <v>378</v>
      </c>
      <c r="D1980" s="36" t="s">
        <v>333</v>
      </c>
      <c r="E1980" s="36">
        <v>0</v>
      </c>
      <c r="F1980" s="84">
        <v>107</v>
      </c>
    </row>
    <row r="1981" spans="2:6" x14ac:dyDescent="0.25">
      <c r="B1981" s="35">
        <v>6025895815</v>
      </c>
      <c r="C1981" s="36" t="s">
        <v>378</v>
      </c>
      <c r="D1981" s="36" t="s">
        <v>330</v>
      </c>
      <c r="E1981" s="36">
        <v>0</v>
      </c>
      <c r="F1981" s="84">
        <v>107</v>
      </c>
    </row>
    <row r="1982" spans="2:6" x14ac:dyDescent="0.25">
      <c r="B1982" s="35">
        <v>6025895815</v>
      </c>
      <c r="C1982" s="36" t="s">
        <v>378</v>
      </c>
      <c r="D1982" s="36" t="s">
        <v>325</v>
      </c>
      <c r="E1982" s="36">
        <v>0</v>
      </c>
      <c r="F1982" s="84">
        <v>107</v>
      </c>
    </row>
    <row r="1983" spans="2:6" x14ac:dyDescent="0.25">
      <c r="B1983" s="35">
        <v>6025895815</v>
      </c>
      <c r="C1983" s="36" t="s">
        <v>378</v>
      </c>
      <c r="D1983" s="36" t="s">
        <v>323</v>
      </c>
      <c r="E1983" s="36">
        <v>0</v>
      </c>
      <c r="F1983" s="84">
        <v>107</v>
      </c>
    </row>
    <row r="1984" spans="2:6" x14ac:dyDescent="0.25">
      <c r="B1984" s="35">
        <v>3040079459</v>
      </c>
      <c r="C1984" s="36" t="s">
        <v>378</v>
      </c>
      <c r="D1984" s="36" t="s">
        <v>324</v>
      </c>
      <c r="E1984" s="36">
        <v>0</v>
      </c>
      <c r="F1984" s="84">
        <v>102</v>
      </c>
    </row>
    <row r="1985" spans="2:6" x14ac:dyDescent="0.25">
      <c r="B1985" s="35">
        <v>3040079459</v>
      </c>
      <c r="C1985" s="36" t="s">
        <v>378</v>
      </c>
      <c r="D1985" s="36" t="s">
        <v>328</v>
      </c>
      <c r="E1985" s="36">
        <v>0</v>
      </c>
      <c r="F1985" s="84">
        <v>102</v>
      </c>
    </row>
    <row r="1986" spans="2:6" x14ac:dyDescent="0.25">
      <c r="B1986" s="35">
        <v>3040079459</v>
      </c>
      <c r="C1986" s="36" t="s">
        <v>378</v>
      </c>
      <c r="D1986" s="36" t="s">
        <v>326</v>
      </c>
      <c r="E1986" s="36">
        <v>0</v>
      </c>
      <c r="F1986" s="84">
        <v>102</v>
      </c>
    </row>
    <row r="1987" spans="2:6" x14ac:dyDescent="0.25">
      <c r="B1987" s="35">
        <v>3040079459</v>
      </c>
      <c r="C1987" s="36" t="s">
        <v>378</v>
      </c>
      <c r="D1987" s="36" t="s">
        <v>333</v>
      </c>
      <c r="E1987" s="36">
        <v>0</v>
      </c>
      <c r="F1987" s="84">
        <v>102</v>
      </c>
    </row>
    <row r="1988" spans="2:6" x14ac:dyDescent="0.25">
      <c r="B1988" s="35">
        <v>3040079459</v>
      </c>
      <c r="C1988" s="36" t="s">
        <v>378</v>
      </c>
      <c r="D1988" s="36" t="s">
        <v>330</v>
      </c>
      <c r="E1988" s="36">
        <v>0</v>
      </c>
      <c r="F1988" s="84">
        <v>102</v>
      </c>
    </row>
    <row r="1989" spans="2:6" x14ac:dyDescent="0.25">
      <c r="B1989" s="35">
        <v>3040079459</v>
      </c>
      <c r="C1989" s="36" t="s">
        <v>378</v>
      </c>
      <c r="D1989" s="36" t="s">
        <v>325</v>
      </c>
      <c r="E1989" s="36">
        <v>0</v>
      </c>
      <c r="F1989" s="84">
        <v>102</v>
      </c>
    </row>
    <row r="1990" spans="2:6" x14ac:dyDescent="0.25">
      <c r="B1990" s="35">
        <v>3040079459</v>
      </c>
      <c r="C1990" s="36" t="s">
        <v>378</v>
      </c>
      <c r="D1990" s="36" t="s">
        <v>323</v>
      </c>
      <c r="E1990" s="36">
        <v>0</v>
      </c>
      <c r="F1990" s="84">
        <v>102</v>
      </c>
    </row>
    <row r="1991" spans="2:6" x14ac:dyDescent="0.25">
      <c r="B1991" s="35">
        <v>2085842830</v>
      </c>
      <c r="C1991" s="36" t="s">
        <v>378</v>
      </c>
      <c r="D1991" s="36" t="s">
        <v>324</v>
      </c>
      <c r="E1991" s="36">
        <v>0</v>
      </c>
      <c r="F1991" s="84">
        <v>98</v>
      </c>
    </row>
    <row r="1992" spans="2:6" x14ac:dyDescent="0.25">
      <c r="B1992" s="35">
        <v>2085842830</v>
      </c>
      <c r="C1992" s="36" t="s">
        <v>378</v>
      </c>
      <c r="D1992" s="36" t="s">
        <v>328</v>
      </c>
      <c r="E1992" s="36">
        <v>0</v>
      </c>
      <c r="F1992" s="84">
        <v>98</v>
      </c>
    </row>
    <row r="1993" spans="2:6" x14ac:dyDescent="0.25">
      <c r="B1993" s="35">
        <v>2085842830</v>
      </c>
      <c r="C1993" s="36" t="s">
        <v>378</v>
      </c>
      <c r="D1993" s="36" t="s">
        <v>326</v>
      </c>
      <c r="E1993" s="36">
        <v>0</v>
      </c>
      <c r="F1993" s="84">
        <v>98</v>
      </c>
    </row>
    <row r="1994" spans="2:6" x14ac:dyDescent="0.25">
      <c r="B1994" s="35">
        <v>2085842830</v>
      </c>
      <c r="C1994" s="36" t="s">
        <v>378</v>
      </c>
      <c r="D1994" s="36" t="s">
        <v>333</v>
      </c>
      <c r="E1994" s="36">
        <v>0</v>
      </c>
      <c r="F1994" s="84">
        <v>98</v>
      </c>
    </row>
    <row r="1995" spans="2:6" x14ac:dyDescent="0.25">
      <c r="B1995" s="35">
        <v>2085842830</v>
      </c>
      <c r="C1995" s="36" t="s">
        <v>378</v>
      </c>
      <c r="D1995" s="36" t="s">
        <v>330</v>
      </c>
      <c r="E1995" s="36">
        <v>0</v>
      </c>
      <c r="F1995" s="84">
        <v>98</v>
      </c>
    </row>
    <row r="1996" spans="2:6" x14ac:dyDescent="0.25">
      <c r="B1996" s="35">
        <v>2085842830</v>
      </c>
      <c r="C1996" s="36" t="s">
        <v>378</v>
      </c>
      <c r="D1996" s="36" t="s">
        <v>325</v>
      </c>
      <c r="E1996" s="36">
        <v>0</v>
      </c>
      <c r="F1996" s="84">
        <v>98</v>
      </c>
    </row>
    <row r="1997" spans="2:6" x14ac:dyDescent="0.25">
      <c r="B1997" s="35">
        <v>2085842830</v>
      </c>
      <c r="C1997" s="36" t="s">
        <v>378</v>
      </c>
      <c r="D1997" s="36" t="s">
        <v>323</v>
      </c>
      <c r="E1997" s="36">
        <v>0</v>
      </c>
      <c r="F1997" s="84">
        <v>98</v>
      </c>
    </row>
    <row r="1998" spans="2:6" x14ac:dyDescent="0.25">
      <c r="B1998" s="35">
        <v>5207603757</v>
      </c>
      <c r="C1998" s="36" t="s">
        <v>378</v>
      </c>
      <c r="D1998" s="36" t="s">
        <v>324</v>
      </c>
      <c r="E1998" s="36">
        <v>0</v>
      </c>
      <c r="F1998" s="84">
        <v>77</v>
      </c>
    </row>
    <row r="1999" spans="2:6" x14ac:dyDescent="0.25">
      <c r="B1999" s="35">
        <v>5207603757</v>
      </c>
      <c r="C1999" s="36" t="s">
        <v>378</v>
      </c>
      <c r="D1999" s="36" t="s">
        <v>328</v>
      </c>
      <c r="E1999" s="36">
        <v>0</v>
      </c>
      <c r="F1999" s="84">
        <v>77</v>
      </c>
    </row>
    <row r="2000" spans="2:6" x14ac:dyDescent="0.25">
      <c r="B2000" s="35">
        <v>5207603757</v>
      </c>
      <c r="C2000" s="36" t="s">
        <v>378</v>
      </c>
      <c r="D2000" s="36" t="s">
        <v>326</v>
      </c>
      <c r="E2000" s="36">
        <v>0</v>
      </c>
      <c r="F2000" s="84">
        <v>77</v>
      </c>
    </row>
    <row r="2001" spans="2:6" x14ac:dyDescent="0.25">
      <c r="B2001" s="35">
        <v>5207603757</v>
      </c>
      <c r="C2001" s="36" t="s">
        <v>378</v>
      </c>
      <c r="D2001" s="36" t="s">
        <v>333</v>
      </c>
      <c r="E2001" s="36">
        <v>0</v>
      </c>
      <c r="F2001" s="84">
        <v>77</v>
      </c>
    </row>
    <row r="2002" spans="2:6" x14ac:dyDescent="0.25">
      <c r="B2002" s="35">
        <v>5207603757</v>
      </c>
      <c r="C2002" s="36" t="s">
        <v>378</v>
      </c>
      <c r="D2002" s="36" t="s">
        <v>330</v>
      </c>
      <c r="E2002" s="36">
        <v>0</v>
      </c>
      <c r="F2002" s="84">
        <v>77</v>
      </c>
    </row>
    <row r="2003" spans="2:6" x14ac:dyDescent="0.25">
      <c r="B2003" s="35">
        <v>5207603757</v>
      </c>
      <c r="C2003" s="36" t="s">
        <v>378</v>
      </c>
      <c r="D2003" s="36" t="s">
        <v>325</v>
      </c>
      <c r="E2003" s="36">
        <v>0</v>
      </c>
      <c r="F2003" s="84">
        <v>77</v>
      </c>
    </row>
    <row r="2004" spans="2:6" x14ac:dyDescent="0.25">
      <c r="B2004" s="35">
        <v>5207603757</v>
      </c>
      <c r="C2004" s="36" t="s">
        <v>378</v>
      </c>
      <c r="D2004" s="36" t="s">
        <v>323</v>
      </c>
      <c r="E2004" s="36">
        <v>0</v>
      </c>
      <c r="F2004" s="84">
        <v>77</v>
      </c>
    </row>
    <row r="2005" spans="2:6" x14ac:dyDescent="0.25">
      <c r="B2005" s="35">
        <v>4806124201</v>
      </c>
      <c r="C2005" s="36" t="s">
        <v>378</v>
      </c>
      <c r="D2005" s="36" t="s">
        <v>324</v>
      </c>
      <c r="E2005" s="36">
        <v>0</v>
      </c>
      <c r="F2005" s="84">
        <v>74</v>
      </c>
    </row>
    <row r="2006" spans="2:6" x14ac:dyDescent="0.25">
      <c r="B2006" s="35">
        <v>4806124201</v>
      </c>
      <c r="C2006" s="36" t="s">
        <v>378</v>
      </c>
      <c r="D2006" s="36" t="s">
        <v>328</v>
      </c>
      <c r="E2006" s="36">
        <v>0</v>
      </c>
      <c r="F2006" s="84">
        <v>74</v>
      </c>
    </row>
    <row r="2007" spans="2:6" x14ac:dyDescent="0.25">
      <c r="B2007" s="35">
        <v>4806124201</v>
      </c>
      <c r="C2007" s="36" t="s">
        <v>378</v>
      </c>
      <c r="D2007" s="36" t="s">
        <v>326</v>
      </c>
      <c r="E2007" s="36">
        <v>0</v>
      </c>
      <c r="F2007" s="84">
        <v>74</v>
      </c>
    </row>
    <row r="2008" spans="2:6" x14ac:dyDescent="0.25">
      <c r="B2008" s="35">
        <v>4806124201</v>
      </c>
      <c r="C2008" s="36" t="s">
        <v>378</v>
      </c>
      <c r="D2008" s="36" t="s">
        <v>333</v>
      </c>
      <c r="E2008" s="36">
        <v>0</v>
      </c>
      <c r="F2008" s="84">
        <v>74</v>
      </c>
    </row>
    <row r="2009" spans="2:6" x14ac:dyDescent="0.25">
      <c r="B2009" s="35">
        <v>4806124201</v>
      </c>
      <c r="C2009" s="36" t="s">
        <v>378</v>
      </c>
      <c r="D2009" s="36" t="s">
        <v>330</v>
      </c>
      <c r="E2009" s="36">
        <v>0</v>
      </c>
      <c r="F2009" s="84">
        <v>74</v>
      </c>
    </row>
    <row r="2010" spans="2:6" x14ac:dyDescent="0.25">
      <c r="B2010" s="35">
        <v>4806124201</v>
      </c>
      <c r="C2010" s="36" t="s">
        <v>378</v>
      </c>
      <c r="D2010" s="36" t="s">
        <v>325</v>
      </c>
      <c r="E2010" s="36">
        <v>0</v>
      </c>
      <c r="F2010" s="84">
        <v>74</v>
      </c>
    </row>
    <row r="2011" spans="2:6" x14ac:dyDescent="0.25">
      <c r="B2011" s="35">
        <v>4806124201</v>
      </c>
      <c r="C2011" s="36" t="s">
        <v>378</v>
      </c>
      <c r="D2011" s="36" t="s">
        <v>323</v>
      </c>
      <c r="E2011" s="36">
        <v>0</v>
      </c>
      <c r="F2011" s="84">
        <v>74</v>
      </c>
    </row>
    <row r="2012" spans="2:6" x14ac:dyDescent="0.25">
      <c r="B2012" s="35">
        <v>3604634202</v>
      </c>
      <c r="C2012" s="36" t="s">
        <v>378</v>
      </c>
      <c r="D2012" s="36" t="s">
        <v>324</v>
      </c>
      <c r="E2012" s="36">
        <v>0</v>
      </c>
      <c r="F2012" s="84">
        <v>72</v>
      </c>
    </row>
    <row r="2013" spans="2:6" x14ac:dyDescent="0.25">
      <c r="B2013" s="35">
        <v>3604634202</v>
      </c>
      <c r="C2013" s="36" t="s">
        <v>378</v>
      </c>
      <c r="D2013" s="36" t="s">
        <v>328</v>
      </c>
      <c r="E2013" s="36">
        <v>0</v>
      </c>
      <c r="F2013" s="84">
        <v>72</v>
      </c>
    </row>
    <row r="2014" spans="2:6" x14ac:dyDescent="0.25">
      <c r="B2014" s="35">
        <v>3604634202</v>
      </c>
      <c r="C2014" s="36" t="s">
        <v>378</v>
      </c>
      <c r="D2014" s="36" t="s">
        <v>326</v>
      </c>
      <c r="E2014" s="36">
        <v>0</v>
      </c>
      <c r="F2014" s="84">
        <v>72</v>
      </c>
    </row>
    <row r="2015" spans="2:6" x14ac:dyDescent="0.25">
      <c r="B2015" s="35">
        <v>3604634202</v>
      </c>
      <c r="C2015" s="36" t="s">
        <v>378</v>
      </c>
      <c r="D2015" s="36" t="s">
        <v>333</v>
      </c>
      <c r="E2015" s="36">
        <v>0</v>
      </c>
      <c r="F2015" s="84">
        <v>72</v>
      </c>
    </row>
    <row r="2016" spans="2:6" x14ac:dyDescent="0.25">
      <c r="B2016" s="35">
        <v>3604634202</v>
      </c>
      <c r="C2016" s="36" t="s">
        <v>378</v>
      </c>
      <c r="D2016" s="36" t="s">
        <v>330</v>
      </c>
      <c r="E2016" s="36">
        <v>0</v>
      </c>
      <c r="F2016" s="84">
        <v>72</v>
      </c>
    </row>
    <row r="2017" spans="2:6" x14ac:dyDescent="0.25">
      <c r="B2017" s="35">
        <v>3604634202</v>
      </c>
      <c r="C2017" s="36" t="s">
        <v>378</v>
      </c>
      <c r="D2017" s="36" t="s">
        <v>325</v>
      </c>
      <c r="E2017" s="36">
        <v>0</v>
      </c>
      <c r="F2017" s="84">
        <v>72</v>
      </c>
    </row>
    <row r="2018" spans="2:6" x14ac:dyDescent="0.25">
      <c r="B2018" s="35">
        <v>3604634202</v>
      </c>
      <c r="C2018" s="36" t="s">
        <v>378</v>
      </c>
      <c r="D2018" s="36" t="s">
        <v>323</v>
      </c>
      <c r="E2018" s="36">
        <v>0</v>
      </c>
      <c r="F2018" s="84">
        <v>72</v>
      </c>
    </row>
    <row r="2019" spans="2:6" x14ac:dyDescent="0.25">
      <c r="B2019" s="35">
        <v>5208743252</v>
      </c>
      <c r="C2019" s="36" t="s">
        <v>378</v>
      </c>
      <c r="D2019" s="36" t="s">
        <v>324</v>
      </c>
      <c r="E2019" s="36">
        <v>0</v>
      </c>
      <c r="F2019" s="84">
        <v>67</v>
      </c>
    </row>
    <row r="2020" spans="2:6" x14ac:dyDescent="0.25">
      <c r="B2020" s="35">
        <v>5208743252</v>
      </c>
      <c r="C2020" s="36" t="s">
        <v>378</v>
      </c>
      <c r="D2020" s="36" t="s">
        <v>328</v>
      </c>
      <c r="E2020" s="36">
        <v>0</v>
      </c>
      <c r="F2020" s="84">
        <v>67</v>
      </c>
    </row>
    <row r="2021" spans="2:6" x14ac:dyDescent="0.25">
      <c r="B2021" s="35">
        <v>5208743252</v>
      </c>
      <c r="C2021" s="36" t="s">
        <v>378</v>
      </c>
      <c r="D2021" s="36" t="s">
        <v>326</v>
      </c>
      <c r="E2021" s="36">
        <v>0</v>
      </c>
      <c r="F2021" s="84">
        <v>67</v>
      </c>
    </row>
    <row r="2022" spans="2:6" x14ac:dyDescent="0.25">
      <c r="B2022" s="35">
        <v>5208743252</v>
      </c>
      <c r="C2022" s="36" t="s">
        <v>378</v>
      </c>
      <c r="D2022" s="36" t="s">
        <v>333</v>
      </c>
      <c r="E2022" s="36">
        <v>0</v>
      </c>
      <c r="F2022" s="84">
        <v>67</v>
      </c>
    </row>
    <row r="2023" spans="2:6" x14ac:dyDescent="0.25">
      <c r="B2023" s="35">
        <v>5208743252</v>
      </c>
      <c r="C2023" s="36" t="s">
        <v>378</v>
      </c>
      <c r="D2023" s="36" t="s">
        <v>330</v>
      </c>
      <c r="E2023" s="36">
        <v>0</v>
      </c>
      <c r="F2023" s="84">
        <v>67</v>
      </c>
    </row>
    <row r="2024" spans="2:6" x14ac:dyDescent="0.25">
      <c r="B2024" s="35">
        <v>5208743252</v>
      </c>
      <c r="C2024" s="36" t="s">
        <v>378</v>
      </c>
      <c r="D2024" s="36" t="s">
        <v>325</v>
      </c>
      <c r="E2024" s="36">
        <v>0</v>
      </c>
      <c r="F2024" s="84">
        <v>67</v>
      </c>
    </row>
    <row r="2025" spans="2:6" x14ac:dyDescent="0.25">
      <c r="B2025" s="35">
        <v>5208743252</v>
      </c>
      <c r="C2025" s="36" t="s">
        <v>378</v>
      </c>
      <c r="D2025" s="36" t="s">
        <v>323</v>
      </c>
      <c r="E2025" s="36">
        <v>0</v>
      </c>
      <c r="F2025" s="84">
        <v>67</v>
      </c>
    </row>
    <row r="2026" spans="2:6" x14ac:dyDescent="0.25">
      <c r="B2026" s="35">
        <v>6025862124</v>
      </c>
      <c r="C2026" s="36" t="s">
        <v>378</v>
      </c>
      <c r="D2026" s="36" t="s">
        <v>324</v>
      </c>
      <c r="E2026" s="36">
        <v>0</v>
      </c>
      <c r="F2026" s="84">
        <v>65</v>
      </c>
    </row>
    <row r="2027" spans="2:6" x14ac:dyDescent="0.25">
      <c r="B2027" s="35">
        <v>6025862124</v>
      </c>
      <c r="C2027" s="36" t="s">
        <v>378</v>
      </c>
      <c r="D2027" s="36" t="s">
        <v>328</v>
      </c>
      <c r="E2027" s="36">
        <v>0</v>
      </c>
      <c r="F2027" s="84">
        <v>65</v>
      </c>
    </row>
    <row r="2028" spans="2:6" x14ac:dyDescent="0.25">
      <c r="B2028" s="35">
        <v>6025862124</v>
      </c>
      <c r="C2028" s="36" t="s">
        <v>378</v>
      </c>
      <c r="D2028" s="36" t="s">
        <v>333</v>
      </c>
      <c r="E2028" s="36">
        <v>0</v>
      </c>
      <c r="F2028" s="84">
        <v>65</v>
      </c>
    </row>
    <row r="2029" spans="2:6" x14ac:dyDescent="0.25">
      <c r="B2029" s="35">
        <v>6025862124</v>
      </c>
      <c r="C2029" s="36" t="s">
        <v>378</v>
      </c>
      <c r="D2029" s="36" t="s">
        <v>330</v>
      </c>
      <c r="E2029" s="36">
        <v>0</v>
      </c>
      <c r="F2029" s="84">
        <v>65</v>
      </c>
    </row>
    <row r="2030" spans="2:6" x14ac:dyDescent="0.25">
      <c r="B2030" s="35">
        <v>6025862124</v>
      </c>
      <c r="C2030" s="36" t="s">
        <v>378</v>
      </c>
      <c r="D2030" s="36" t="s">
        <v>325</v>
      </c>
      <c r="E2030" s="36">
        <v>0</v>
      </c>
      <c r="F2030" s="84">
        <v>65</v>
      </c>
    </row>
    <row r="2031" spans="2:6" x14ac:dyDescent="0.25">
      <c r="B2031" s="35">
        <v>6025862124</v>
      </c>
      <c r="C2031" s="36" t="s">
        <v>378</v>
      </c>
      <c r="D2031" s="36" t="s">
        <v>323</v>
      </c>
      <c r="E2031" s="36">
        <v>0</v>
      </c>
      <c r="F2031" s="84">
        <v>65</v>
      </c>
    </row>
    <row r="2032" spans="2:6" x14ac:dyDescent="0.25">
      <c r="B2032" s="35">
        <v>3039593294</v>
      </c>
      <c r="C2032" s="36" t="s">
        <v>378</v>
      </c>
      <c r="D2032" s="36" t="s">
        <v>324</v>
      </c>
      <c r="E2032" s="36">
        <v>0</v>
      </c>
      <c r="F2032" s="84">
        <v>58</v>
      </c>
    </row>
    <row r="2033" spans="2:6" x14ac:dyDescent="0.25">
      <c r="B2033" s="35">
        <v>3039593294</v>
      </c>
      <c r="C2033" s="36" t="s">
        <v>378</v>
      </c>
      <c r="D2033" s="36" t="s">
        <v>328</v>
      </c>
      <c r="E2033" s="36">
        <v>0</v>
      </c>
      <c r="F2033" s="84">
        <v>58</v>
      </c>
    </row>
    <row r="2034" spans="2:6" x14ac:dyDescent="0.25">
      <c r="B2034" s="35">
        <v>3039593294</v>
      </c>
      <c r="C2034" s="36" t="s">
        <v>378</v>
      </c>
      <c r="D2034" s="36" t="s">
        <v>326</v>
      </c>
      <c r="E2034" s="36">
        <v>0</v>
      </c>
      <c r="F2034" s="84">
        <v>58</v>
      </c>
    </row>
    <row r="2035" spans="2:6" x14ac:dyDescent="0.25">
      <c r="B2035" s="35">
        <v>3039593294</v>
      </c>
      <c r="C2035" s="36" t="s">
        <v>378</v>
      </c>
      <c r="D2035" s="36" t="s">
        <v>333</v>
      </c>
      <c r="E2035" s="36">
        <v>0</v>
      </c>
      <c r="F2035" s="84">
        <v>58</v>
      </c>
    </row>
    <row r="2036" spans="2:6" x14ac:dyDescent="0.25">
      <c r="B2036" s="35">
        <v>3039593294</v>
      </c>
      <c r="C2036" s="36" t="s">
        <v>378</v>
      </c>
      <c r="D2036" s="36" t="s">
        <v>330</v>
      </c>
      <c r="E2036" s="36">
        <v>0</v>
      </c>
      <c r="F2036" s="84">
        <v>58</v>
      </c>
    </row>
    <row r="2037" spans="2:6" x14ac:dyDescent="0.25">
      <c r="B2037" s="35">
        <v>3039593294</v>
      </c>
      <c r="C2037" s="36" t="s">
        <v>378</v>
      </c>
      <c r="D2037" s="36" t="s">
        <v>325</v>
      </c>
      <c r="E2037" s="36">
        <v>0</v>
      </c>
      <c r="F2037" s="84">
        <v>58</v>
      </c>
    </row>
    <row r="2038" spans="2:6" x14ac:dyDescent="0.25">
      <c r="B2038" s="35">
        <v>3039593294</v>
      </c>
      <c r="C2038" s="36" t="s">
        <v>378</v>
      </c>
      <c r="D2038" s="36" t="s">
        <v>323</v>
      </c>
      <c r="E2038" s="36">
        <v>0</v>
      </c>
      <c r="F2038" s="84">
        <v>58</v>
      </c>
    </row>
    <row r="2039" spans="2:6" x14ac:dyDescent="0.25">
      <c r="B2039" s="35">
        <v>2065638187</v>
      </c>
      <c r="C2039" s="36" t="s">
        <v>378</v>
      </c>
      <c r="D2039" s="36" t="s">
        <v>324</v>
      </c>
      <c r="E2039" s="36">
        <v>0</v>
      </c>
      <c r="F2039" s="84">
        <v>51</v>
      </c>
    </row>
    <row r="2040" spans="2:6" x14ac:dyDescent="0.25">
      <c r="B2040" s="35">
        <v>2065638187</v>
      </c>
      <c r="C2040" s="36" t="s">
        <v>378</v>
      </c>
      <c r="D2040" s="36" t="s">
        <v>328</v>
      </c>
      <c r="E2040" s="36">
        <v>0</v>
      </c>
      <c r="F2040" s="84">
        <v>51</v>
      </c>
    </row>
    <row r="2041" spans="2:6" x14ac:dyDescent="0.25">
      <c r="B2041" s="35">
        <v>2065638187</v>
      </c>
      <c r="C2041" s="36" t="s">
        <v>378</v>
      </c>
      <c r="D2041" s="36" t="s">
        <v>326</v>
      </c>
      <c r="E2041" s="36">
        <v>0</v>
      </c>
      <c r="F2041" s="84">
        <v>51</v>
      </c>
    </row>
    <row r="2042" spans="2:6" x14ac:dyDescent="0.25">
      <c r="B2042" s="35">
        <v>2065638187</v>
      </c>
      <c r="C2042" s="36" t="s">
        <v>378</v>
      </c>
      <c r="D2042" s="36" t="s">
        <v>333</v>
      </c>
      <c r="E2042" s="36">
        <v>0</v>
      </c>
      <c r="F2042" s="84">
        <v>51</v>
      </c>
    </row>
    <row r="2043" spans="2:6" x14ac:dyDescent="0.25">
      <c r="B2043" s="35">
        <v>2065638187</v>
      </c>
      <c r="C2043" s="36" t="s">
        <v>378</v>
      </c>
      <c r="D2043" s="36" t="s">
        <v>330</v>
      </c>
      <c r="E2043" s="36">
        <v>0</v>
      </c>
      <c r="F2043" s="84">
        <v>51</v>
      </c>
    </row>
    <row r="2044" spans="2:6" x14ac:dyDescent="0.25">
      <c r="B2044" s="35">
        <v>2065638187</v>
      </c>
      <c r="C2044" s="36" t="s">
        <v>378</v>
      </c>
      <c r="D2044" s="36" t="s">
        <v>325</v>
      </c>
      <c r="E2044" s="36">
        <v>0</v>
      </c>
      <c r="F2044" s="84">
        <v>51</v>
      </c>
    </row>
    <row r="2045" spans="2:6" x14ac:dyDescent="0.25">
      <c r="B2045" s="35">
        <v>2065638187</v>
      </c>
      <c r="C2045" s="36" t="s">
        <v>378</v>
      </c>
      <c r="D2045" s="36" t="s">
        <v>323</v>
      </c>
      <c r="E2045" s="36">
        <v>0</v>
      </c>
      <c r="F2045" s="84">
        <v>51</v>
      </c>
    </row>
    <row r="2046" spans="2:6" x14ac:dyDescent="0.25">
      <c r="B2046" s="35">
        <v>3034328640</v>
      </c>
      <c r="C2046" s="36" t="s">
        <v>378</v>
      </c>
      <c r="D2046" s="36" t="s">
        <v>324</v>
      </c>
      <c r="E2046" s="36">
        <v>0</v>
      </c>
      <c r="F2046" s="84">
        <v>43</v>
      </c>
    </row>
    <row r="2047" spans="2:6" x14ac:dyDescent="0.25">
      <c r="B2047" s="35">
        <v>3034328640</v>
      </c>
      <c r="C2047" s="36" t="s">
        <v>378</v>
      </c>
      <c r="D2047" s="36" t="s">
        <v>328</v>
      </c>
      <c r="E2047" s="36">
        <v>0</v>
      </c>
      <c r="F2047" s="84">
        <v>43</v>
      </c>
    </row>
    <row r="2048" spans="2:6" x14ac:dyDescent="0.25">
      <c r="B2048" s="35">
        <v>3034328640</v>
      </c>
      <c r="C2048" s="36" t="s">
        <v>378</v>
      </c>
      <c r="D2048" s="36" t="s">
        <v>326</v>
      </c>
      <c r="E2048" s="36">
        <v>0</v>
      </c>
      <c r="F2048" s="84">
        <v>43</v>
      </c>
    </row>
    <row r="2049" spans="2:6" x14ac:dyDescent="0.25">
      <c r="B2049" s="35">
        <v>3034328640</v>
      </c>
      <c r="C2049" s="36" t="s">
        <v>378</v>
      </c>
      <c r="D2049" s="36" t="s">
        <v>333</v>
      </c>
      <c r="E2049" s="36">
        <v>0</v>
      </c>
      <c r="F2049" s="84">
        <v>43</v>
      </c>
    </row>
    <row r="2050" spans="2:6" x14ac:dyDescent="0.25">
      <c r="B2050" s="35">
        <v>3034328640</v>
      </c>
      <c r="C2050" s="36" t="s">
        <v>378</v>
      </c>
      <c r="D2050" s="36" t="s">
        <v>330</v>
      </c>
      <c r="E2050" s="36">
        <v>0</v>
      </c>
      <c r="F2050" s="84">
        <v>43</v>
      </c>
    </row>
    <row r="2051" spans="2:6" x14ac:dyDescent="0.25">
      <c r="B2051" s="35">
        <v>3034328640</v>
      </c>
      <c r="C2051" s="36" t="s">
        <v>378</v>
      </c>
      <c r="D2051" s="36" t="s">
        <v>325</v>
      </c>
      <c r="E2051" s="36">
        <v>0</v>
      </c>
      <c r="F2051" s="84">
        <v>43</v>
      </c>
    </row>
    <row r="2052" spans="2:6" x14ac:dyDescent="0.25">
      <c r="B2052" s="35">
        <v>3034328640</v>
      </c>
      <c r="C2052" s="36" t="s">
        <v>378</v>
      </c>
      <c r="D2052" s="36" t="s">
        <v>323</v>
      </c>
      <c r="E2052" s="36">
        <v>0</v>
      </c>
      <c r="F2052" s="84">
        <v>43</v>
      </c>
    </row>
    <row r="2053" spans="2:6" x14ac:dyDescent="0.25">
      <c r="B2053" s="35">
        <v>5034336267</v>
      </c>
      <c r="C2053" s="36" t="s">
        <v>379</v>
      </c>
      <c r="D2053" s="36" t="s">
        <v>325</v>
      </c>
      <c r="E2053" s="36">
        <v>0</v>
      </c>
      <c r="F2053" s="84">
        <v>1741</v>
      </c>
    </row>
    <row r="2054" spans="2:6" x14ac:dyDescent="0.25">
      <c r="B2054" s="35">
        <v>5034336267</v>
      </c>
      <c r="C2054" s="36" t="s">
        <v>379</v>
      </c>
      <c r="D2054" s="36" t="s">
        <v>323</v>
      </c>
      <c r="E2054" s="36">
        <v>0</v>
      </c>
      <c r="F2054" s="84">
        <v>1741</v>
      </c>
    </row>
    <row r="2055" spans="2:6" x14ac:dyDescent="0.25">
      <c r="B2055" s="35">
        <v>5204328197</v>
      </c>
      <c r="C2055" s="36" t="s">
        <v>379</v>
      </c>
      <c r="D2055" s="36" t="s">
        <v>324</v>
      </c>
      <c r="E2055" s="36">
        <v>0</v>
      </c>
      <c r="F2055" s="84">
        <v>1266</v>
      </c>
    </row>
    <row r="2056" spans="2:6" x14ac:dyDescent="0.25">
      <c r="B2056" s="35">
        <v>5204328197</v>
      </c>
      <c r="C2056" s="36" t="s">
        <v>379</v>
      </c>
      <c r="D2056" s="36" t="s">
        <v>328</v>
      </c>
      <c r="E2056" s="36">
        <v>0</v>
      </c>
      <c r="F2056" s="84">
        <v>1266</v>
      </c>
    </row>
    <row r="2057" spans="2:6" x14ac:dyDescent="0.25">
      <c r="B2057" s="35">
        <v>4805925002</v>
      </c>
      <c r="C2057" s="36" t="s">
        <v>379</v>
      </c>
      <c r="D2057" s="36" t="s">
        <v>328</v>
      </c>
      <c r="E2057" s="36">
        <v>0</v>
      </c>
      <c r="F2057" s="84">
        <v>1068</v>
      </c>
    </row>
    <row r="2058" spans="2:6" x14ac:dyDescent="0.25">
      <c r="B2058" s="35">
        <v>5203224008</v>
      </c>
      <c r="C2058" s="36" t="s">
        <v>379</v>
      </c>
      <c r="D2058" s="36" t="s">
        <v>323</v>
      </c>
      <c r="E2058" s="36">
        <v>1</v>
      </c>
      <c r="F2058" s="84">
        <v>703</v>
      </c>
    </row>
    <row r="2059" spans="2:6" x14ac:dyDescent="0.25">
      <c r="B2059" s="35">
        <v>4807327779</v>
      </c>
      <c r="C2059" s="36" t="s">
        <v>379</v>
      </c>
      <c r="D2059" s="36" t="s">
        <v>324</v>
      </c>
      <c r="E2059" s="36">
        <v>0</v>
      </c>
      <c r="F2059" s="84">
        <v>575</v>
      </c>
    </row>
    <row r="2060" spans="2:6" x14ac:dyDescent="0.25">
      <c r="B2060" s="35">
        <v>4807327779</v>
      </c>
      <c r="C2060" s="36" t="s">
        <v>379</v>
      </c>
      <c r="D2060" s="36" t="s">
        <v>328</v>
      </c>
      <c r="E2060" s="36">
        <v>0</v>
      </c>
      <c r="F2060" s="84">
        <v>575</v>
      </c>
    </row>
    <row r="2061" spans="2:6" x14ac:dyDescent="0.25">
      <c r="B2061" s="35">
        <v>4807327779</v>
      </c>
      <c r="C2061" s="36" t="s">
        <v>379</v>
      </c>
      <c r="D2061" s="36" t="s">
        <v>330</v>
      </c>
      <c r="E2061" s="36">
        <v>0</v>
      </c>
      <c r="F2061" s="84">
        <v>575</v>
      </c>
    </row>
    <row r="2062" spans="2:6" x14ac:dyDescent="0.25">
      <c r="B2062" s="35">
        <v>4807327779</v>
      </c>
      <c r="C2062" s="36" t="s">
        <v>379</v>
      </c>
      <c r="D2062" s="36" t="s">
        <v>323</v>
      </c>
      <c r="E2062" s="36">
        <v>0</v>
      </c>
      <c r="F2062" s="84">
        <v>575</v>
      </c>
    </row>
    <row r="2063" spans="2:6" x14ac:dyDescent="0.25">
      <c r="B2063" s="35">
        <v>3607338694</v>
      </c>
      <c r="C2063" s="36" t="s">
        <v>379</v>
      </c>
      <c r="D2063" s="36" t="s">
        <v>330</v>
      </c>
      <c r="E2063" s="36">
        <v>0</v>
      </c>
      <c r="F2063" s="84">
        <v>539</v>
      </c>
    </row>
    <row r="2064" spans="2:6" x14ac:dyDescent="0.25">
      <c r="B2064" s="35">
        <v>3607338694</v>
      </c>
      <c r="C2064" s="36" t="s">
        <v>379</v>
      </c>
      <c r="D2064" s="36" t="s">
        <v>323</v>
      </c>
      <c r="E2064" s="36">
        <v>0</v>
      </c>
      <c r="F2064" s="84">
        <v>539</v>
      </c>
    </row>
    <row r="2065" spans="2:6" x14ac:dyDescent="0.25">
      <c r="B2065" s="35">
        <v>5209950940</v>
      </c>
      <c r="C2065" s="36" t="s">
        <v>379</v>
      </c>
      <c r="D2065" s="36" t="s">
        <v>323</v>
      </c>
      <c r="E2065" s="36">
        <v>0</v>
      </c>
      <c r="F2065" s="84">
        <v>511</v>
      </c>
    </row>
    <row r="2066" spans="2:6" x14ac:dyDescent="0.25">
      <c r="B2066" s="35">
        <v>5209950940</v>
      </c>
      <c r="C2066" s="36" t="s">
        <v>379</v>
      </c>
      <c r="D2066" s="36" t="s">
        <v>323</v>
      </c>
      <c r="E2066" s="36">
        <v>0</v>
      </c>
      <c r="F2066" s="84">
        <v>511</v>
      </c>
    </row>
    <row r="2067" spans="2:6" x14ac:dyDescent="0.25">
      <c r="B2067" s="35">
        <v>5209952904</v>
      </c>
      <c r="C2067" s="36" t="s">
        <v>379</v>
      </c>
      <c r="D2067" s="36" t="s">
        <v>323</v>
      </c>
      <c r="E2067" s="36">
        <v>0</v>
      </c>
      <c r="F2067" s="84">
        <v>396</v>
      </c>
    </row>
    <row r="2068" spans="2:6" x14ac:dyDescent="0.25">
      <c r="B2068" s="35">
        <v>2069538942</v>
      </c>
      <c r="C2068" s="36" t="s">
        <v>379</v>
      </c>
      <c r="D2068" s="36" t="s">
        <v>330</v>
      </c>
      <c r="E2068" s="36">
        <v>0</v>
      </c>
      <c r="F2068" s="84">
        <v>342</v>
      </c>
    </row>
    <row r="2069" spans="2:6" x14ac:dyDescent="0.25">
      <c r="B2069" s="35">
        <v>2069538942</v>
      </c>
      <c r="C2069" s="36" t="s">
        <v>379</v>
      </c>
      <c r="D2069" s="36" t="s">
        <v>323</v>
      </c>
      <c r="E2069" s="36">
        <v>0</v>
      </c>
      <c r="F2069" s="84">
        <v>342</v>
      </c>
    </row>
    <row r="2070" spans="2:6" x14ac:dyDescent="0.25">
      <c r="B2070" s="35">
        <v>5034351939</v>
      </c>
      <c r="C2070" s="36" t="s">
        <v>379</v>
      </c>
      <c r="D2070" s="36" t="s">
        <v>333</v>
      </c>
      <c r="E2070" s="36">
        <v>1</v>
      </c>
      <c r="F2070" s="84">
        <v>257</v>
      </c>
    </row>
    <row r="2071" spans="2:6" x14ac:dyDescent="0.25">
      <c r="B2071" s="35">
        <v>2533103282</v>
      </c>
      <c r="C2071" s="36" t="s">
        <v>379</v>
      </c>
      <c r="D2071" s="36" t="s">
        <v>323</v>
      </c>
      <c r="E2071" s="36">
        <v>0</v>
      </c>
      <c r="F2071" s="84">
        <v>218</v>
      </c>
    </row>
    <row r="2072" spans="2:6" x14ac:dyDescent="0.25">
      <c r="B2072" s="35">
        <v>2539340735</v>
      </c>
      <c r="C2072" s="36" t="s">
        <v>379</v>
      </c>
      <c r="D2072" s="36" t="s">
        <v>333</v>
      </c>
      <c r="E2072" s="36">
        <v>0</v>
      </c>
      <c r="F2072" s="84">
        <v>210</v>
      </c>
    </row>
    <row r="2073" spans="2:6" x14ac:dyDescent="0.25">
      <c r="B2073" s="35">
        <v>2539340735</v>
      </c>
      <c r="C2073" s="36" t="s">
        <v>379</v>
      </c>
      <c r="D2073" s="36" t="s">
        <v>323</v>
      </c>
      <c r="E2073" s="36">
        <v>0</v>
      </c>
      <c r="F2073" s="84">
        <v>210</v>
      </c>
    </row>
    <row r="2074" spans="2:6" x14ac:dyDescent="0.25">
      <c r="B2074" s="35">
        <v>5204327751</v>
      </c>
      <c r="C2074" s="36" t="s">
        <v>379</v>
      </c>
      <c r="D2074" s="36" t="s">
        <v>333</v>
      </c>
      <c r="E2074" s="36">
        <v>0</v>
      </c>
      <c r="F2074" s="84">
        <v>195</v>
      </c>
    </row>
    <row r="2075" spans="2:6" x14ac:dyDescent="0.25">
      <c r="B2075" s="35">
        <v>2086149072</v>
      </c>
      <c r="C2075" s="36" t="s">
        <v>379</v>
      </c>
      <c r="D2075" s="36" t="s">
        <v>324</v>
      </c>
      <c r="E2075" s="36">
        <v>0</v>
      </c>
      <c r="F2075" s="84">
        <v>154</v>
      </c>
    </row>
    <row r="2076" spans="2:6" x14ac:dyDescent="0.25">
      <c r="B2076" s="35">
        <v>2086149072</v>
      </c>
      <c r="C2076" s="36" t="s">
        <v>379</v>
      </c>
      <c r="D2076" s="36" t="s">
        <v>323</v>
      </c>
      <c r="E2076" s="36">
        <v>0</v>
      </c>
      <c r="F2076" s="84">
        <v>154</v>
      </c>
    </row>
    <row r="2077" spans="2:6" x14ac:dyDescent="0.25">
      <c r="B2077" s="35">
        <v>3609490488</v>
      </c>
      <c r="C2077" s="36" t="s">
        <v>379</v>
      </c>
      <c r="D2077" s="36" t="s">
        <v>324</v>
      </c>
      <c r="E2077" s="36">
        <v>0</v>
      </c>
      <c r="F2077" s="84">
        <v>119</v>
      </c>
    </row>
    <row r="2078" spans="2:6" x14ac:dyDescent="0.25">
      <c r="B2078" s="35">
        <v>3609490488</v>
      </c>
      <c r="C2078" s="36" t="s">
        <v>379</v>
      </c>
      <c r="D2078" s="36" t="s">
        <v>325</v>
      </c>
      <c r="E2078" s="36">
        <v>0</v>
      </c>
      <c r="F2078" s="84">
        <v>119</v>
      </c>
    </row>
    <row r="2079" spans="2:6" x14ac:dyDescent="0.25">
      <c r="B2079" s="35">
        <v>3072335126</v>
      </c>
      <c r="C2079" s="36" t="s">
        <v>379</v>
      </c>
      <c r="D2079" s="36" t="s">
        <v>325</v>
      </c>
      <c r="E2079" s="36">
        <v>0</v>
      </c>
      <c r="F2079" s="84">
        <v>117</v>
      </c>
    </row>
    <row r="2080" spans="2:6" x14ac:dyDescent="0.25">
      <c r="B2080" s="35">
        <v>6025888117</v>
      </c>
      <c r="C2080" s="36" t="s">
        <v>379</v>
      </c>
      <c r="D2080" s="36" t="s">
        <v>333</v>
      </c>
      <c r="E2080" s="36">
        <v>0</v>
      </c>
      <c r="F2080" s="84">
        <v>101</v>
      </c>
    </row>
    <row r="2081" spans="2:6" x14ac:dyDescent="0.25">
      <c r="B2081" s="35">
        <v>6025888117</v>
      </c>
      <c r="C2081" s="36" t="s">
        <v>379</v>
      </c>
      <c r="D2081" s="36" t="s">
        <v>330</v>
      </c>
      <c r="E2081" s="36">
        <v>0</v>
      </c>
      <c r="F2081" s="84">
        <v>101</v>
      </c>
    </row>
    <row r="2082" spans="2:6" x14ac:dyDescent="0.25">
      <c r="B2082" s="35">
        <v>6025888117</v>
      </c>
      <c r="C2082" s="36" t="s">
        <v>379</v>
      </c>
      <c r="D2082" s="36" t="s">
        <v>323</v>
      </c>
      <c r="E2082" s="36">
        <v>0</v>
      </c>
      <c r="F2082" s="84">
        <v>101</v>
      </c>
    </row>
    <row r="2083" spans="2:6" x14ac:dyDescent="0.25">
      <c r="B2083" s="35">
        <v>4805928431</v>
      </c>
      <c r="C2083" s="36" t="s">
        <v>379</v>
      </c>
      <c r="D2083" s="36" t="s">
        <v>333</v>
      </c>
      <c r="E2083" s="36">
        <v>0</v>
      </c>
      <c r="F2083" s="84">
        <v>88</v>
      </c>
    </row>
    <row r="2084" spans="2:6" x14ac:dyDescent="0.25">
      <c r="B2084" s="35">
        <v>3604538499</v>
      </c>
      <c r="C2084" s="36" t="s">
        <v>379</v>
      </c>
      <c r="D2084" s="36" t="s">
        <v>330</v>
      </c>
      <c r="E2084" s="36">
        <v>0</v>
      </c>
      <c r="F2084" s="84">
        <v>70</v>
      </c>
    </row>
    <row r="2085" spans="2:6" x14ac:dyDescent="0.25">
      <c r="B2085" s="35">
        <v>3604538499</v>
      </c>
      <c r="C2085" s="36" t="s">
        <v>379</v>
      </c>
      <c r="D2085" s="36" t="s">
        <v>323</v>
      </c>
      <c r="E2085" s="36">
        <v>0</v>
      </c>
      <c r="F2085" s="84">
        <v>70</v>
      </c>
    </row>
    <row r="2086" spans="2:6" x14ac:dyDescent="0.25">
      <c r="B2086" s="35">
        <v>5209950923</v>
      </c>
      <c r="C2086" s="36" t="s">
        <v>379</v>
      </c>
      <c r="D2086" s="36" t="s">
        <v>324</v>
      </c>
      <c r="E2086" s="36">
        <v>0</v>
      </c>
      <c r="F2086" s="84">
        <v>55</v>
      </c>
    </row>
    <row r="2087" spans="2:6" x14ac:dyDescent="0.25">
      <c r="B2087" s="35">
        <v>5209950923</v>
      </c>
      <c r="C2087" s="36" t="s">
        <v>379</v>
      </c>
      <c r="D2087" s="36" t="s">
        <v>328</v>
      </c>
      <c r="E2087" s="36">
        <v>0</v>
      </c>
      <c r="F2087" s="84">
        <v>55</v>
      </c>
    </row>
    <row r="2088" spans="2:6" x14ac:dyDescent="0.25">
      <c r="B2088" s="35">
        <v>5209950923</v>
      </c>
      <c r="C2088" s="36" t="s">
        <v>379</v>
      </c>
      <c r="D2088" s="36" t="s">
        <v>325</v>
      </c>
      <c r="E2088" s="36">
        <v>0</v>
      </c>
      <c r="F2088" s="84">
        <v>55</v>
      </c>
    </row>
    <row r="2089" spans="2:6" x14ac:dyDescent="0.25">
      <c r="B2089" s="35">
        <v>6027083968</v>
      </c>
      <c r="C2089" s="36" t="s">
        <v>379</v>
      </c>
      <c r="D2089" s="36" t="s">
        <v>323</v>
      </c>
      <c r="E2089" s="36">
        <v>0</v>
      </c>
      <c r="F2089" s="84">
        <v>51</v>
      </c>
    </row>
    <row r="2090" spans="2:6" x14ac:dyDescent="0.25">
      <c r="B2090" s="35">
        <v>6025861979</v>
      </c>
      <c r="C2090" s="36" t="s">
        <v>379</v>
      </c>
      <c r="D2090" s="36" t="s">
        <v>330</v>
      </c>
      <c r="E2090" s="36">
        <v>0</v>
      </c>
      <c r="F2090" s="84">
        <v>43</v>
      </c>
    </row>
    <row r="2091" spans="2:6" x14ac:dyDescent="0.25">
      <c r="B2091" s="35">
        <v>6025861979</v>
      </c>
      <c r="C2091" s="36" t="s">
        <v>379</v>
      </c>
      <c r="D2091" s="36" t="s">
        <v>323</v>
      </c>
      <c r="E2091" s="36">
        <v>0</v>
      </c>
      <c r="F2091" s="84">
        <v>43</v>
      </c>
    </row>
    <row r="2092" spans="2:6" x14ac:dyDescent="0.25">
      <c r="B2092" s="35">
        <v>4805926668</v>
      </c>
      <c r="C2092" s="36" t="s">
        <v>379</v>
      </c>
      <c r="D2092" s="36" t="s">
        <v>330</v>
      </c>
      <c r="E2092" s="36">
        <v>0</v>
      </c>
      <c r="F2092" s="84">
        <v>42</v>
      </c>
    </row>
    <row r="2093" spans="2:6" x14ac:dyDescent="0.25">
      <c r="B2093" s="35">
        <v>4805926668</v>
      </c>
      <c r="C2093" s="36" t="s">
        <v>379</v>
      </c>
      <c r="D2093" s="36" t="s">
        <v>323</v>
      </c>
      <c r="E2093" s="36">
        <v>0</v>
      </c>
      <c r="F2093" s="84">
        <v>42</v>
      </c>
    </row>
    <row r="2094" spans="2:6" x14ac:dyDescent="0.25">
      <c r="B2094" s="35">
        <v>2085842307</v>
      </c>
      <c r="C2094" s="36" t="s">
        <v>379</v>
      </c>
      <c r="D2094" s="36" t="s">
        <v>323</v>
      </c>
      <c r="E2094" s="36">
        <v>0</v>
      </c>
      <c r="F2094" s="84">
        <v>39</v>
      </c>
    </row>
    <row r="2095" spans="2:6" x14ac:dyDescent="0.25">
      <c r="B2095" s="35">
        <v>2539342870</v>
      </c>
      <c r="C2095" s="36" t="s">
        <v>379</v>
      </c>
      <c r="D2095" s="36" t="s">
        <v>323</v>
      </c>
      <c r="E2095" s="36">
        <v>0</v>
      </c>
      <c r="F2095" s="84">
        <v>38</v>
      </c>
    </row>
    <row r="2096" spans="2:6" x14ac:dyDescent="0.25">
      <c r="B2096" s="35">
        <v>2062842195</v>
      </c>
      <c r="C2096" s="36" t="s">
        <v>379</v>
      </c>
      <c r="D2096" s="36" t="s">
        <v>333</v>
      </c>
      <c r="E2096" s="36">
        <v>0</v>
      </c>
      <c r="F2096" s="84">
        <v>21</v>
      </c>
    </row>
    <row r="2097" spans="2:6" x14ac:dyDescent="0.25">
      <c r="B2097" s="35">
        <v>2085842115</v>
      </c>
      <c r="C2097" s="36" t="s">
        <v>380</v>
      </c>
      <c r="D2097" s="36" t="s">
        <v>328</v>
      </c>
      <c r="E2097" s="36">
        <v>0</v>
      </c>
      <c r="F2097" s="84">
        <v>1531</v>
      </c>
    </row>
    <row r="2098" spans="2:6" x14ac:dyDescent="0.25">
      <c r="B2098" s="35">
        <v>2085842115</v>
      </c>
      <c r="C2098" s="36" t="s">
        <v>380</v>
      </c>
      <c r="D2098" s="36" t="s">
        <v>330</v>
      </c>
      <c r="E2098" s="36">
        <v>0</v>
      </c>
      <c r="F2098" s="84">
        <v>1531</v>
      </c>
    </row>
    <row r="2099" spans="2:6" x14ac:dyDescent="0.25">
      <c r="B2099" s="35">
        <v>3035997196</v>
      </c>
      <c r="C2099" s="36" t="s">
        <v>380</v>
      </c>
      <c r="D2099" s="36" t="s">
        <v>328</v>
      </c>
      <c r="E2099" s="36">
        <v>0</v>
      </c>
      <c r="F2099" s="84">
        <v>1244</v>
      </c>
    </row>
    <row r="2100" spans="2:6" x14ac:dyDescent="0.25">
      <c r="B2100" s="35">
        <v>3035997196</v>
      </c>
      <c r="C2100" s="36" t="s">
        <v>380</v>
      </c>
      <c r="D2100" s="36" t="s">
        <v>330</v>
      </c>
      <c r="E2100" s="36">
        <v>1</v>
      </c>
      <c r="F2100" s="84">
        <v>1244</v>
      </c>
    </row>
    <row r="2101" spans="2:6" x14ac:dyDescent="0.25">
      <c r="B2101" s="35">
        <v>3072334925</v>
      </c>
      <c r="C2101" s="36" t="s">
        <v>380</v>
      </c>
      <c r="D2101" s="36" t="s">
        <v>324</v>
      </c>
      <c r="E2101" s="36">
        <v>0</v>
      </c>
      <c r="F2101" s="84">
        <v>1167</v>
      </c>
    </row>
    <row r="2102" spans="2:6" x14ac:dyDescent="0.25">
      <c r="B2102" s="35">
        <v>3072334925</v>
      </c>
      <c r="C2102" s="36" t="s">
        <v>380</v>
      </c>
      <c r="D2102" s="36" t="s">
        <v>328</v>
      </c>
      <c r="E2102" s="36">
        <v>0</v>
      </c>
      <c r="F2102" s="84">
        <v>1167</v>
      </c>
    </row>
    <row r="2103" spans="2:6" x14ac:dyDescent="0.25">
      <c r="B2103" s="35">
        <v>5209951737</v>
      </c>
      <c r="C2103" s="36" t="s">
        <v>380</v>
      </c>
      <c r="D2103" s="36" t="s">
        <v>328</v>
      </c>
      <c r="E2103" s="36">
        <v>0</v>
      </c>
      <c r="F2103" s="84">
        <v>1140</v>
      </c>
    </row>
    <row r="2104" spans="2:6" x14ac:dyDescent="0.25">
      <c r="B2104" s="35">
        <v>5209951737</v>
      </c>
      <c r="C2104" s="36" t="s">
        <v>380</v>
      </c>
      <c r="D2104" s="36" t="s">
        <v>330</v>
      </c>
      <c r="E2104" s="36">
        <v>0</v>
      </c>
      <c r="F2104" s="84">
        <v>1140</v>
      </c>
    </row>
    <row r="2105" spans="2:6" x14ac:dyDescent="0.25">
      <c r="B2105" s="35">
        <v>5209951737</v>
      </c>
      <c r="C2105" s="36" t="s">
        <v>380</v>
      </c>
      <c r="D2105" s="36" t="s">
        <v>323</v>
      </c>
      <c r="E2105" s="36">
        <v>0</v>
      </c>
      <c r="F2105" s="84">
        <v>1140</v>
      </c>
    </row>
    <row r="2106" spans="2:6" x14ac:dyDescent="0.25">
      <c r="B2106" s="35">
        <v>5039042784</v>
      </c>
      <c r="C2106" s="36" t="s">
        <v>380</v>
      </c>
      <c r="D2106" s="36" t="s">
        <v>328</v>
      </c>
      <c r="E2106" s="36">
        <v>0</v>
      </c>
      <c r="F2106" s="84">
        <v>1106</v>
      </c>
    </row>
    <row r="2107" spans="2:6" x14ac:dyDescent="0.25">
      <c r="B2107" s="35">
        <v>5039042784</v>
      </c>
      <c r="C2107" s="36" t="s">
        <v>380</v>
      </c>
      <c r="D2107" s="36" t="s">
        <v>323</v>
      </c>
      <c r="E2107" s="36">
        <v>1</v>
      </c>
      <c r="F2107" s="84">
        <v>1106</v>
      </c>
    </row>
    <row r="2108" spans="2:6" x14ac:dyDescent="0.25">
      <c r="B2108" s="35">
        <v>3203038068</v>
      </c>
      <c r="C2108" s="36" t="s">
        <v>380</v>
      </c>
      <c r="D2108" s="36" t="s">
        <v>328</v>
      </c>
      <c r="E2108" s="36">
        <v>0</v>
      </c>
      <c r="F2108" s="84">
        <v>1083</v>
      </c>
    </row>
    <row r="2109" spans="2:6" x14ac:dyDescent="0.25">
      <c r="B2109" s="35">
        <v>3203038068</v>
      </c>
      <c r="C2109" s="36" t="s">
        <v>380</v>
      </c>
      <c r="D2109" s="36" t="s">
        <v>330</v>
      </c>
      <c r="E2109" s="36">
        <v>0</v>
      </c>
      <c r="F2109" s="84">
        <v>1083</v>
      </c>
    </row>
    <row r="2110" spans="2:6" x14ac:dyDescent="0.25">
      <c r="B2110" s="35">
        <v>6025887314</v>
      </c>
      <c r="C2110" s="36" t="s">
        <v>380</v>
      </c>
      <c r="D2110" s="36" t="s">
        <v>330</v>
      </c>
      <c r="E2110" s="36">
        <v>0</v>
      </c>
      <c r="F2110" s="84">
        <v>1039</v>
      </c>
    </row>
    <row r="2111" spans="2:6" x14ac:dyDescent="0.25">
      <c r="B2111" s="35">
        <v>6025887314</v>
      </c>
      <c r="C2111" s="36" t="s">
        <v>380</v>
      </c>
      <c r="D2111" s="36" t="s">
        <v>323</v>
      </c>
      <c r="E2111" s="36">
        <v>0</v>
      </c>
      <c r="F2111" s="84">
        <v>1039</v>
      </c>
    </row>
    <row r="2112" spans="2:6" x14ac:dyDescent="0.25">
      <c r="B2112" s="35">
        <v>4807333381</v>
      </c>
      <c r="C2112" s="36" t="s">
        <v>380</v>
      </c>
      <c r="D2112" s="36" t="s">
        <v>333</v>
      </c>
      <c r="E2112" s="36">
        <v>0</v>
      </c>
      <c r="F2112" s="84">
        <v>972</v>
      </c>
    </row>
    <row r="2113" spans="2:6" x14ac:dyDescent="0.25">
      <c r="B2113" s="35">
        <v>4807333381</v>
      </c>
      <c r="C2113" s="36" t="s">
        <v>380</v>
      </c>
      <c r="D2113" s="36" t="s">
        <v>330</v>
      </c>
      <c r="E2113" s="36">
        <v>0</v>
      </c>
      <c r="F2113" s="84">
        <v>972</v>
      </c>
    </row>
    <row r="2114" spans="2:6" x14ac:dyDescent="0.25">
      <c r="B2114" s="35">
        <v>2085841557</v>
      </c>
      <c r="C2114" s="36" t="s">
        <v>380</v>
      </c>
      <c r="D2114" s="36" t="s">
        <v>328</v>
      </c>
      <c r="E2114" s="36">
        <v>0</v>
      </c>
      <c r="F2114" s="84">
        <v>956</v>
      </c>
    </row>
    <row r="2115" spans="2:6" x14ac:dyDescent="0.25">
      <c r="B2115" s="35">
        <v>5209948781</v>
      </c>
      <c r="C2115" s="36" t="s">
        <v>380</v>
      </c>
      <c r="D2115" s="36" t="s">
        <v>330</v>
      </c>
      <c r="E2115" s="36">
        <v>0</v>
      </c>
      <c r="F2115" s="84">
        <v>949</v>
      </c>
    </row>
    <row r="2116" spans="2:6" x14ac:dyDescent="0.25">
      <c r="B2116" s="35">
        <v>5209948781</v>
      </c>
      <c r="C2116" s="36" t="s">
        <v>380</v>
      </c>
      <c r="D2116" s="36" t="s">
        <v>323</v>
      </c>
      <c r="E2116" s="36">
        <v>0</v>
      </c>
      <c r="F2116" s="84">
        <v>949</v>
      </c>
    </row>
    <row r="2117" spans="2:6" x14ac:dyDescent="0.25">
      <c r="B2117" s="35">
        <v>4807325933</v>
      </c>
      <c r="C2117" s="36" t="s">
        <v>380</v>
      </c>
      <c r="D2117" s="36" t="s">
        <v>328</v>
      </c>
      <c r="E2117" s="36">
        <v>0</v>
      </c>
      <c r="F2117" s="84">
        <v>870</v>
      </c>
    </row>
    <row r="2118" spans="2:6" x14ac:dyDescent="0.25">
      <c r="B2118" s="35">
        <v>4807325933</v>
      </c>
      <c r="C2118" s="36" t="s">
        <v>380</v>
      </c>
      <c r="D2118" s="36" t="s">
        <v>330</v>
      </c>
      <c r="E2118" s="36">
        <v>1</v>
      </c>
      <c r="F2118" s="84">
        <v>870</v>
      </c>
    </row>
    <row r="2119" spans="2:6" x14ac:dyDescent="0.25">
      <c r="B2119" s="35">
        <v>4807325933</v>
      </c>
      <c r="C2119" s="36" t="s">
        <v>380</v>
      </c>
      <c r="D2119" s="36" t="s">
        <v>330</v>
      </c>
      <c r="E2119" s="36">
        <v>1</v>
      </c>
      <c r="F2119" s="84">
        <v>870</v>
      </c>
    </row>
    <row r="2120" spans="2:6" x14ac:dyDescent="0.25">
      <c r="B2120" s="35">
        <v>3609491352</v>
      </c>
      <c r="C2120" s="36" t="s">
        <v>380</v>
      </c>
      <c r="D2120" s="36" t="s">
        <v>330</v>
      </c>
      <c r="E2120" s="36">
        <v>0</v>
      </c>
      <c r="F2120" s="84">
        <v>819</v>
      </c>
    </row>
    <row r="2121" spans="2:6" x14ac:dyDescent="0.25">
      <c r="B2121" s="35">
        <v>2069543170</v>
      </c>
      <c r="C2121" s="36" t="s">
        <v>380</v>
      </c>
      <c r="D2121" s="36" t="s">
        <v>330</v>
      </c>
      <c r="E2121" s="36">
        <v>0</v>
      </c>
      <c r="F2121" s="84">
        <v>781</v>
      </c>
    </row>
    <row r="2122" spans="2:6" x14ac:dyDescent="0.25">
      <c r="B2122" s="35">
        <v>3072338602</v>
      </c>
      <c r="C2122" s="36" t="s">
        <v>380</v>
      </c>
      <c r="D2122" s="36" t="s">
        <v>328</v>
      </c>
      <c r="E2122" s="36">
        <v>0</v>
      </c>
      <c r="F2122" s="84">
        <v>723</v>
      </c>
    </row>
    <row r="2123" spans="2:6" x14ac:dyDescent="0.25">
      <c r="B2123" s="35">
        <v>3072338602</v>
      </c>
      <c r="C2123" s="36" t="s">
        <v>380</v>
      </c>
      <c r="D2123" s="36" t="s">
        <v>330</v>
      </c>
      <c r="E2123" s="36">
        <v>0</v>
      </c>
      <c r="F2123" s="84">
        <v>723</v>
      </c>
    </row>
    <row r="2124" spans="2:6" x14ac:dyDescent="0.25">
      <c r="B2124" s="35">
        <v>5208736807</v>
      </c>
      <c r="C2124" s="36" t="s">
        <v>380</v>
      </c>
      <c r="D2124" s="36" t="s">
        <v>323</v>
      </c>
      <c r="E2124" s="36">
        <v>0</v>
      </c>
      <c r="F2124" s="84">
        <v>721</v>
      </c>
    </row>
    <row r="2125" spans="2:6" x14ac:dyDescent="0.25">
      <c r="B2125" s="35">
        <v>3606223682</v>
      </c>
      <c r="C2125" s="36" t="s">
        <v>380</v>
      </c>
      <c r="D2125" s="36" t="s">
        <v>330</v>
      </c>
      <c r="E2125" s="36">
        <v>0</v>
      </c>
      <c r="F2125" s="84">
        <v>712</v>
      </c>
    </row>
    <row r="2126" spans="2:6" x14ac:dyDescent="0.25">
      <c r="B2126" s="35">
        <v>5040024527</v>
      </c>
      <c r="C2126" s="36" t="s">
        <v>380</v>
      </c>
      <c r="D2126" s="36" t="s">
        <v>330</v>
      </c>
      <c r="E2126" s="36">
        <v>0</v>
      </c>
      <c r="F2126" s="84">
        <v>693</v>
      </c>
    </row>
    <row r="2127" spans="2:6" x14ac:dyDescent="0.25">
      <c r="B2127" s="35">
        <v>6024726972</v>
      </c>
      <c r="C2127" s="36" t="s">
        <v>380</v>
      </c>
      <c r="D2127" s="36" t="s">
        <v>330</v>
      </c>
      <c r="E2127" s="36">
        <v>0</v>
      </c>
      <c r="F2127" s="84">
        <v>592</v>
      </c>
    </row>
    <row r="2128" spans="2:6" x14ac:dyDescent="0.25">
      <c r="B2128" s="35">
        <v>6024726972</v>
      </c>
      <c r="C2128" s="36" t="s">
        <v>380</v>
      </c>
      <c r="D2128" s="36" t="s">
        <v>323</v>
      </c>
      <c r="E2128" s="36">
        <v>0</v>
      </c>
      <c r="F2128" s="84">
        <v>592</v>
      </c>
    </row>
    <row r="2129" spans="2:6" x14ac:dyDescent="0.25">
      <c r="B2129" s="35">
        <v>3604635844</v>
      </c>
      <c r="C2129" s="36" t="s">
        <v>380</v>
      </c>
      <c r="D2129" s="36" t="s">
        <v>328</v>
      </c>
      <c r="E2129" s="36">
        <v>0</v>
      </c>
      <c r="F2129" s="84">
        <v>523</v>
      </c>
    </row>
    <row r="2130" spans="2:6" x14ac:dyDescent="0.25">
      <c r="B2130" s="35">
        <v>3604635844</v>
      </c>
      <c r="C2130" s="36" t="s">
        <v>380</v>
      </c>
      <c r="D2130" s="36" t="s">
        <v>330</v>
      </c>
      <c r="E2130" s="36">
        <v>0</v>
      </c>
      <c r="F2130" s="84">
        <v>523</v>
      </c>
    </row>
    <row r="2131" spans="2:6" x14ac:dyDescent="0.25">
      <c r="B2131" s="35">
        <v>4805926857</v>
      </c>
      <c r="C2131" s="36" t="s">
        <v>380</v>
      </c>
      <c r="D2131" s="36" t="s">
        <v>328</v>
      </c>
      <c r="E2131" s="36">
        <v>0</v>
      </c>
      <c r="F2131" s="84">
        <v>457</v>
      </c>
    </row>
    <row r="2132" spans="2:6" x14ac:dyDescent="0.25">
      <c r="B2132" s="35">
        <v>4805926857</v>
      </c>
      <c r="C2132" s="36" t="s">
        <v>380</v>
      </c>
      <c r="D2132" s="36" t="s">
        <v>330</v>
      </c>
      <c r="E2132" s="36">
        <v>0</v>
      </c>
      <c r="F2132" s="84">
        <v>457</v>
      </c>
    </row>
    <row r="2133" spans="2:6" x14ac:dyDescent="0.25">
      <c r="B2133" s="35">
        <v>4805926857</v>
      </c>
      <c r="C2133" s="36" t="s">
        <v>380</v>
      </c>
      <c r="D2133" s="36" t="s">
        <v>323</v>
      </c>
      <c r="E2133" s="36">
        <v>0</v>
      </c>
      <c r="F2133" s="84">
        <v>457</v>
      </c>
    </row>
    <row r="2134" spans="2:6" x14ac:dyDescent="0.25">
      <c r="B2134" s="35">
        <v>5054226125</v>
      </c>
      <c r="C2134" s="36" t="s">
        <v>380</v>
      </c>
      <c r="D2134" s="36" t="s">
        <v>330</v>
      </c>
      <c r="E2134" s="36">
        <v>0</v>
      </c>
      <c r="F2134" s="84">
        <v>421</v>
      </c>
    </row>
    <row r="2135" spans="2:6" x14ac:dyDescent="0.25">
      <c r="B2135" s="35">
        <v>5054226125</v>
      </c>
      <c r="C2135" s="36" t="s">
        <v>380</v>
      </c>
      <c r="D2135" s="36" t="s">
        <v>323</v>
      </c>
      <c r="E2135" s="36">
        <v>0</v>
      </c>
      <c r="F2135" s="84">
        <v>421</v>
      </c>
    </row>
    <row r="2136" spans="2:6" x14ac:dyDescent="0.25">
      <c r="B2136" s="35">
        <v>4256643809</v>
      </c>
      <c r="C2136" s="36" t="s">
        <v>380</v>
      </c>
      <c r="D2136" s="36" t="s">
        <v>323</v>
      </c>
      <c r="E2136" s="36">
        <v>0</v>
      </c>
      <c r="F2136" s="84">
        <v>413</v>
      </c>
    </row>
    <row r="2137" spans="2:6" x14ac:dyDescent="0.25">
      <c r="B2137" s="35">
        <v>3072335512</v>
      </c>
      <c r="C2137" s="36" t="s">
        <v>380</v>
      </c>
      <c r="D2137" s="36" t="s">
        <v>323</v>
      </c>
      <c r="E2137" s="36">
        <v>0</v>
      </c>
      <c r="F2137" s="84">
        <v>368</v>
      </c>
    </row>
    <row r="2138" spans="2:6" x14ac:dyDescent="0.25">
      <c r="B2138" s="35">
        <v>2068541533</v>
      </c>
      <c r="C2138" s="36" t="s">
        <v>380</v>
      </c>
      <c r="D2138" s="36" t="s">
        <v>330</v>
      </c>
      <c r="E2138" s="36">
        <v>0</v>
      </c>
      <c r="F2138" s="84">
        <v>302</v>
      </c>
    </row>
    <row r="2139" spans="2:6" x14ac:dyDescent="0.25">
      <c r="B2139" s="35">
        <v>5209952816</v>
      </c>
      <c r="C2139" s="36" t="s">
        <v>381</v>
      </c>
      <c r="D2139" s="36" t="s">
        <v>324</v>
      </c>
      <c r="E2139" s="36">
        <v>1</v>
      </c>
      <c r="F2139" s="84">
        <v>2772</v>
      </c>
    </row>
    <row r="2140" spans="2:6" x14ac:dyDescent="0.25">
      <c r="B2140" s="35">
        <v>5209952816</v>
      </c>
      <c r="C2140" s="36" t="s">
        <v>381</v>
      </c>
      <c r="D2140" s="36" t="s">
        <v>328</v>
      </c>
      <c r="E2140" s="36">
        <v>1</v>
      </c>
      <c r="F2140" s="84">
        <v>2772</v>
      </c>
    </row>
    <row r="2141" spans="2:6" x14ac:dyDescent="0.25">
      <c r="B2141" s="35">
        <v>5039138815</v>
      </c>
      <c r="C2141" s="36" t="s">
        <v>381</v>
      </c>
      <c r="D2141" s="36" t="s">
        <v>324</v>
      </c>
      <c r="E2141" s="36">
        <v>0</v>
      </c>
      <c r="F2141" s="84">
        <v>1976</v>
      </c>
    </row>
    <row r="2142" spans="2:6" x14ac:dyDescent="0.25">
      <c r="B2142" s="35">
        <v>5039138815</v>
      </c>
      <c r="C2142" s="36" t="s">
        <v>381</v>
      </c>
      <c r="D2142" s="36" t="s">
        <v>326</v>
      </c>
      <c r="E2142" s="36">
        <v>0</v>
      </c>
      <c r="F2142" s="84">
        <v>1976</v>
      </c>
    </row>
    <row r="2143" spans="2:6" x14ac:dyDescent="0.25">
      <c r="B2143" s="35">
        <v>5039138815</v>
      </c>
      <c r="C2143" s="36" t="s">
        <v>381</v>
      </c>
      <c r="D2143" s="36" t="s">
        <v>330</v>
      </c>
      <c r="E2143" s="36">
        <v>0</v>
      </c>
      <c r="F2143" s="84">
        <v>1976</v>
      </c>
    </row>
    <row r="2144" spans="2:6" x14ac:dyDescent="0.25">
      <c r="B2144" s="35">
        <v>5039138815</v>
      </c>
      <c r="C2144" s="36" t="s">
        <v>381</v>
      </c>
      <c r="D2144" s="36" t="s">
        <v>325</v>
      </c>
      <c r="E2144" s="36">
        <v>0</v>
      </c>
      <c r="F2144" s="84">
        <v>1976</v>
      </c>
    </row>
    <row r="2145" spans="2:6" x14ac:dyDescent="0.25">
      <c r="B2145" s="35">
        <v>4068824704</v>
      </c>
      <c r="C2145" s="36" t="s">
        <v>381</v>
      </c>
      <c r="D2145" s="36" t="s">
        <v>324</v>
      </c>
      <c r="E2145" s="36">
        <v>1</v>
      </c>
      <c r="F2145" s="84">
        <v>1971</v>
      </c>
    </row>
    <row r="2146" spans="2:6" x14ac:dyDescent="0.25">
      <c r="B2146" s="35">
        <v>4068824704</v>
      </c>
      <c r="C2146" s="36" t="s">
        <v>381</v>
      </c>
      <c r="D2146" s="36" t="s">
        <v>333</v>
      </c>
      <c r="E2146" s="36">
        <v>1</v>
      </c>
      <c r="F2146" s="84">
        <v>1971</v>
      </c>
    </row>
    <row r="2147" spans="2:6" x14ac:dyDescent="0.25">
      <c r="B2147" s="35">
        <v>2086323582</v>
      </c>
      <c r="C2147" s="36" t="s">
        <v>381</v>
      </c>
      <c r="D2147" s="36" t="s">
        <v>324</v>
      </c>
      <c r="E2147" s="36">
        <v>0</v>
      </c>
      <c r="F2147" s="84">
        <v>1625</v>
      </c>
    </row>
    <row r="2148" spans="2:6" x14ac:dyDescent="0.25">
      <c r="B2148" s="35">
        <v>2086323582</v>
      </c>
      <c r="C2148" s="36" t="s">
        <v>381</v>
      </c>
      <c r="D2148" s="36" t="s">
        <v>325</v>
      </c>
      <c r="E2148" s="36">
        <v>0</v>
      </c>
      <c r="F2148" s="84">
        <v>1625</v>
      </c>
    </row>
    <row r="2149" spans="2:6" x14ac:dyDescent="0.25">
      <c r="B2149" s="35">
        <v>5097136163</v>
      </c>
      <c r="C2149" s="36" t="s">
        <v>381</v>
      </c>
      <c r="D2149" s="36" t="s">
        <v>324</v>
      </c>
      <c r="E2149" s="36">
        <v>0</v>
      </c>
      <c r="F2149" s="84">
        <v>1578</v>
      </c>
    </row>
    <row r="2150" spans="2:6" x14ac:dyDescent="0.25">
      <c r="B2150" s="35">
        <v>5204633924</v>
      </c>
      <c r="C2150" s="36" t="s">
        <v>381</v>
      </c>
      <c r="D2150" s="36" t="s">
        <v>324</v>
      </c>
      <c r="E2150" s="36">
        <v>1</v>
      </c>
      <c r="F2150" s="84">
        <v>1453</v>
      </c>
    </row>
    <row r="2151" spans="2:6" x14ac:dyDescent="0.25">
      <c r="B2151" s="35">
        <v>5204633924</v>
      </c>
      <c r="C2151" s="36" t="s">
        <v>381</v>
      </c>
      <c r="D2151" s="36" t="s">
        <v>328</v>
      </c>
      <c r="E2151" s="36">
        <v>1</v>
      </c>
      <c r="F2151" s="84">
        <v>1453</v>
      </c>
    </row>
    <row r="2152" spans="2:6" x14ac:dyDescent="0.25">
      <c r="B2152" s="35">
        <v>5204633924</v>
      </c>
      <c r="C2152" s="36" t="s">
        <v>381</v>
      </c>
      <c r="D2152" s="36" t="s">
        <v>323</v>
      </c>
      <c r="E2152" s="36">
        <v>0</v>
      </c>
      <c r="F2152" s="84">
        <v>1453</v>
      </c>
    </row>
    <row r="2153" spans="2:6" x14ac:dyDescent="0.25">
      <c r="B2153" s="35">
        <v>2086148833</v>
      </c>
      <c r="C2153" s="36" t="s">
        <v>381</v>
      </c>
      <c r="D2153" s="36" t="s">
        <v>324</v>
      </c>
      <c r="E2153" s="36">
        <v>0</v>
      </c>
      <c r="F2153" s="84">
        <v>1408</v>
      </c>
    </row>
    <row r="2154" spans="2:6" x14ac:dyDescent="0.25">
      <c r="B2154" s="35">
        <v>2086148833</v>
      </c>
      <c r="C2154" s="36" t="s">
        <v>381</v>
      </c>
      <c r="D2154" s="36" t="s">
        <v>323</v>
      </c>
      <c r="E2154" s="36">
        <v>0</v>
      </c>
      <c r="F2154" s="84">
        <v>1408</v>
      </c>
    </row>
    <row r="2155" spans="2:6" x14ac:dyDescent="0.25">
      <c r="B2155" s="35">
        <v>2539333579</v>
      </c>
      <c r="C2155" s="36" t="s">
        <v>381</v>
      </c>
      <c r="D2155" s="36" t="s">
        <v>326</v>
      </c>
      <c r="E2155" s="36">
        <v>1</v>
      </c>
      <c r="F2155" s="84">
        <v>1361</v>
      </c>
    </row>
    <row r="2156" spans="2:6" x14ac:dyDescent="0.25">
      <c r="B2156" s="35">
        <v>6026843837</v>
      </c>
      <c r="C2156" s="36" t="s">
        <v>381</v>
      </c>
      <c r="D2156" s="36" t="s">
        <v>326</v>
      </c>
      <c r="E2156" s="36">
        <v>1</v>
      </c>
      <c r="F2156" s="84">
        <v>1353</v>
      </c>
    </row>
    <row r="2157" spans="2:6" x14ac:dyDescent="0.25">
      <c r="B2157" s="35">
        <v>5054225863</v>
      </c>
      <c r="C2157" s="36" t="s">
        <v>381</v>
      </c>
      <c r="D2157" s="36" t="s">
        <v>324</v>
      </c>
      <c r="E2157" s="36">
        <v>1</v>
      </c>
      <c r="F2157" s="84">
        <v>1103</v>
      </c>
    </row>
    <row r="2158" spans="2:6" x14ac:dyDescent="0.25">
      <c r="B2158" s="35">
        <v>6025888369</v>
      </c>
      <c r="C2158" s="36" t="s">
        <v>381</v>
      </c>
      <c r="D2158" s="36" t="s">
        <v>333</v>
      </c>
      <c r="E2158" s="36">
        <v>1</v>
      </c>
      <c r="F2158" s="84">
        <v>1068</v>
      </c>
    </row>
    <row r="2159" spans="2:6" x14ac:dyDescent="0.25">
      <c r="B2159" s="35">
        <v>3035995693</v>
      </c>
      <c r="C2159" s="36" t="s">
        <v>381</v>
      </c>
      <c r="D2159" s="36" t="s">
        <v>324</v>
      </c>
      <c r="E2159" s="36">
        <v>0</v>
      </c>
      <c r="F2159" s="84">
        <v>1056</v>
      </c>
    </row>
    <row r="2160" spans="2:6" x14ac:dyDescent="0.25">
      <c r="B2160" s="35">
        <v>2085842162</v>
      </c>
      <c r="C2160" s="36" t="s">
        <v>381</v>
      </c>
      <c r="D2160" s="36" t="s">
        <v>324</v>
      </c>
      <c r="E2160" s="36">
        <v>1</v>
      </c>
      <c r="F2160" s="84">
        <v>1018</v>
      </c>
    </row>
    <row r="2161" spans="2:6" x14ac:dyDescent="0.25">
      <c r="B2161" s="35">
        <v>2085842162</v>
      </c>
      <c r="C2161" s="36" t="s">
        <v>381</v>
      </c>
      <c r="D2161" s="36" t="s">
        <v>330</v>
      </c>
      <c r="E2161" s="36">
        <v>0</v>
      </c>
      <c r="F2161" s="84">
        <v>1018</v>
      </c>
    </row>
    <row r="2162" spans="2:6" x14ac:dyDescent="0.25">
      <c r="B2162" s="35">
        <v>2062737386</v>
      </c>
      <c r="C2162" s="36" t="s">
        <v>381</v>
      </c>
      <c r="D2162" s="36" t="s">
        <v>324</v>
      </c>
      <c r="E2162" s="36">
        <v>1</v>
      </c>
      <c r="F2162" s="84">
        <v>979</v>
      </c>
    </row>
    <row r="2163" spans="2:6" x14ac:dyDescent="0.25">
      <c r="B2163" s="35">
        <v>2065636126</v>
      </c>
      <c r="C2163" s="36" t="s">
        <v>381</v>
      </c>
      <c r="D2163" s="36" t="s">
        <v>324</v>
      </c>
      <c r="E2163" s="36">
        <v>0</v>
      </c>
      <c r="F2163" s="84">
        <v>969</v>
      </c>
    </row>
    <row r="2164" spans="2:6" x14ac:dyDescent="0.25">
      <c r="B2164" s="35">
        <v>2065636126</v>
      </c>
      <c r="C2164" s="36" t="s">
        <v>381</v>
      </c>
      <c r="D2164" s="36" t="s">
        <v>330</v>
      </c>
      <c r="E2164" s="36">
        <v>0</v>
      </c>
      <c r="F2164" s="84">
        <v>969</v>
      </c>
    </row>
    <row r="2165" spans="2:6" x14ac:dyDescent="0.25">
      <c r="B2165" s="35">
        <v>3607833785</v>
      </c>
      <c r="C2165" s="36" t="s">
        <v>381</v>
      </c>
      <c r="D2165" s="36" t="s">
        <v>324</v>
      </c>
      <c r="E2165" s="36">
        <v>0</v>
      </c>
      <c r="F2165" s="84">
        <v>968</v>
      </c>
    </row>
    <row r="2166" spans="2:6" x14ac:dyDescent="0.25">
      <c r="B2166" s="35">
        <v>3607833785</v>
      </c>
      <c r="C2166" s="36" t="s">
        <v>381</v>
      </c>
      <c r="D2166" s="36" t="s">
        <v>330</v>
      </c>
      <c r="E2166" s="36">
        <v>0</v>
      </c>
      <c r="F2166" s="84">
        <v>968</v>
      </c>
    </row>
    <row r="2167" spans="2:6" x14ac:dyDescent="0.25">
      <c r="B2167" s="35">
        <v>6025897260</v>
      </c>
      <c r="C2167" s="36" t="s">
        <v>381</v>
      </c>
      <c r="D2167" s="36" t="s">
        <v>328</v>
      </c>
      <c r="E2167" s="36">
        <v>1</v>
      </c>
      <c r="F2167" s="84">
        <v>926</v>
      </c>
    </row>
    <row r="2168" spans="2:6" x14ac:dyDescent="0.25">
      <c r="B2168" s="35">
        <v>6025897260</v>
      </c>
      <c r="C2168" s="36" t="s">
        <v>381</v>
      </c>
      <c r="D2168" s="36" t="s">
        <v>330</v>
      </c>
      <c r="E2168" s="36">
        <v>0</v>
      </c>
      <c r="F2168" s="84">
        <v>926</v>
      </c>
    </row>
    <row r="2169" spans="2:6" x14ac:dyDescent="0.25">
      <c r="B2169" s="35">
        <v>5054225345</v>
      </c>
      <c r="C2169" s="36" t="s">
        <v>381</v>
      </c>
      <c r="D2169" s="36" t="s">
        <v>324</v>
      </c>
      <c r="E2169" s="36">
        <v>1</v>
      </c>
      <c r="F2169" s="84">
        <v>925</v>
      </c>
    </row>
    <row r="2170" spans="2:6" x14ac:dyDescent="0.25">
      <c r="B2170" s="35">
        <v>5054225345</v>
      </c>
      <c r="C2170" s="36" t="s">
        <v>381</v>
      </c>
      <c r="D2170" s="36" t="s">
        <v>328</v>
      </c>
      <c r="E2170" s="36">
        <v>1</v>
      </c>
      <c r="F2170" s="84">
        <v>925</v>
      </c>
    </row>
    <row r="2171" spans="2:6" x14ac:dyDescent="0.25">
      <c r="B2171" s="35">
        <v>5209950906</v>
      </c>
      <c r="C2171" s="36" t="s">
        <v>381</v>
      </c>
      <c r="D2171" s="36" t="s">
        <v>324</v>
      </c>
      <c r="E2171" s="36">
        <v>1</v>
      </c>
      <c r="F2171" s="84">
        <v>925</v>
      </c>
    </row>
    <row r="2172" spans="2:6" x14ac:dyDescent="0.25">
      <c r="B2172" s="35">
        <v>5209950906</v>
      </c>
      <c r="C2172" s="36" t="s">
        <v>381</v>
      </c>
      <c r="D2172" s="36" t="s">
        <v>333</v>
      </c>
      <c r="E2172" s="36">
        <v>1</v>
      </c>
      <c r="F2172" s="84">
        <v>925</v>
      </c>
    </row>
    <row r="2173" spans="2:6" x14ac:dyDescent="0.25">
      <c r="B2173" s="35">
        <v>3609489465</v>
      </c>
      <c r="C2173" s="36" t="s">
        <v>381</v>
      </c>
      <c r="D2173" s="36" t="s">
        <v>324</v>
      </c>
      <c r="E2173" s="36">
        <v>1</v>
      </c>
      <c r="F2173" s="84">
        <v>921</v>
      </c>
    </row>
    <row r="2174" spans="2:6" x14ac:dyDescent="0.25">
      <c r="B2174" s="35">
        <v>3609489465</v>
      </c>
      <c r="C2174" s="36" t="s">
        <v>381</v>
      </c>
      <c r="D2174" s="36" t="s">
        <v>330</v>
      </c>
      <c r="E2174" s="36">
        <v>0</v>
      </c>
      <c r="F2174" s="84">
        <v>921</v>
      </c>
    </row>
    <row r="2175" spans="2:6" x14ac:dyDescent="0.25">
      <c r="B2175" s="35">
        <v>4805725577</v>
      </c>
      <c r="C2175" s="36" t="s">
        <v>381</v>
      </c>
      <c r="D2175" s="36" t="s">
        <v>324</v>
      </c>
      <c r="E2175" s="36">
        <v>0</v>
      </c>
      <c r="F2175" s="84">
        <v>895</v>
      </c>
    </row>
    <row r="2176" spans="2:6" x14ac:dyDescent="0.25">
      <c r="B2176" s="35">
        <v>4805725577</v>
      </c>
      <c r="C2176" s="36" t="s">
        <v>381</v>
      </c>
      <c r="D2176" s="36" t="s">
        <v>333</v>
      </c>
      <c r="E2176" s="36">
        <v>1</v>
      </c>
      <c r="F2176" s="84">
        <v>895</v>
      </c>
    </row>
    <row r="2177" spans="2:6" x14ac:dyDescent="0.25">
      <c r="B2177" s="35">
        <v>4805725577</v>
      </c>
      <c r="C2177" s="36" t="s">
        <v>381</v>
      </c>
      <c r="D2177" s="36" t="s">
        <v>330</v>
      </c>
      <c r="E2177" s="36">
        <v>0</v>
      </c>
      <c r="F2177" s="84">
        <v>895</v>
      </c>
    </row>
    <row r="2178" spans="2:6" x14ac:dyDescent="0.25">
      <c r="B2178" s="35">
        <v>6025780117</v>
      </c>
      <c r="C2178" s="36" t="s">
        <v>381</v>
      </c>
      <c r="D2178" s="36" t="s">
        <v>328</v>
      </c>
      <c r="E2178" s="36">
        <v>1</v>
      </c>
      <c r="F2178" s="84">
        <v>877</v>
      </c>
    </row>
    <row r="2179" spans="2:6" x14ac:dyDescent="0.25">
      <c r="B2179" s="35">
        <v>6025780117</v>
      </c>
      <c r="C2179" s="36" t="s">
        <v>381</v>
      </c>
      <c r="D2179" s="36" t="s">
        <v>330</v>
      </c>
      <c r="E2179" s="36">
        <v>1</v>
      </c>
      <c r="F2179" s="84">
        <v>877</v>
      </c>
    </row>
    <row r="2180" spans="2:6" x14ac:dyDescent="0.25">
      <c r="B2180" s="35">
        <v>5097139968</v>
      </c>
      <c r="C2180" s="36" t="s">
        <v>381</v>
      </c>
      <c r="D2180" s="36" t="s">
        <v>324</v>
      </c>
      <c r="E2180" s="36">
        <v>1</v>
      </c>
      <c r="F2180" s="84">
        <v>852</v>
      </c>
    </row>
    <row r="2181" spans="2:6" x14ac:dyDescent="0.25">
      <c r="B2181" s="35">
        <v>5097139968</v>
      </c>
      <c r="C2181" s="36" t="s">
        <v>381</v>
      </c>
      <c r="D2181" s="36" t="s">
        <v>323</v>
      </c>
      <c r="E2181" s="36">
        <v>1</v>
      </c>
      <c r="F2181" s="84">
        <v>852</v>
      </c>
    </row>
    <row r="2182" spans="2:6" x14ac:dyDescent="0.25">
      <c r="B2182" s="35">
        <v>6024726674</v>
      </c>
      <c r="C2182" s="36" t="s">
        <v>381</v>
      </c>
      <c r="D2182" s="36" t="s">
        <v>324</v>
      </c>
      <c r="E2182" s="36">
        <v>0</v>
      </c>
      <c r="F2182" s="84">
        <v>838</v>
      </c>
    </row>
    <row r="2183" spans="2:6" x14ac:dyDescent="0.25">
      <c r="B2183" s="35">
        <v>6024726674</v>
      </c>
      <c r="C2183" s="36" t="s">
        <v>381</v>
      </c>
      <c r="D2183" s="36" t="s">
        <v>326</v>
      </c>
      <c r="E2183" s="36">
        <v>1</v>
      </c>
      <c r="F2183" s="84">
        <v>838</v>
      </c>
    </row>
    <row r="2184" spans="2:6" x14ac:dyDescent="0.25">
      <c r="B2184" s="35">
        <v>6024726674</v>
      </c>
      <c r="C2184" s="36" t="s">
        <v>381</v>
      </c>
      <c r="D2184" s="36" t="s">
        <v>330</v>
      </c>
      <c r="E2184" s="36">
        <v>0</v>
      </c>
      <c r="F2184" s="84">
        <v>838</v>
      </c>
    </row>
    <row r="2185" spans="2:6" x14ac:dyDescent="0.25">
      <c r="B2185" s="35">
        <v>6024726674</v>
      </c>
      <c r="C2185" s="36" t="s">
        <v>381</v>
      </c>
      <c r="D2185" s="36" t="s">
        <v>325</v>
      </c>
      <c r="E2185" s="36">
        <v>0</v>
      </c>
      <c r="F2185" s="84">
        <v>838</v>
      </c>
    </row>
    <row r="2186" spans="2:6" x14ac:dyDescent="0.25">
      <c r="B2186" s="35">
        <v>5209951680</v>
      </c>
      <c r="C2186" s="36" t="s">
        <v>381</v>
      </c>
      <c r="D2186" s="36" t="s">
        <v>333</v>
      </c>
      <c r="E2186" s="36">
        <v>1</v>
      </c>
      <c r="F2186" s="84">
        <v>837</v>
      </c>
    </row>
    <row r="2187" spans="2:6" x14ac:dyDescent="0.25">
      <c r="B2187" s="35">
        <v>6025862749</v>
      </c>
      <c r="C2187" s="36" t="s">
        <v>381</v>
      </c>
      <c r="D2187" s="36" t="s">
        <v>324</v>
      </c>
      <c r="E2187" s="36">
        <v>1</v>
      </c>
      <c r="F2187" s="84">
        <v>825</v>
      </c>
    </row>
    <row r="2188" spans="2:6" x14ac:dyDescent="0.25">
      <c r="B2188" s="35">
        <v>6025862749</v>
      </c>
      <c r="C2188" s="36" t="s">
        <v>381</v>
      </c>
      <c r="D2188" s="36" t="s">
        <v>323</v>
      </c>
      <c r="E2188" s="36">
        <v>1</v>
      </c>
      <c r="F2188" s="84">
        <v>825</v>
      </c>
    </row>
    <row r="2189" spans="2:6" x14ac:dyDescent="0.25">
      <c r="B2189" s="35">
        <v>4063224360</v>
      </c>
      <c r="C2189" s="36" t="s">
        <v>381</v>
      </c>
      <c r="D2189" s="36" t="s">
        <v>323</v>
      </c>
      <c r="E2189" s="36">
        <v>1</v>
      </c>
      <c r="F2189" s="84">
        <v>766</v>
      </c>
    </row>
    <row r="2190" spans="2:6" x14ac:dyDescent="0.25">
      <c r="B2190" s="35">
        <v>5208824895</v>
      </c>
      <c r="C2190" s="36" t="s">
        <v>381</v>
      </c>
      <c r="D2190" s="36" t="s">
        <v>324</v>
      </c>
      <c r="E2190" s="36">
        <v>0</v>
      </c>
      <c r="F2190" s="84">
        <v>763</v>
      </c>
    </row>
    <row r="2191" spans="2:6" x14ac:dyDescent="0.25">
      <c r="B2191" s="35">
        <v>5208824895</v>
      </c>
      <c r="C2191" s="36" t="s">
        <v>381</v>
      </c>
      <c r="D2191" s="36" t="s">
        <v>323</v>
      </c>
      <c r="E2191" s="36">
        <v>0</v>
      </c>
      <c r="F2191" s="84">
        <v>763</v>
      </c>
    </row>
    <row r="2192" spans="2:6" x14ac:dyDescent="0.25">
      <c r="B2192" s="35">
        <v>4806128336</v>
      </c>
      <c r="C2192" s="36" t="s">
        <v>381</v>
      </c>
      <c r="D2192" s="36" t="s">
        <v>324</v>
      </c>
      <c r="E2192" s="36">
        <v>0</v>
      </c>
      <c r="F2192" s="84">
        <v>757</v>
      </c>
    </row>
    <row r="2193" spans="2:6" x14ac:dyDescent="0.25">
      <c r="B2193" s="35">
        <v>4806128336</v>
      </c>
      <c r="C2193" s="36" t="s">
        <v>381</v>
      </c>
      <c r="D2193" s="36" t="s">
        <v>330</v>
      </c>
      <c r="E2193" s="36">
        <v>0</v>
      </c>
      <c r="F2193" s="84">
        <v>757</v>
      </c>
    </row>
    <row r="2194" spans="2:6" x14ac:dyDescent="0.25">
      <c r="B2194" s="35">
        <v>2085842357</v>
      </c>
      <c r="C2194" s="36" t="s">
        <v>381</v>
      </c>
      <c r="D2194" s="36" t="s">
        <v>324</v>
      </c>
      <c r="E2194" s="36">
        <v>0</v>
      </c>
      <c r="F2194" s="84">
        <v>712</v>
      </c>
    </row>
    <row r="2195" spans="2:6" x14ac:dyDescent="0.25">
      <c r="B2195" s="35">
        <v>2085842357</v>
      </c>
      <c r="C2195" s="36" t="s">
        <v>381</v>
      </c>
      <c r="D2195" s="36" t="s">
        <v>330</v>
      </c>
      <c r="E2195" s="36">
        <v>0</v>
      </c>
      <c r="F2195" s="84">
        <v>712</v>
      </c>
    </row>
    <row r="2196" spans="2:6" x14ac:dyDescent="0.25">
      <c r="B2196" s="35">
        <v>3604634857</v>
      </c>
      <c r="C2196" s="36" t="s">
        <v>381</v>
      </c>
      <c r="D2196" s="36" t="s">
        <v>328</v>
      </c>
      <c r="E2196" s="36">
        <v>0</v>
      </c>
      <c r="F2196" s="84">
        <v>703</v>
      </c>
    </row>
    <row r="2197" spans="2:6" x14ac:dyDescent="0.25">
      <c r="B2197" s="35">
        <v>3604634857</v>
      </c>
      <c r="C2197" s="36" t="s">
        <v>381</v>
      </c>
      <c r="D2197" s="36" t="s">
        <v>330</v>
      </c>
      <c r="E2197" s="36">
        <v>0</v>
      </c>
      <c r="F2197" s="84">
        <v>703</v>
      </c>
    </row>
    <row r="2198" spans="2:6" x14ac:dyDescent="0.25">
      <c r="B2198" s="35">
        <v>5418831564</v>
      </c>
      <c r="C2198" s="36" t="s">
        <v>381</v>
      </c>
      <c r="D2198" s="36" t="s">
        <v>324</v>
      </c>
      <c r="E2198" s="36">
        <v>1</v>
      </c>
      <c r="F2198" s="84">
        <v>694</v>
      </c>
    </row>
    <row r="2199" spans="2:6" x14ac:dyDescent="0.25">
      <c r="B2199" s="35">
        <v>5203229077</v>
      </c>
      <c r="C2199" s="36" t="s">
        <v>381</v>
      </c>
      <c r="D2199" s="36" t="s">
        <v>324</v>
      </c>
      <c r="E2199" s="36">
        <v>1</v>
      </c>
      <c r="F2199" s="84">
        <v>690</v>
      </c>
    </row>
    <row r="2200" spans="2:6" x14ac:dyDescent="0.25">
      <c r="B2200" s="35">
        <v>5097142023</v>
      </c>
      <c r="C2200" s="36" t="s">
        <v>381</v>
      </c>
      <c r="D2200" s="36" t="s">
        <v>324</v>
      </c>
      <c r="E2200" s="36">
        <v>1</v>
      </c>
      <c r="F2200" s="84">
        <v>678</v>
      </c>
    </row>
    <row r="2201" spans="2:6" x14ac:dyDescent="0.25">
      <c r="B2201" s="35">
        <v>2068538936</v>
      </c>
      <c r="C2201" s="36" t="s">
        <v>381</v>
      </c>
      <c r="D2201" s="36" t="s">
        <v>324</v>
      </c>
      <c r="E2201" s="36">
        <v>0</v>
      </c>
      <c r="F2201" s="84">
        <v>641</v>
      </c>
    </row>
    <row r="2202" spans="2:6" x14ac:dyDescent="0.25">
      <c r="B2202" s="35">
        <v>2068538936</v>
      </c>
      <c r="C2202" s="36" t="s">
        <v>381</v>
      </c>
      <c r="D2202" s="36" t="s">
        <v>323</v>
      </c>
      <c r="E2202" s="36">
        <v>0</v>
      </c>
      <c r="F2202" s="84">
        <v>641</v>
      </c>
    </row>
    <row r="2203" spans="2:6" x14ac:dyDescent="0.25">
      <c r="B2203" s="35">
        <v>2069540306</v>
      </c>
      <c r="C2203" s="36" t="s">
        <v>381</v>
      </c>
      <c r="D2203" s="36" t="s">
        <v>328</v>
      </c>
      <c r="E2203" s="36">
        <v>0</v>
      </c>
      <c r="F2203" s="84">
        <v>619</v>
      </c>
    </row>
    <row r="2204" spans="2:6" x14ac:dyDescent="0.25">
      <c r="B2204" s="35">
        <v>2069537359</v>
      </c>
      <c r="C2204" s="36" t="s">
        <v>381</v>
      </c>
      <c r="D2204" s="36" t="s">
        <v>326</v>
      </c>
      <c r="E2204" s="36">
        <v>1</v>
      </c>
      <c r="F2204" s="84">
        <v>610</v>
      </c>
    </row>
    <row r="2205" spans="2:6" x14ac:dyDescent="0.25">
      <c r="B2205" s="35">
        <v>3607341311</v>
      </c>
      <c r="C2205" s="36" t="s">
        <v>381</v>
      </c>
      <c r="D2205" s="36" t="s">
        <v>323</v>
      </c>
      <c r="E2205" s="36">
        <v>1</v>
      </c>
      <c r="F2205" s="84">
        <v>610</v>
      </c>
    </row>
    <row r="2206" spans="2:6" x14ac:dyDescent="0.25">
      <c r="B2206" s="35">
        <v>5080029191</v>
      </c>
      <c r="C2206" s="36" t="s">
        <v>381</v>
      </c>
      <c r="D2206" s="36" t="s">
        <v>324</v>
      </c>
      <c r="E2206" s="36">
        <v>0</v>
      </c>
      <c r="F2206" s="84">
        <v>609</v>
      </c>
    </row>
    <row r="2207" spans="2:6" x14ac:dyDescent="0.25">
      <c r="B2207" s="35">
        <v>5209949103</v>
      </c>
      <c r="C2207" s="36" t="s">
        <v>381</v>
      </c>
      <c r="D2207" s="36" t="s">
        <v>324</v>
      </c>
      <c r="E2207" s="36">
        <v>1</v>
      </c>
      <c r="F2207" s="84">
        <v>598</v>
      </c>
    </row>
    <row r="2208" spans="2:6" x14ac:dyDescent="0.25">
      <c r="B2208" s="35">
        <v>4805925518</v>
      </c>
      <c r="C2208" s="36" t="s">
        <v>381</v>
      </c>
      <c r="D2208" s="36" t="s">
        <v>324</v>
      </c>
      <c r="E2208" s="36">
        <v>1</v>
      </c>
      <c r="F2208" s="84">
        <v>597</v>
      </c>
    </row>
    <row r="2209" spans="2:6" x14ac:dyDescent="0.25">
      <c r="B2209" s="35">
        <v>4805927104</v>
      </c>
      <c r="C2209" s="36" t="s">
        <v>381</v>
      </c>
      <c r="D2209" s="36" t="s">
        <v>323</v>
      </c>
      <c r="E2209" s="36">
        <v>1</v>
      </c>
      <c r="F2209" s="84">
        <v>579</v>
      </c>
    </row>
    <row r="2210" spans="2:6" x14ac:dyDescent="0.25">
      <c r="B2210" s="35">
        <v>6027083659</v>
      </c>
      <c r="C2210" s="36" t="s">
        <v>381</v>
      </c>
      <c r="D2210" s="36" t="s">
        <v>328</v>
      </c>
      <c r="E2210" s="36">
        <v>1</v>
      </c>
      <c r="F2210" s="84">
        <v>560</v>
      </c>
    </row>
    <row r="2211" spans="2:6" x14ac:dyDescent="0.25">
      <c r="B2211" s="35">
        <v>6027083659</v>
      </c>
      <c r="C2211" s="36" t="s">
        <v>381</v>
      </c>
      <c r="D2211" s="36" t="s">
        <v>333</v>
      </c>
      <c r="E2211" s="36">
        <v>1</v>
      </c>
      <c r="F2211" s="84">
        <v>560</v>
      </c>
    </row>
    <row r="2212" spans="2:6" x14ac:dyDescent="0.25">
      <c r="B2212" s="35">
        <v>5039035099</v>
      </c>
      <c r="C2212" s="36" t="s">
        <v>381</v>
      </c>
      <c r="D2212" s="36" t="s">
        <v>324</v>
      </c>
      <c r="E2212" s="36">
        <v>0</v>
      </c>
      <c r="F2212" s="84">
        <v>557</v>
      </c>
    </row>
    <row r="2213" spans="2:6" x14ac:dyDescent="0.25">
      <c r="B2213" s="35">
        <v>5039035099</v>
      </c>
      <c r="C2213" s="36" t="s">
        <v>381</v>
      </c>
      <c r="D2213" s="36" t="s">
        <v>326</v>
      </c>
      <c r="E2213" s="36">
        <v>0</v>
      </c>
      <c r="F2213" s="84">
        <v>557</v>
      </c>
    </row>
    <row r="2214" spans="2:6" x14ac:dyDescent="0.25">
      <c r="B2214" s="35">
        <v>5209950230</v>
      </c>
      <c r="C2214" s="36" t="s">
        <v>381</v>
      </c>
      <c r="D2214" s="36" t="s">
        <v>324</v>
      </c>
      <c r="E2214" s="36">
        <v>0</v>
      </c>
      <c r="F2214" s="84">
        <v>532</v>
      </c>
    </row>
    <row r="2215" spans="2:6" x14ac:dyDescent="0.25">
      <c r="B2215" s="35">
        <v>4802636441</v>
      </c>
      <c r="C2215" s="36" t="s">
        <v>381</v>
      </c>
      <c r="D2215" s="36" t="s">
        <v>324</v>
      </c>
      <c r="E2215" s="36">
        <v>0</v>
      </c>
      <c r="F2215" s="84">
        <v>509</v>
      </c>
    </row>
    <row r="2216" spans="2:6" x14ac:dyDescent="0.25">
      <c r="B2216" s="35">
        <v>5054224404</v>
      </c>
      <c r="C2216" s="36" t="s">
        <v>381</v>
      </c>
      <c r="D2216" s="36" t="s">
        <v>328</v>
      </c>
      <c r="E2216" s="36">
        <v>1</v>
      </c>
      <c r="F2216" s="84">
        <v>503</v>
      </c>
    </row>
    <row r="2217" spans="2:6" x14ac:dyDescent="0.25">
      <c r="B2217" s="35">
        <v>5054224404</v>
      </c>
      <c r="C2217" s="36" t="s">
        <v>381</v>
      </c>
      <c r="D2217" s="36" t="s">
        <v>323</v>
      </c>
      <c r="E2217" s="36">
        <v>0</v>
      </c>
      <c r="F2217" s="84">
        <v>503</v>
      </c>
    </row>
    <row r="2218" spans="2:6" x14ac:dyDescent="0.25">
      <c r="B2218" s="35">
        <v>4256648899</v>
      </c>
      <c r="C2218" s="36" t="s">
        <v>381</v>
      </c>
      <c r="D2218" s="36" t="s">
        <v>326</v>
      </c>
      <c r="E2218" s="36">
        <v>1</v>
      </c>
      <c r="F2218" s="84">
        <v>495</v>
      </c>
    </row>
    <row r="2219" spans="2:6" x14ac:dyDescent="0.25">
      <c r="B2219" s="35">
        <v>5040023913</v>
      </c>
      <c r="C2219" s="36" t="s">
        <v>381</v>
      </c>
      <c r="D2219" s="36" t="s">
        <v>323</v>
      </c>
      <c r="E2219" s="36">
        <v>0</v>
      </c>
      <c r="F2219" s="84">
        <v>477</v>
      </c>
    </row>
    <row r="2220" spans="2:6" x14ac:dyDescent="0.25">
      <c r="B2220" s="35">
        <v>5040024217</v>
      </c>
      <c r="C2220" s="36" t="s">
        <v>381</v>
      </c>
      <c r="D2220" s="36" t="s">
        <v>323</v>
      </c>
      <c r="E2220" s="36">
        <v>0</v>
      </c>
      <c r="F2220" s="84">
        <v>473</v>
      </c>
    </row>
    <row r="2221" spans="2:6" x14ac:dyDescent="0.25">
      <c r="B2221" s="35">
        <v>5054225645</v>
      </c>
      <c r="C2221" s="36" t="s">
        <v>381</v>
      </c>
      <c r="D2221" s="36" t="s">
        <v>324</v>
      </c>
      <c r="E2221" s="36">
        <v>0</v>
      </c>
      <c r="F2221" s="84">
        <v>471</v>
      </c>
    </row>
    <row r="2222" spans="2:6" x14ac:dyDescent="0.25">
      <c r="B2222" s="35">
        <v>5054225645</v>
      </c>
      <c r="C2222" s="36" t="s">
        <v>381</v>
      </c>
      <c r="D2222" s="36" t="s">
        <v>330</v>
      </c>
      <c r="E2222" s="36">
        <v>0</v>
      </c>
      <c r="F2222" s="84">
        <v>471</v>
      </c>
    </row>
    <row r="2223" spans="2:6" x14ac:dyDescent="0.25">
      <c r="B2223" s="35">
        <v>4256648784</v>
      </c>
      <c r="C2223" s="36" t="s">
        <v>381</v>
      </c>
      <c r="D2223" s="36" t="s">
        <v>324</v>
      </c>
      <c r="E2223" s="36">
        <v>1</v>
      </c>
      <c r="F2223" s="84">
        <v>461</v>
      </c>
    </row>
    <row r="2224" spans="2:6" x14ac:dyDescent="0.25">
      <c r="B2224" s="35">
        <v>5209951045</v>
      </c>
      <c r="C2224" s="36" t="s">
        <v>381</v>
      </c>
      <c r="D2224" s="36" t="s">
        <v>324</v>
      </c>
      <c r="E2224" s="36">
        <v>0</v>
      </c>
      <c r="F2224" s="84">
        <v>450</v>
      </c>
    </row>
    <row r="2225" spans="2:6" x14ac:dyDescent="0.25">
      <c r="B2225" s="35">
        <v>5203228908</v>
      </c>
      <c r="C2225" s="36" t="s">
        <v>381</v>
      </c>
      <c r="D2225" s="36" t="s">
        <v>323</v>
      </c>
      <c r="E2225" s="36">
        <v>0</v>
      </c>
      <c r="F2225" s="84">
        <v>422</v>
      </c>
    </row>
    <row r="2226" spans="2:6" x14ac:dyDescent="0.25">
      <c r="B2226" s="35">
        <v>6024726857</v>
      </c>
      <c r="C2226" s="36" t="s">
        <v>381</v>
      </c>
      <c r="D2226" s="36" t="s">
        <v>324</v>
      </c>
      <c r="E2226" s="36">
        <v>0</v>
      </c>
      <c r="F2226" s="84">
        <v>421</v>
      </c>
    </row>
    <row r="2227" spans="2:6" x14ac:dyDescent="0.25">
      <c r="B2227" s="35">
        <v>6024726857</v>
      </c>
      <c r="C2227" s="36" t="s">
        <v>381</v>
      </c>
      <c r="D2227" s="36" t="s">
        <v>323</v>
      </c>
      <c r="E2227" s="36">
        <v>1</v>
      </c>
      <c r="F2227" s="84">
        <v>421</v>
      </c>
    </row>
    <row r="2228" spans="2:6" x14ac:dyDescent="0.25">
      <c r="B2228" s="35">
        <v>2068541062</v>
      </c>
      <c r="C2228" s="36" t="s">
        <v>381</v>
      </c>
      <c r="D2228" s="36" t="s">
        <v>323</v>
      </c>
      <c r="E2228" s="36">
        <v>1</v>
      </c>
      <c r="F2228" s="84">
        <v>420</v>
      </c>
    </row>
    <row r="2229" spans="2:6" x14ac:dyDescent="0.25">
      <c r="B2229" s="35">
        <v>6024156562</v>
      </c>
      <c r="C2229" s="36" t="s">
        <v>381</v>
      </c>
      <c r="D2229" s="36" t="s">
        <v>324</v>
      </c>
      <c r="E2229" s="36">
        <v>1</v>
      </c>
      <c r="F2229" s="84">
        <v>420</v>
      </c>
    </row>
    <row r="2230" spans="2:6" x14ac:dyDescent="0.25">
      <c r="B2230" s="35">
        <v>6024156665</v>
      </c>
      <c r="C2230" s="36" t="s">
        <v>381</v>
      </c>
      <c r="D2230" s="36" t="s">
        <v>323</v>
      </c>
      <c r="E2230" s="36">
        <v>1</v>
      </c>
      <c r="F2230" s="84">
        <v>419</v>
      </c>
    </row>
    <row r="2231" spans="2:6" x14ac:dyDescent="0.25">
      <c r="B2231" s="35">
        <v>3605636098</v>
      </c>
      <c r="C2231" s="36" t="s">
        <v>381</v>
      </c>
      <c r="D2231" s="36" t="s">
        <v>323</v>
      </c>
      <c r="E2231" s="36">
        <v>0</v>
      </c>
      <c r="F2231" s="84">
        <v>416</v>
      </c>
    </row>
    <row r="2232" spans="2:6" x14ac:dyDescent="0.25">
      <c r="B2232" s="35">
        <v>6024727171</v>
      </c>
      <c r="C2232" s="36" t="s">
        <v>381</v>
      </c>
      <c r="D2232" s="36" t="s">
        <v>323</v>
      </c>
      <c r="E2232" s="36">
        <v>1</v>
      </c>
      <c r="F2232" s="84">
        <v>393</v>
      </c>
    </row>
    <row r="2233" spans="2:6" x14ac:dyDescent="0.25">
      <c r="B2233" s="35">
        <v>3607335730</v>
      </c>
      <c r="C2233" s="36" t="s">
        <v>381</v>
      </c>
      <c r="D2233" s="36" t="s">
        <v>324</v>
      </c>
      <c r="E2233" s="36">
        <v>0</v>
      </c>
      <c r="F2233" s="84">
        <v>375</v>
      </c>
    </row>
    <row r="2234" spans="2:6" x14ac:dyDescent="0.25">
      <c r="B2234" s="35">
        <v>2085842889</v>
      </c>
      <c r="C2234" s="36" t="s">
        <v>381</v>
      </c>
      <c r="D2234" s="36" t="s">
        <v>333</v>
      </c>
      <c r="E2234" s="36">
        <v>1</v>
      </c>
      <c r="F2234" s="84">
        <v>365</v>
      </c>
    </row>
    <row r="2235" spans="2:6" x14ac:dyDescent="0.25">
      <c r="B2235" s="35">
        <v>3072337291</v>
      </c>
      <c r="C2235" s="36" t="s">
        <v>381</v>
      </c>
      <c r="D2235" s="36" t="s">
        <v>324</v>
      </c>
      <c r="E2235" s="36">
        <v>0</v>
      </c>
      <c r="F2235" s="84">
        <v>357</v>
      </c>
    </row>
    <row r="2236" spans="2:6" x14ac:dyDescent="0.25">
      <c r="B2236" s="35">
        <v>3072337291</v>
      </c>
      <c r="C2236" s="36" t="s">
        <v>381</v>
      </c>
      <c r="D2236" s="36" t="s">
        <v>330</v>
      </c>
      <c r="E2236" s="36">
        <v>0</v>
      </c>
      <c r="F2236" s="84">
        <v>357</v>
      </c>
    </row>
    <row r="2237" spans="2:6" x14ac:dyDescent="0.25">
      <c r="B2237" s="35">
        <v>2539340404</v>
      </c>
      <c r="C2237" s="36" t="s">
        <v>381</v>
      </c>
      <c r="D2237" s="36" t="s">
        <v>324</v>
      </c>
      <c r="E2237" s="36">
        <v>0</v>
      </c>
      <c r="F2237" s="84">
        <v>352</v>
      </c>
    </row>
    <row r="2238" spans="2:6" x14ac:dyDescent="0.25">
      <c r="B2238" s="35">
        <v>2539340404</v>
      </c>
      <c r="C2238" s="36" t="s">
        <v>381</v>
      </c>
      <c r="D2238" s="36" t="s">
        <v>323</v>
      </c>
      <c r="E2238" s="36">
        <v>0</v>
      </c>
      <c r="F2238" s="84">
        <v>352</v>
      </c>
    </row>
    <row r="2239" spans="2:6" x14ac:dyDescent="0.25">
      <c r="B2239" s="35">
        <v>5054225366</v>
      </c>
      <c r="C2239" s="36" t="s">
        <v>381</v>
      </c>
      <c r="D2239" s="36" t="s">
        <v>323</v>
      </c>
      <c r="E2239" s="36">
        <v>0</v>
      </c>
      <c r="F2239" s="84">
        <v>352</v>
      </c>
    </row>
    <row r="2240" spans="2:6" x14ac:dyDescent="0.25">
      <c r="B2240" s="35">
        <v>5040024387</v>
      </c>
      <c r="C2240" s="36" t="s">
        <v>381</v>
      </c>
      <c r="D2240" s="36" t="s">
        <v>328</v>
      </c>
      <c r="E2240" s="36">
        <v>0</v>
      </c>
      <c r="F2240" s="84">
        <v>331</v>
      </c>
    </row>
    <row r="2241" spans="2:6" x14ac:dyDescent="0.25">
      <c r="B2241" s="35">
        <v>2069539017</v>
      </c>
      <c r="C2241" s="36" t="s">
        <v>381</v>
      </c>
      <c r="D2241" s="36" t="s">
        <v>328</v>
      </c>
      <c r="E2241" s="36">
        <v>0</v>
      </c>
      <c r="F2241" s="84">
        <v>325</v>
      </c>
    </row>
    <row r="2242" spans="2:6" x14ac:dyDescent="0.25">
      <c r="B2242" s="35">
        <v>2069539017</v>
      </c>
      <c r="C2242" s="36" t="s">
        <v>381</v>
      </c>
      <c r="D2242" s="36" t="s">
        <v>323</v>
      </c>
      <c r="E2242" s="36">
        <v>1</v>
      </c>
      <c r="F2242" s="84">
        <v>325</v>
      </c>
    </row>
    <row r="2243" spans="2:6" x14ac:dyDescent="0.25">
      <c r="B2243" s="35">
        <v>3072338616</v>
      </c>
      <c r="C2243" s="36" t="s">
        <v>381</v>
      </c>
      <c r="D2243" s="36" t="s">
        <v>324</v>
      </c>
      <c r="E2243" s="36">
        <v>0</v>
      </c>
      <c r="F2243" s="84">
        <v>321</v>
      </c>
    </row>
    <row r="2244" spans="2:6" x14ac:dyDescent="0.25">
      <c r="B2244" s="35">
        <v>3072338616</v>
      </c>
      <c r="C2244" s="36" t="s">
        <v>381</v>
      </c>
      <c r="D2244" s="36" t="s">
        <v>326</v>
      </c>
      <c r="E2244" s="36">
        <v>0</v>
      </c>
      <c r="F2244" s="84">
        <v>321</v>
      </c>
    </row>
    <row r="2245" spans="2:6" x14ac:dyDescent="0.25">
      <c r="B2245" s="35">
        <v>4805419120</v>
      </c>
      <c r="C2245" s="36" t="s">
        <v>381</v>
      </c>
      <c r="D2245" s="36" t="s">
        <v>328</v>
      </c>
      <c r="E2245" s="36">
        <v>0</v>
      </c>
      <c r="F2245" s="84">
        <v>320</v>
      </c>
    </row>
    <row r="2246" spans="2:6" x14ac:dyDescent="0.25">
      <c r="B2246" s="35">
        <v>3607341403</v>
      </c>
      <c r="C2246" s="36" t="s">
        <v>381</v>
      </c>
      <c r="D2246" s="36" t="s">
        <v>330</v>
      </c>
      <c r="E2246" s="36">
        <v>0</v>
      </c>
      <c r="F2246" s="84">
        <v>317</v>
      </c>
    </row>
    <row r="2247" spans="2:6" x14ac:dyDescent="0.25">
      <c r="B2247" s="35">
        <v>5097138835</v>
      </c>
      <c r="C2247" s="36" t="s">
        <v>381</v>
      </c>
      <c r="D2247" s="36" t="s">
        <v>326</v>
      </c>
      <c r="E2247" s="36">
        <v>1</v>
      </c>
      <c r="F2247" s="84">
        <v>317</v>
      </c>
    </row>
    <row r="2248" spans="2:6" x14ac:dyDescent="0.25">
      <c r="B2248" s="35">
        <v>3072337396</v>
      </c>
      <c r="C2248" s="36" t="s">
        <v>381</v>
      </c>
      <c r="D2248" s="36" t="s">
        <v>324</v>
      </c>
      <c r="E2248" s="36">
        <v>0</v>
      </c>
      <c r="F2248" s="84">
        <v>305</v>
      </c>
    </row>
    <row r="2249" spans="2:6" x14ac:dyDescent="0.25">
      <c r="B2249" s="35">
        <v>3072337396</v>
      </c>
      <c r="C2249" s="36" t="s">
        <v>381</v>
      </c>
      <c r="D2249" s="36" t="s">
        <v>323</v>
      </c>
      <c r="E2249" s="36">
        <v>0</v>
      </c>
      <c r="F2249" s="84">
        <v>305</v>
      </c>
    </row>
    <row r="2250" spans="2:6" x14ac:dyDescent="0.25">
      <c r="B2250" s="35">
        <v>4805923471</v>
      </c>
      <c r="C2250" s="36" t="s">
        <v>381</v>
      </c>
      <c r="D2250" s="36" t="s">
        <v>324</v>
      </c>
      <c r="E2250" s="36">
        <v>0</v>
      </c>
      <c r="F2250" s="84">
        <v>304</v>
      </c>
    </row>
    <row r="2251" spans="2:6" x14ac:dyDescent="0.25">
      <c r="B2251" s="35">
        <v>2086144451</v>
      </c>
      <c r="C2251" s="36" t="s">
        <v>381</v>
      </c>
      <c r="D2251" s="36" t="s">
        <v>324</v>
      </c>
      <c r="E2251" s="36">
        <v>0</v>
      </c>
      <c r="F2251" s="84">
        <v>297</v>
      </c>
    </row>
    <row r="2252" spans="2:6" x14ac:dyDescent="0.25">
      <c r="B2252" s="35">
        <v>2086144451</v>
      </c>
      <c r="C2252" s="36" t="s">
        <v>381</v>
      </c>
      <c r="D2252" s="36" t="s">
        <v>326</v>
      </c>
      <c r="E2252" s="36">
        <v>0</v>
      </c>
      <c r="F2252" s="84">
        <v>297</v>
      </c>
    </row>
    <row r="2253" spans="2:6" x14ac:dyDescent="0.25">
      <c r="B2253" s="35">
        <v>4069324281</v>
      </c>
      <c r="C2253" s="36" t="s">
        <v>381</v>
      </c>
      <c r="D2253" s="36" t="s">
        <v>324</v>
      </c>
      <c r="E2253" s="36">
        <v>0</v>
      </c>
      <c r="F2253" s="84">
        <v>292</v>
      </c>
    </row>
    <row r="2254" spans="2:6" x14ac:dyDescent="0.25">
      <c r="B2254" s="35">
        <v>4069324281</v>
      </c>
      <c r="C2254" s="36" t="s">
        <v>381</v>
      </c>
      <c r="D2254" s="36" t="s">
        <v>330</v>
      </c>
      <c r="E2254" s="36">
        <v>0</v>
      </c>
      <c r="F2254" s="84">
        <v>292</v>
      </c>
    </row>
    <row r="2255" spans="2:6" x14ac:dyDescent="0.25">
      <c r="B2255" s="35">
        <v>6025904066</v>
      </c>
      <c r="C2255" s="36" t="s">
        <v>381</v>
      </c>
      <c r="D2255" s="36" t="s">
        <v>323</v>
      </c>
      <c r="E2255" s="36">
        <v>0</v>
      </c>
      <c r="F2255" s="84">
        <v>287</v>
      </c>
    </row>
    <row r="2256" spans="2:6" x14ac:dyDescent="0.25">
      <c r="B2256" s="35">
        <v>5209950019</v>
      </c>
      <c r="C2256" s="36" t="s">
        <v>381</v>
      </c>
      <c r="D2256" s="36" t="s">
        <v>323</v>
      </c>
      <c r="E2256" s="36">
        <v>0</v>
      </c>
      <c r="F2256" s="84">
        <v>286</v>
      </c>
    </row>
    <row r="2257" spans="2:6" x14ac:dyDescent="0.25">
      <c r="B2257" s="35">
        <v>5039135416</v>
      </c>
      <c r="C2257" s="36" t="s">
        <v>381</v>
      </c>
      <c r="D2257" s="36" t="s">
        <v>323</v>
      </c>
      <c r="E2257" s="36">
        <v>0</v>
      </c>
      <c r="F2257" s="84">
        <v>276</v>
      </c>
    </row>
    <row r="2258" spans="2:6" x14ac:dyDescent="0.25">
      <c r="B2258" s="35">
        <v>2069540780</v>
      </c>
      <c r="C2258" s="36" t="s">
        <v>381</v>
      </c>
      <c r="D2258" s="36" t="s">
        <v>328</v>
      </c>
      <c r="E2258" s="36">
        <v>0</v>
      </c>
      <c r="F2258" s="84">
        <v>270</v>
      </c>
    </row>
    <row r="2259" spans="2:6" x14ac:dyDescent="0.25">
      <c r="B2259" s="35">
        <v>2063833897</v>
      </c>
      <c r="C2259" s="36" t="s">
        <v>381</v>
      </c>
      <c r="D2259" s="36" t="s">
        <v>324</v>
      </c>
      <c r="E2259" s="36">
        <v>0</v>
      </c>
      <c r="F2259" s="84">
        <v>265</v>
      </c>
    </row>
    <row r="2260" spans="2:6" x14ac:dyDescent="0.25">
      <c r="B2260" s="35">
        <v>2063833897</v>
      </c>
      <c r="C2260" s="36" t="s">
        <v>381</v>
      </c>
      <c r="D2260" s="36" t="s">
        <v>325</v>
      </c>
      <c r="E2260" s="36">
        <v>0</v>
      </c>
      <c r="F2260" s="84">
        <v>265</v>
      </c>
    </row>
    <row r="2261" spans="2:6" x14ac:dyDescent="0.25">
      <c r="B2261" s="35">
        <v>4805925115</v>
      </c>
      <c r="C2261" s="36" t="s">
        <v>381</v>
      </c>
      <c r="D2261" s="36" t="s">
        <v>323</v>
      </c>
      <c r="E2261" s="36">
        <v>1</v>
      </c>
      <c r="F2261" s="84">
        <v>258</v>
      </c>
    </row>
    <row r="2262" spans="2:6" x14ac:dyDescent="0.25">
      <c r="B2262" s="35">
        <v>5038972755</v>
      </c>
      <c r="C2262" s="36" t="s">
        <v>381</v>
      </c>
      <c r="D2262" s="36" t="s">
        <v>325</v>
      </c>
      <c r="E2262" s="36">
        <v>0</v>
      </c>
      <c r="F2262" s="84">
        <v>257</v>
      </c>
    </row>
    <row r="2263" spans="2:6" x14ac:dyDescent="0.25">
      <c r="B2263" s="35">
        <v>5054226195</v>
      </c>
      <c r="C2263" s="36" t="s">
        <v>381</v>
      </c>
      <c r="D2263" s="36" t="s">
        <v>324</v>
      </c>
      <c r="E2263" s="36">
        <v>0</v>
      </c>
      <c r="F2263" s="84">
        <v>248</v>
      </c>
    </row>
    <row r="2264" spans="2:6" x14ac:dyDescent="0.25">
      <c r="B2264" s="35">
        <v>4807329878</v>
      </c>
      <c r="C2264" s="36" t="s">
        <v>381</v>
      </c>
      <c r="D2264" s="36" t="s">
        <v>328</v>
      </c>
      <c r="E2264" s="36">
        <v>0</v>
      </c>
      <c r="F2264" s="84">
        <v>225</v>
      </c>
    </row>
    <row r="2265" spans="2:6" x14ac:dyDescent="0.25">
      <c r="B2265" s="35">
        <v>4807329878</v>
      </c>
      <c r="C2265" s="36" t="s">
        <v>381</v>
      </c>
      <c r="D2265" s="36" t="s">
        <v>325</v>
      </c>
      <c r="E2265" s="36">
        <v>0</v>
      </c>
      <c r="F2265" s="84">
        <v>225</v>
      </c>
    </row>
    <row r="2266" spans="2:6" x14ac:dyDescent="0.25">
      <c r="B2266" s="35">
        <v>4066734660</v>
      </c>
      <c r="C2266" s="36" t="s">
        <v>381</v>
      </c>
      <c r="D2266" s="36" t="s">
        <v>324</v>
      </c>
      <c r="E2266" s="36">
        <v>0</v>
      </c>
      <c r="F2266" s="84">
        <v>224</v>
      </c>
    </row>
    <row r="2267" spans="2:6" x14ac:dyDescent="0.25">
      <c r="B2267" s="35">
        <v>4807328282</v>
      </c>
      <c r="C2267" s="36" t="s">
        <v>381</v>
      </c>
      <c r="D2267" s="36" t="s">
        <v>324</v>
      </c>
      <c r="E2267" s="36">
        <v>0</v>
      </c>
      <c r="F2267" s="84">
        <v>221</v>
      </c>
    </row>
    <row r="2268" spans="2:6" x14ac:dyDescent="0.25">
      <c r="B2268" s="35">
        <v>4256643695</v>
      </c>
      <c r="C2268" s="36" t="s">
        <v>381</v>
      </c>
      <c r="D2268" s="36" t="s">
        <v>324</v>
      </c>
      <c r="E2268" s="36">
        <v>0</v>
      </c>
      <c r="F2268" s="84">
        <v>209</v>
      </c>
    </row>
    <row r="2269" spans="2:6" x14ac:dyDescent="0.25">
      <c r="B2269" s="35">
        <v>4256643695</v>
      </c>
      <c r="C2269" s="36" t="s">
        <v>381</v>
      </c>
      <c r="D2269" s="36" t="s">
        <v>330</v>
      </c>
      <c r="E2269" s="36">
        <v>0</v>
      </c>
      <c r="F2269" s="84">
        <v>209</v>
      </c>
    </row>
    <row r="2270" spans="2:6" x14ac:dyDescent="0.25">
      <c r="B2270" s="35">
        <v>2068535634</v>
      </c>
      <c r="C2270" s="36" t="s">
        <v>381</v>
      </c>
      <c r="D2270" s="36" t="s">
        <v>326</v>
      </c>
      <c r="E2270" s="36">
        <v>0</v>
      </c>
      <c r="F2270" s="84">
        <v>203</v>
      </c>
    </row>
    <row r="2271" spans="2:6" x14ac:dyDescent="0.25">
      <c r="B2271" s="35">
        <v>5209934184</v>
      </c>
      <c r="C2271" s="36" t="s">
        <v>381</v>
      </c>
      <c r="D2271" s="36" t="s">
        <v>323</v>
      </c>
      <c r="E2271" s="36">
        <v>1</v>
      </c>
      <c r="F2271" s="84">
        <v>199</v>
      </c>
    </row>
    <row r="2272" spans="2:6" x14ac:dyDescent="0.25">
      <c r="B2272" s="35">
        <v>3605635236</v>
      </c>
      <c r="C2272" s="36" t="s">
        <v>381</v>
      </c>
      <c r="D2272" s="36" t="s">
        <v>324</v>
      </c>
      <c r="E2272" s="36">
        <v>0</v>
      </c>
      <c r="F2272" s="84">
        <v>194</v>
      </c>
    </row>
    <row r="2273" spans="2:6" x14ac:dyDescent="0.25">
      <c r="B2273" s="35">
        <v>5033214349</v>
      </c>
      <c r="C2273" s="36" t="s">
        <v>381</v>
      </c>
      <c r="D2273" s="36" t="s">
        <v>324</v>
      </c>
      <c r="E2273" s="36">
        <v>0</v>
      </c>
      <c r="F2273" s="84">
        <v>194</v>
      </c>
    </row>
    <row r="2274" spans="2:6" x14ac:dyDescent="0.25">
      <c r="B2274" s="35">
        <v>6025898050</v>
      </c>
      <c r="C2274" s="36" t="s">
        <v>381</v>
      </c>
      <c r="D2274" s="36" t="s">
        <v>323</v>
      </c>
      <c r="E2274" s="36">
        <v>0</v>
      </c>
      <c r="F2274" s="84">
        <v>192</v>
      </c>
    </row>
    <row r="2275" spans="2:6" x14ac:dyDescent="0.25">
      <c r="B2275" s="35">
        <v>3607334229</v>
      </c>
      <c r="C2275" s="36" t="s">
        <v>381</v>
      </c>
      <c r="D2275" s="36" t="s">
        <v>324</v>
      </c>
      <c r="E2275" s="36">
        <v>0</v>
      </c>
      <c r="F2275" s="84">
        <v>185</v>
      </c>
    </row>
    <row r="2276" spans="2:6" x14ac:dyDescent="0.25">
      <c r="B2276" s="35">
        <v>2086144412</v>
      </c>
      <c r="C2276" s="36" t="s">
        <v>381</v>
      </c>
      <c r="D2276" s="36" t="s">
        <v>324</v>
      </c>
      <c r="E2276" s="36">
        <v>1</v>
      </c>
      <c r="F2276" s="84">
        <v>166</v>
      </c>
    </row>
    <row r="2277" spans="2:6" x14ac:dyDescent="0.25">
      <c r="B2277" s="35">
        <v>5209950348</v>
      </c>
      <c r="C2277" s="36" t="s">
        <v>381</v>
      </c>
      <c r="D2277" s="36" t="s">
        <v>328</v>
      </c>
      <c r="E2277" s="36">
        <v>0</v>
      </c>
      <c r="F2277" s="84">
        <v>158</v>
      </c>
    </row>
    <row r="2278" spans="2:6" x14ac:dyDescent="0.25">
      <c r="B2278" s="35">
        <v>4805926658</v>
      </c>
      <c r="C2278" s="36" t="s">
        <v>381</v>
      </c>
      <c r="D2278" s="36" t="s">
        <v>323</v>
      </c>
      <c r="E2278" s="36">
        <v>0</v>
      </c>
      <c r="F2278" s="84">
        <v>130</v>
      </c>
    </row>
    <row r="2279" spans="2:6" x14ac:dyDescent="0.25">
      <c r="B2279" s="35">
        <v>5040024927</v>
      </c>
      <c r="C2279" s="36" t="s">
        <v>381</v>
      </c>
      <c r="D2279" s="36" t="s">
        <v>323</v>
      </c>
      <c r="E2279" s="36">
        <v>0</v>
      </c>
      <c r="F2279" s="84">
        <v>129</v>
      </c>
    </row>
    <row r="2280" spans="2:6" x14ac:dyDescent="0.25">
      <c r="B2280" s="35">
        <v>6023135942</v>
      </c>
      <c r="C2280" s="36" t="s">
        <v>381</v>
      </c>
      <c r="D2280" s="36" t="s">
        <v>323</v>
      </c>
      <c r="E2280" s="36">
        <v>0</v>
      </c>
      <c r="F2280" s="84">
        <v>120</v>
      </c>
    </row>
    <row r="2281" spans="2:6" x14ac:dyDescent="0.25">
      <c r="B2281" s="35">
        <v>5209948231</v>
      </c>
      <c r="C2281" s="36" t="s">
        <v>381</v>
      </c>
      <c r="D2281" s="36" t="s">
        <v>328</v>
      </c>
      <c r="E2281" s="36">
        <v>0</v>
      </c>
      <c r="F2281" s="84">
        <v>80</v>
      </c>
    </row>
    <row r="2282" spans="2:6" x14ac:dyDescent="0.25">
      <c r="B2282" s="35">
        <v>6027083979</v>
      </c>
      <c r="C2282" s="36" t="s">
        <v>382</v>
      </c>
      <c r="D2282" s="36" t="s">
        <v>326</v>
      </c>
      <c r="E2282" s="36">
        <v>1</v>
      </c>
      <c r="F2282" s="84">
        <v>2394</v>
      </c>
    </row>
    <row r="2283" spans="2:6" x14ac:dyDescent="0.25">
      <c r="B2283" s="35">
        <v>6027083979</v>
      </c>
      <c r="C2283" s="36" t="s">
        <v>382</v>
      </c>
      <c r="D2283" s="36" t="s">
        <v>333</v>
      </c>
      <c r="E2283" s="36">
        <v>1</v>
      </c>
      <c r="F2283" s="84">
        <v>2394</v>
      </c>
    </row>
    <row r="2284" spans="2:6" x14ac:dyDescent="0.25">
      <c r="B2284" s="35">
        <v>4805926225</v>
      </c>
      <c r="C2284" s="36" t="s">
        <v>382</v>
      </c>
      <c r="D2284" s="36" t="s">
        <v>324</v>
      </c>
      <c r="E2284" s="36">
        <v>1</v>
      </c>
      <c r="F2284" s="84">
        <v>1667</v>
      </c>
    </row>
    <row r="2285" spans="2:6" x14ac:dyDescent="0.25">
      <c r="B2285" s="35">
        <v>2538434268</v>
      </c>
      <c r="C2285" s="36" t="s">
        <v>382</v>
      </c>
      <c r="D2285" s="36" t="s">
        <v>324</v>
      </c>
      <c r="E2285" s="36">
        <v>1</v>
      </c>
      <c r="F2285" s="84">
        <v>1401</v>
      </c>
    </row>
    <row r="2286" spans="2:6" x14ac:dyDescent="0.25">
      <c r="B2286" s="35">
        <v>2068540262</v>
      </c>
      <c r="C2286" s="36" t="s">
        <v>382</v>
      </c>
      <c r="D2286" s="36" t="s">
        <v>324</v>
      </c>
      <c r="E2286" s="36">
        <v>1</v>
      </c>
      <c r="F2286" s="84">
        <v>1138</v>
      </c>
    </row>
    <row r="2287" spans="2:6" x14ac:dyDescent="0.25">
      <c r="B2287" s="35">
        <v>2068540262</v>
      </c>
      <c r="C2287" s="36" t="s">
        <v>382</v>
      </c>
      <c r="D2287" s="36" t="s">
        <v>324</v>
      </c>
      <c r="E2287" s="36">
        <v>1</v>
      </c>
      <c r="F2287" s="84">
        <v>1138</v>
      </c>
    </row>
    <row r="2288" spans="2:6" x14ac:dyDescent="0.25">
      <c r="B2288" s="35">
        <v>2068536201</v>
      </c>
      <c r="C2288" s="36" t="s">
        <v>382</v>
      </c>
      <c r="D2288" s="36" t="s">
        <v>323</v>
      </c>
      <c r="E2288" s="36">
        <v>0</v>
      </c>
      <c r="F2288" s="84">
        <v>1054</v>
      </c>
    </row>
    <row r="2289" spans="2:6" x14ac:dyDescent="0.25">
      <c r="B2289" s="35">
        <v>5054224641</v>
      </c>
      <c r="C2289" s="36" t="s">
        <v>382</v>
      </c>
      <c r="D2289" s="36" t="s">
        <v>324</v>
      </c>
      <c r="E2289" s="36">
        <v>0</v>
      </c>
      <c r="F2289" s="84">
        <v>973</v>
      </c>
    </row>
    <row r="2290" spans="2:6" x14ac:dyDescent="0.25">
      <c r="B2290" s="35">
        <v>3039587588</v>
      </c>
      <c r="C2290" s="36" t="s">
        <v>382</v>
      </c>
      <c r="D2290" s="36" t="s">
        <v>324</v>
      </c>
      <c r="E2290" s="36">
        <v>0</v>
      </c>
      <c r="F2290" s="84">
        <v>959</v>
      </c>
    </row>
    <row r="2291" spans="2:6" x14ac:dyDescent="0.25">
      <c r="B2291" s="35">
        <v>3039587588</v>
      </c>
      <c r="C2291" s="36" t="s">
        <v>382</v>
      </c>
      <c r="D2291" s="36" t="s">
        <v>323</v>
      </c>
      <c r="E2291" s="36">
        <v>0</v>
      </c>
      <c r="F2291" s="84">
        <v>959</v>
      </c>
    </row>
    <row r="2292" spans="2:6" x14ac:dyDescent="0.25">
      <c r="B2292" s="35">
        <v>5054226845</v>
      </c>
      <c r="C2292" s="36" t="s">
        <v>382</v>
      </c>
      <c r="D2292" s="36" t="s">
        <v>324</v>
      </c>
      <c r="E2292" s="36">
        <v>1</v>
      </c>
      <c r="F2292" s="84">
        <v>899</v>
      </c>
    </row>
    <row r="2293" spans="2:6" x14ac:dyDescent="0.25">
      <c r="B2293" s="35">
        <v>4805925586</v>
      </c>
      <c r="C2293" s="36" t="s">
        <v>382</v>
      </c>
      <c r="D2293" s="36" t="s">
        <v>328</v>
      </c>
      <c r="E2293" s="36">
        <v>1</v>
      </c>
      <c r="F2293" s="84">
        <v>859</v>
      </c>
    </row>
    <row r="2294" spans="2:6" x14ac:dyDescent="0.25">
      <c r="B2294" s="35">
        <v>4805925586</v>
      </c>
      <c r="C2294" s="36" t="s">
        <v>382</v>
      </c>
      <c r="D2294" s="36" t="s">
        <v>326</v>
      </c>
      <c r="E2294" s="36">
        <v>1</v>
      </c>
      <c r="F2294" s="84">
        <v>859</v>
      </c>
    </row>
    <row r="2295" spans="2:6" x14ac:dyDescent="0.25">
      <c r="B2295" s="35">
        <v>5417425809</v>
      </c>
      <c r="C2295" s="36" t="s">
        <v>382</v>
      </c>
      <c r="D2295" s="36" t="s">
        <v>324</v>
      </c>
      <c r="E2295" s="36">
        <v>1</v>
      </c>
      <c r="F2295" s="84">
        <v>858</v>
      </c>
    </row>
    <row r="2296" spans="2:6" x14ac:dyDescent="0.25">
      <c r="B2296" s="35">
        <v>5097135346</v>
      </c>
      <c r="C2296" s="36" t="s">
        <v>382</v>
      </c>
      <c r="D2296" s="36" t="s">
        <v>328</v>
      </c>
      <c r="E2296" s="36">
        <v>1</v>
      </c>
      <c r="F2296" s="84">
        <v>835</v>
      </c>
    </row>
    <row r="2297" spans="2:6" x14ac:dyDescent="0.25">
      <c r="B2297" s="35">
        <v>5097135346</v>
      </c>
      <c r="C2297" s="36" t="s">
        <v>382</v>
      </c>
      <c r="D2297" s="36" t="s">
        <v>330</v>
      </c>
      <c r="E2297" s="36">
        <v>1</v>
      </c>
      <c r="F2297" s="84">
        <v>835</v>
      </c>
    </row>
    <row r="2298" spans="2:6" x14ac:dyDescent="0.25">
      <c r="B2298" s="35">
        <v>5097135346</v>
      </c>
      <c r="C2298" s="36" t="s">
        <v>382</v>
      </c>
      <c r="D2298" s="36" t="s">
        <v>330</v>
      </c>
      <c r="E2298" s="36">
        <v>1</v>
      </c>
      <c r="F2298" s="84">
        <v>835</v>
      </c>
    </row>
    <row r="2299" spans="2:6" x14ac:dyDescent="0.25">
      <c r="B2299" s="35">
        <v>2065634549</v>
      </c>
      <c r="C2299" s="36" t="s">
        <v>382</v>
      </c>
      <c r="D2299" s="36" t="s">
        <v>323</v>
      </c>
      <c r="E2299" s="36">
        <v>1</v>
      </c>
      <c r="F2299" s="84">
        <v>824</v>
      </c>
    </row>
    <row r="2300" spans="2:6" x14ac:dyDescent="0.25">
      <c r="B2300" s="35">
        <v>5203228843</v>
      </c>
      <c r="C2300" s="36" t="s">
        <v>382</v>
      </c>
      <c r="D2300" s="36" t="s">
        <v>328</v>
      </c>
      <c r="E2300" s="36">
        <v>1</v>
      </c>
      <c r="F2300" s="84">
        <v>815</v>
      </c>
    </row>
    <row r="2301" spans="2:6" x14ac:dyDescent="0.25">
      <c r="B2301" s="35">
        <v>5203228843</v>
      </c>
      <c r="C2301" s="36" t="s">
        <v>382</v>
      </c>
      <c r="D2301" s="36" t="s">
        <v>326</v>
      </c>
      <c r="E2301" s="36">
        <v>0</v>
      </c>
      <c r="F2301" s="84">
        <v>815</v>
      </c>
    </row>
    <row r="2302" spans="2:6" x14ac:dyDescent="0.25">
      <c r="B2302" s="35">
        <v>5038964034</v>
      </c>
      <c r="C2302" s="36" t="s">
        <v>382</v>
      </c>
      <c r="D2302" s="36" t="s">
        <v>326</v>
      </c>
      <c r="E2302" s="36">
        <v>0</v>
      </c>
      <c r="F2302" s="84">
        <v>802</v>
      </c>
    </row>
    <row r="2303" spans="2:6" x14ac:dyDescent="0.25">
      <c r="B2303" s="35">
        <v>5039042324</v>
      </c>
      <c r="C2303" s="36" t="s">
        <v>382</v>
      </c>
      <c r="D2303" s="36" t="s">
        <v>323</v>
      </c>
      <c r="E2303" s="36">
        <v>1</v>
      </c>
      <c r="F2303" s="84">
        <v>729</v>
      </c>
    </row>
    <row r="2304" spans="2:6" x14ac:dyDescent="0.25">
      <c r="B2304" s="35">
        <v>5204327909</v>
      </c>
      <c r="C2304" s="36" t="s">
        <v>382</v>
      </c>
      <c r="D2304" s="36" t="s">
        <v>326</v>
      </c>
      <c r="E2304" s="36">
        <v>0</v>
      </c>
      <c r="F2304" s="84">
        <v>707</v>
      </c>
    </row>
    <row r="2305" spans="2:6" x14ac:dyDescent="0.25">
      <c r="B2305" s="35">
        <v>5054227111</v>
      </c>
      <c r="C2305" s="36" t="s">
        <v>382</v>
      </c>
      <c r="D2305" s="36" t="s">
        <v>328</v>
      </c>
      <c r="E2305" s="36">
        <v>1</v>
      </c>
      <c r="F2305" s="84">
        <v>700</v>
      </c>
    </row>
    <row r="2306" spans="2:6" x14ac:dyDescent="0.25">
      <c r="B2306" s="35">
        <v>5055133731</v>
      </c>
      <c r="C2306" s="36" t="s">
        <v>382</v>
      </c>
      <c r="D2306" s="36" t="s">
        <v>324</v>
      </c>
      <c r="E2306" s="36">
        <v>0</v>
      </c>
      <c r="F2306" s="84">
        <v>651</v>
      </c>
    </row>
    <row r="2307" spans="2:6" x14ac:dyDescent="0.25">
      <c r="B2307" s="35">
        <v>5055133731</v>
      </c>
      <c r="C2307" s="36" t="s">
        <v>382</v>
      </c>
      <c r="D2307" s="36" t="s">
        <v>323</v>
      </c>
      <c r="E2307" s="36">
        <v>0</v>
      </c>
      <c r="F2307" s="84">
        <v>651</v>
      </c>
    </row>
    <row r="2308" spans="2:6" x14ac:dyDescent="0.25">
      <c r="B2308" s="35">
        <v>2539335673</v>
      </c>
      <c r="C2308" s="36" t="s">
        <v>382</v>
      </c>
      <c r="D2308" s="36" t="s">
        <v>324</v>
      </c>
      <c r="E2308" s="36">
        <v>0</v>
      </c>
      <c r="F2308" s="84">
        <v>629</v>
      </c>
    </row>
    <row r="2309" spans="2:6" x14ac:dyDescent="0.25">
      <c r="B2309" s="35">
        <v>2539335673</v>
      </c>
      <c r="C2309" s="36" t="s">
        <v>382</v>
      </c>
      <c r="D2309" s="36" t="s">
        <v>326</v>
      </c>
      <c r="E2309" s="36">
        <v>0</v>
      </c>
      <c r="F2309" s="84">
        <v>629</v>
      </c>
    </row>
    <row r="2310" spans="2:6" x14ac:dyDescent="0.25">
      <c r="B2310" s="35">
        <v>2062738912</v>
      </c>
      <c r="C2310" s="36" t="s">
        <v>382</v>
      </c>
      <c r="D2310" s="36" t="s">
        <v>328</v>
      </c>
      <c r="E2310" s="36">
        <v>1</v>
      </c>
      <c r="F2310" s="84">
        <v>604</v>
      </c>
    </row>
    <row r="2311" spans="2:6" x14ac:dyDescent="0.25">
      <c r="B2311" s="35">
        <v>2062738912</v>
      </c>
      <c r="C2311" s="36" t="s">
        <v>382</v>
      </c>
      <c r="D2311" s="36" t="s">
        <v>330</v>
      </c>
      <c r="E2311" s="36">
        <v>1</v>
      </c>
      <c r="F2311" s="84">
        <v>604</v>
      </c>
    </row>
    <row r="2312" spans="2:6" x14ac:dyDescent="0.25">
      <c r="B2312" s="35">
        <v>5054226751</v>
      </c>
      <c r="C2312" s="36" t="s">
        <v>382</v>
      </c>
      <c r="D2312" s="36" t="s">
        <v>324</v>
      </c>
      <c r="E2312" s="36">
        <v>1</v>
      </c>
      <c r="F2312" s="84">
        <v>589</v>
      </c>
    </row>
    <row r="2313" spans="2:6" x14ac:dyDescent="0.25">
      <c r="B2313" s="35">
        <v>6026852406</v>
      </c>
      <c r="C2313" s="36" t="s">
        <v>382</v>
      </c>
      <c r="D2313" s="36" t="s">
        <v>324</v>
      </c>
      <c r="E2313" s="36">
        <v>0</v>
      </c>
      <c r="F2313" s="84">
        <v>585</v>
      </c>
    </row>
    <row r="2314" spans="2:6" x14ac:dyDescent="0.25">
      <c r="B2314" s="35">
        <v>5209949887</v>
      </c>
      <c r="C2314" s="36" t="s">
        <v>382</v>
      </c>
      <c r="D2314" s="36" t="s">
        <v>323</v>
      </c>
      <c r="E2314" s="36">
        <v>1</v>
      </c>
      <c r="F2314" s="84">
        <v>584</v>
      </c>
    </row>
    <row r="2315" spans="2:6" x14ac:dyDescent="0.25">
      <c r="B2315" s="35">
        <v>5097136226</v>
      </c>
      <c r="C2315" s="36" t="s">
        <v>382</v>
      </c>
      <c r="D2315" s="36" t="s">
        <v>324</v>
      </c>
      <c r="E2315" s="36">
        <v>1</v>
      </c>
      <c r="F2315" s="84">
        <v>579</v>
      </c>
    </row>
    <row r="2316" spans="2:6" x14ac:dyDescent="0.25">
      <c r="B2316" s="35">
        <v>5054225493</v>
      </c>
      <c r="C2316" s="36" t="s">
        <v>382</v>
      </c>
      <c r="D2316" s="36" t="s">
        <v>324</v>
      </c>
      <c r="E2316" s="36">
        <v>0</v>
      </c>
      <c r="F2316" s="84">
        <v>576</v>
      </c>
    </row>
    <row r="2317" spans="2:6" x14ac:dyDescent="0.25">
      <c r="B2317" s="35">
        <v>4805924933</v>
      </c>
      <c r="C2317" s="36" t="s">
        <v>382</v>
      </c>
      <c r="D2317" s="36" t="s">
        <v>324</v>
      </c>
      <c r="E2317" s="36">
        <v>0</v>
      </c>
      <c r="F2317" s="84">
        <v>557</v>
      </c>
    </row>
    <row r="2318" spans="2:6" x14ac:dyDescent="0.25">
      <c r="B2318" s="35">
        <v>4805924933</v>
      </c>
      <c r="C2318" s="36" t="s">
        <v>382</v>
      </c>
      <c r="D2318" s="36" t="s">
        <v>326</v>
      </c>
      <c r="E2318" s="36">
        <v>0</v>
      </c>
      <c r="F2318" s="84">
        <v>557</v>
      </c>
    </row>
    <row r="2319" spans="2:6" x14ac:dyDescent="0.25">
      <c r="B2319" s="35">
        <v>5209951366</v>
      </c>
      <c r="C2319" s="36" t="s">
        <v>382</v>
      </c>
      <c r="D2319" s="36" t="s">
        <v>326</v>
      </c>
      <c r="E2319" s="36">
        <v>1</v>
      </c>
      <c r="F2319" s="84">
        <v>555</v>
      </c>
    </row>
    <row r="2320" spans="2:6" x14ac:dyDescent="0.25">
      <c r="B2320" s="35">
        <v>3609490026</v>
      </c>
      <c r="C2320" s="36" t="s">
        <v>382</v>
      </c>
      <c r="D2320" s="36" t="s">
        <v>324</v>
      </c>
      <c r="E2320" s="36">
        <v>0</v>
      </c>
      <c r="F2320" s="84">
        <v>541</v>
      </c>
    </row>
    <row r="2321" spans="2:6" x14ac:dyDescent="0.25">
      <c r="B2321" s="35">
        <v>5054226403</v>
      </c>
      <c r="C2321" s="36" t="s">
        <v>382</v>
      </c>
      <c r="D2321" s="36" t="s">
        <v>330</v>
      </c>
      <c r="E2321" s="36">
        <v>1</v>
      </c>
      <c r="F2321" s="84">
        <v>527</v>
      </c>
    </row>
    <row r="2322" spans="2:6" x14ac:dyDescent="0.25">
      <c r="B2322" s="35">
        <v>2065634266</v>
      </c>
      <c r="C2322" s="36" t="s">
        <v>382</v>
      </c>
      <c r="D2322" s="36" t="s">
        <v>324</v>
      </c>
      <c r="E2322" s="36">
        <v>0</v>
      </c>
      <c r="F2322" s="84">
        <v>503</v>
      </c>
    </row>
    <row r="2323" spans="2:6" x14ac:dyDescent="0.25">
      <c r="B2323" s="35">
        <v>2065634266</v>
      </c>
      <c r="C2323" s="36" t="s">
        <v>382</v>
      </c>
      <c r="D2323" s="36" t="s">
        <v>326</v>
      </c>
      <c r="E2323" s="36">
        <v>0</v>
      </c>
      <c r="F2323" s="84">
        <v>503</v>
      </c>
    </row>
    <row r="2324" spans="2:6" x14ac:dyDescent="0.25">
      <c r="B2324" s="35">
        <v>2086148518</v>
      </c>
      <c r="C2324" s="36" t="s">
        <v>382</v>
      </c>
      <c r="D2324" s="36" t="s">
        <v>324</v>
      </c>
      <c r="E2324" s="36">
        <v>0</v>
      </c>
      <c r="F2324" s="84">
        <v>487</v>
      </c>
    </row>
    <row r="2325" spans="2:6" x14ac:dyDescent="0.25">
      <c r="B2325" s="35">
        <v>2086148518</v>
      </c>
      <c r="C2325" s="36" t="s">
        <v>382</v>
      </c>
      <c r="D2325" s="36" t="s">
        <v>323</v>
      </c>
      <c r="E2325" s="36">
        <v>0</v>
      </c>
      <c r="F2325" s="84">
        <v>487</v>
      </c>
    </row>
    <row r="2326" spans="2:6" x14ac:dyDescent="0.25">
      <c r="B2326" s="35">
        <v>2062842257</v>
      </c>
      <c r="C2326" s="36" t="s">
        <v>382</v>
      </c>
      <c r="D2326" s="36" t="s">
        <v>324</v>
      </c>
      <c r="E2326" s="36">
        <v>1</v>
      </c>
      <c r="F2326" s="84">
        <v>483</v>
      </c>
    </row>
    <row r="2327" spans="2:6" x14ac:dyDescent="0.25">
      <c r="B2327" s="35">
        <v>5209950308</v>
      </c>
      <c r="C2327" s="36" t="s">
        <v>382</v>
      </c>
      <c r="D2327" s="36" t="s">
        <v>324</v>
      </c>
      <c r="E2327" s="36">
        <v>1</v>
      </c>
      <c r="F2327" s="84">
        <v>480</v>
      </c>
    </row>
    <row r="2328" spans="2:6" x14ac:dyDescent="0.25">
      <c r="B2328" s="35">
        <v>5209949548</v>
      </c>
      <c r="C2328" s="36" t="s">
        <v>382</v>
      </c>
      <c r="D2328" s="36" t="s">
        <v>326</v>
      </c>
      <c r="E2328" s="36">
        <v>0</v>
      </c>
      <c r="F2328" s="84">
        <v>476</v>
      </c>
    </row>
    <row r="2329" spans="2:6" x14ac:dyDescent="0.25">
      <c r="B2329" s="35">
        <v>4805422036</v>
      </c>
      <c r="C2329" s="36" t="s">
        <v>382</v>
      </c>
      <c r="D2329" s="36" t="s">
        <v>326</v>
      </c>
      <c r="E2329" s="36">
        <v>1</v>
      </c>
      <c r="F2329" s="84">
        <v>471</v>
      </c>
    </row>
    <row r="2330" spans="2:6" x14ac:dyDescent="0.25">
      <c r="B2330" s="35">
        <v>3609488970</v>
      </c>
      <c r="C2330" s="36" t="s">
        <v>382</v>
      </c>
      <c r="D2330" s="36" t="s">
        <v>333</v>
      </c>
      <c r="E2330" s="36">
        <v>0</v>
      </c>
      <c r="F2330" s="84">
        <v>442</v>
      </c>
    </row>
    <row r="2331" spans="2:6" x14ac:dyDescent="0.25">
      <c r="B2331" s="35">
        <v>6025178655</v>
      </c>
      <c r="C2331" s="36" t="s">
        <v>382</v>
      </c>
      <c r="D2331" s="36" t="s">
        <v>323</v>
      </c>
      <c r="E2331" s="36">
        <v>0</v>
      </c>
      <c r="F2331" s="84">
        <v>429</v>
      </c>
    </row>
    <row r="2332" spans="2:6" x14ac:dyDescent="0.25">
      <c r="B2332" s="35">
        <v>5054227165</v>
      </c>
      <c r="C2332" s="36" t="s">
        <v>382</v>
      </c>
      <c r="D2332" s="36" t="s">
        <v>324</v>
      </c>
      <c r="E2332" s="36">
        <v>0</v>
      </c>
      <c r="F2332" s="84">
        <v>426</v>
      </c>
    </row>
    <row r="2333" spans="2:6" x14ac:dyDescent="0.25">
      <c r="B2333" s="35">
        <v>4805925040</v>
      </c>
      <c r="C2333" s="36" t="s">
        <v>382</v>
      </c>
      <c r="D2333" s="36" t="s">
        <v>323</v>
      </c>
      <c r="E2333" s="36">
        <v>0</v>
      </c>
      <c r="F2333" s="84">
        <v>422</v>
      </c>
    </row>
    <row r="2334" spans="2:6" x14ac:dyDescent="0.25">
      <c r="B2334" s="35">
        <v>6026850905</v>
      </c>
      <c r="C2334" s="36" t="s">
        <v>382</v>
      </c>
      <c r="D2334" s="36" t="s">
        <v>324</v>
      </c>
      <c r="E2334" s="36">
        <v>0</v>
      </c>
      <c r="F2334" s="84">
        <v>408</v>
      </c>
    </row>
    <row r="2335" spans="2:6" x14ac:dyDescent="0.25">
      <c r="B2335" s="35">
        <v>4805928321</v>
      </c>
      <c r="C2335" s="36" t="s">
        <v>382</v>
      </c>
      <c r="D2335" s="36" t="s">
        <v>323</v>
      </c>
      <c r="E2335" s="36">
        <v>1</v>
      </c>
      <c r="F2335" s="84">
        <v>396</v>
      </c>
    </row>
    <row r="2336" spans="2:6" x14ac:dyDescent="0.25">
      <c r="B2336" s="35">
        <v>5208743127</v>
      </c>
      <c r="C2336" s="36" t="s">
        <v>382</v>
      </c>
      <c r="D2336" s="36" t="s">
        <v>330</v>
      </c>
      <c r="E2336" s="36">
        <v>0</v>
      </c>
      <c r="F2336" s="84">
        <v>395</v>
      </c>
    </row>
    <row r="2337" spans="2:6" x14ac:dyDescent="0.25">
      <c r="B2337" s="35">
        <v>5097134285</v>
      </c>
      <c r="C2337" s="36" t="s">
        <v>382</v>
      </c>
      <c r="D2337" s="36" t="s">
        <v>323</v>
      </c>
      <c r="E2337" s="36">
        <v>0</v>
      </c>
      <c r="F2337" s="84">
        <v>390</v>
      </c>
    </row>
    <row r="2338" spans="2:6" x14ac:dyDescent="0.25">
      <c r="B2338" s="35">
        <v>5040024018</v>
      </c>
      <c r="C2338" s="36" t="s">
        <v>382</v>
      </c>
      <c r="D2338" s="36" t="s">
        <v>326</v>
      </c>
      <c r="E2338" s="36">
        <v>1</v>
      </c>
      <c r="F2338" s="84">
        <v>383</v>
      </c>
    </row>
    <row r="2339" spans="2:6" x14ac:dyDescent="0.25">
      <c r="B2339" s="35">
        <v>2063994032</v>
      </c>
      <c r="C2339" s="36" t="s">
        <v>382</v>
      </c>
      <c r="D2339" s="36" t="s">
        <v>324</v>
      </c>
      <c r="E2339" s="36">
        <v>1</v>
      </c>
      <c r="F2339" s="84">
        <v>379</v>
      </c>
    </row>
    <row r="2340" spans="2:6" x14ac:dyDescent="0.25">
      <c r="B2340" s="35">
        <v>2534443091</v>
      </c>
      <c r="C2340" s="36" t="s">
        <v>382</v>
      </c>
      <c r="D2340" s="36" t="s">
        <v>326</v>
      </c>
      <c r="E2340" s="36">
        <v>1</v>
      </c>
      <c r="F2340" s="84">
        <v>374</v>
      </c>
    </row>
    <row r="2341" spans="2:6" x14ac:dyDescent="0.25">
      <c r="B2341" s="35">
        <v>3072334949</v>
      </c>
      <c r="C2341" s="36" t="s">
        <v>382</v>
      </c>
      <c r="D2341" s="36" t="s">
        <v>323</v>
      </c>
      <c r="E2341" s="36">
        <v>0</v>
      </c>
      <c r="F2341" s="84">
        <v>367</v>
      </c>
    </row>
    <row r="2342" spans="2:6" x14ac:dyDescent="0.25">
      <c r="B2342" s="35">
        <v>4805923599</v>
      </c>
      <c r="C2342" s="36" t="s">
        <v>382</v>
      </c>
      <c r="D2342" s="36" t="s">
        <v>323</v>
      </c>
      <c r="E2342" s="36">
        <v>0</v>
      </c>
      <c r="F2342" s="84">
        <v>367</v>
      </c>
    </row>
    <row r="2343" spans="2:6" x14ac:dyDescent="0.25">
      <c r="B2343" s="35">
        <v>5204328196</v>
      </c>
      <c r="C2343" s="36" t="s">
        <v>382</v>
      </c>
      <c r="D2343" s="36" t="s">
        <v>324</v>
      </c>
      <c r="E2343" s="36">
        <v>0</v>
      </c>
      <c r="F2343" s="84">
        <v>364</v>
      </c>
    </row>
    <row r="2344" spans="2:6" x14ac:dyDescent="0.25">
      <c r="B2344" s="35">
        <v>5204328196</v>
      </c>
      <c r="C2344" s="36" t="s">
        <v>382</v>
      </c>
      <c r="D2344" s="36" t="s">
        <v>323</v>
      </c>
      <c r="E2344" s="36">
        <v>0</v>
      </c>
      <c r="F2344" s="84">
        <v>364</v>
      </c>
    </row>
    <row r="2345" spans="2:6" x14ac:dyDescent="0.25">
      <c r="B2345" s="35">
        <v>6026846569</v>
      </c>
      <c r="C2345" s="36" t="s">
        <v>382</v>
      </c>
      <c r="D2345" s="36" t="s">
        <v>323</v>
      </c>
      <c r="E2345" s="36">
        <v>0</v>
      </c>
      <c r="F2345" s="84">
        <v>362</v>
      </c>
    </row>
    <row r="2346" spans="2:6" x14ac:dyDescent="0.25">
      <c r="B2346" s="35">
        <v>2086148644</v>
      </c>
      <c r="C2346" s="36" t="s">
        <v>382</v>
      </c>
      <c r="D2346" s="36" t="s">
        <v>324</v>
      </c>
      <c r="E2346" s="36">
        <v>1</v>
      </c>
      <c r="F2346" s="84">
        <v>349</v>
      </c>
    </row>
    <row r="2347" spans="2:6" x14ac:dyDescent="0.25">
      <c r="B2347" s="35">
        <v>2538434908</v>
      </c>
      <c r="C2347" s="36" t="s">
        <v>382</v>
      </c>
      <c r="D2347" s="36" t="s">
        <v>324</v>
      </c>
      <c r="E2347" s="36">
        <v>0</v>
      </c>
      <c r="F2347" s="84">
        <v>344</v>
      </c>
    </row>
    <row r="2348" spans="2:6" x14ac:dyDescent="0.25">
      <c r="B2348" s="35">
        <v>2538434908</v>
      </c>
      <c r="C2348" s="36" t="s">
        <v>382</v>
      </c>
      <c r="D2348" s="36" t="s">
        <v>326</v>
      </c>
      <c r="E2348" s="36">
        <v>1</v>
      </c>
      <c r="F2348" s="84">
        <v>344</v>
      </c>
    </row>
    <row r="2349" spans="2:6" x14ac:dyDescent="0.25">
      <c r="B2349" s="35">
        <v>4064224531</v>
      </c>
      <c r="C2349" s="36" t="s">
        <v>382</v>
      </c>
      <c r="D2349" s="36" t="s">
        <v>324</v>
      </c>
      <c r="E2349" s="36">
        <v>0</v>
      </c>
      <c r="F2349" s="84">
        <v>342</v>
      </c>
    </row>
    <row r="2350" spans="2:6" x14ac:dyDescent="0.25">
      <c r="B2350" s="35">
        <v>4802641845</v>
      </c>
      <c r="C2350" s="36" t="s">
        <v>382</v>
      </c>
      <c r="D2350" s="36" t="s">
        <v>323</v>
      </c>
      <c r="E2350" s="36">
        <v>1</v>
      </c>
      <c r="F2350" s="84">
        <v>339</v>
      </c>
    </row>
    <row r="2351" spans="2:6" x14ac:dyDescent="0.25">
      <c r="B2351" s="35">
        <v>4805924646</v>
      </c>
      <c r="C2351" s="36" t="s">
        <v>382</v>
      </c>
      <c r="D2351" s="36" t="s">
        <v>324</v>
      </c>
      <c r="E2351" s="36">
        <v>0</v>
      </c>
      <c r="F2351" s="84">
        <v>334</v>
      </c>
    </row>
    <row r="2352" spans="2:6" x14ac:dyDescent="0.25">
      <c r="B2352" s="35">
        <v>4805924646</v>
      </c>
      <c r="C2352" s="36" t="s">
        <v>382</v>
      </c>
      <c r="D2352" s="36" t="s">
        <v>326</v>
      </c>
      <c r="E2352" s="36">
        <v>0</v>
      </c>
      <c r="F2352" s="84">
        <v>334</v>
      </c>
    </row>
    <row r="2353" spans="2:6" x14ac:dyDescent="0.25">
      <c r="B2353" s="35">
        <v>5209951750</v>
      </c>
      <c r="C2353" s="36" t="s">
        <v>382</v>
      </c>
      <c r="D2353" s="36" t="s">
        <v>333</v>
      </c>
      <c r="E2353" s="36">
        <v>1</v>
      </c>
      <c r="F2353" s="84">
        <v>333</v>
      </c>
    </row>
    <row r="2354" spans="2:6" x14ac:dyDescent="0.25">
      <c r="B2354" s="35">
        <v>5054227028</v>
      </c>
      <c r="C2354" s="36" t="s">
        <v>382</v>
      </c>
      <c r="D2354" s="36" t="s">
        <v>323</v>
      </c>
      <c r="E2354" s="36">
        <v>0</v>
      </c>
      <c r="F2354" s="84">
        <v>332</v>
      </c>
    </row>
    <row r="2355" spans="2:6" x14ac:dyDescent="0.25">
      <c r="B2355" s="35">
        <v>2538438893</v>
      </c>
      <c r="C2355" s="36" t="s">
        <v>382</v>
      </c>
      <c r="D2355" s="36" t="s">
        <v>326</v>
      </c>
      <c r="E2355" s="36">
        <v>1</v>
      </c>
      <c r="F2355" s="84">
        <v>323</v>
      </c>
    </row>
    <row r="2356" spans="2:6" x14ac:dyDescent="0.25">
      <c r="B2356" s="35">
        <v>2538438893</v>
      </c>
      <c r="C2356" s="36" t="s">
        <v>382</v>
      </c>
      <c r="D2356" s="36" t="s">
        <v>323</v>
      </c>
      <c r="E2356" s="36">
        <v>1</v>
      </c>
      <c r="F2356" s="84">
        <v>323</v>
      </c>
    </row>
    <row r="2357" spans="2:6" x14ac:dyDescent="0.25">
      <c r="B2357" s="35">
        <v>5054226080</v>
      </c>
      <c r="C2357" s="36" t="s">
        <v>382</v>
      </c>
      <c r="D2357" s="36" t="s">
        <v>324</v>
      </c>
      <c r="E2357" s="36">
        <v>0</v>
      </c>
      <c r="F2357" s="84">
        <v>323</v>
      </c>
    </row>
    <row r="2358" spans="2:6" x14ac:dyDescent="0.25">
      <c r="B2358" s="35">
        <v>5054226080</v>
      </c>
      <c r="C2358" s="36" t="s">
        <v>382</v>
      </c>
      <c r="D2358" s="36" t="s">
        <v>323</v>
      </c>
      <c r="E2358" s="36">
        <v>0</v>
      </c>
      <c r="F2358" s="84">
        <v>323</v>
      </c>
    </row>
    <row r="2359" spans="2:6" x14ac:dyDescent="0.25">
      <c r="B2359" s="35">
        <v>6026830677</v>
      </c>
      <c r="C2359" s="36" t="s">
        <v>382</v>
      </c>
      <c r="D2359" s="36" t="s">
        <v>324</v>
      </c>
      <c r="E2359" s="36">
        <v>0</v>
      </c>
      <c r="F2359" s="84">
        <v>320</v>
      </c>
    </row>
    <row r="2360" spans="2:6" x14ac:dyDescent="0.25">
      <c r="B2360" s="35">
        <v>6026830677</v>
      </c>
      <c r="C2360" s="36" t="s">
        <v>382</v>
      </c>
      <c r="D2360" s="36" t="s">
        <v>323</v>
      </c>
      <c r="E2360" s="36">
        <v>0</v>
      </c>
      <c r="F2360" s="84">
        <v>320</v>
      </c>
    </row>
    <row r="2361" spans="2:6" x14ac:dyDescent="0.25">
      <c r="B2361" s="35">
        <v>2069539058</v>
      </c>
      <c r="C2361" s="36" t="s">
        <v>382</v>
      </c>
      <c r="D2361" s="36" t="s">
        <v>323</v>
      </c>
      <c r="E2361" s="36">
        <v>1</v>
      </c>
      <c r="F2361" s="84">
        <v>318</v>
      </c>
    </row>
    <row r="2362" spans="2:6" x14ac:dyDescent="0.25">
      <c r="B2362" s="35">
        <v>4805725384</v>
      </c>
      <c r="C2362" s="36" t="s">
        <v>382</v>
      </c>
      <c r="D2362" s="36" t="s">
        <v>326</v>
      </c>
      <c r="E2362" s="36">
        <v>0</v>
      </c>
      <c r="F2362" s="84">
        <v>315</v>
      </c>
    </row>
    <row r="2363" spans="2:6" x14ac:dyDescent="0.25">
      <c r="B2363" s="35">
        <v>2536526640</v>
      </c>
      <c r="C2363" s="36" t="s">
        <v>382</v>
      </c>
      <c r="D2363" s="36" t="s">
        <v>323</v>
      </c>
      <c r="E2363" s="36">
        <v>0</v>
      </c>
      <c r="F2363" s="84">
        <v>312</v>
      </c>
    </row>
    <row r="2364" spans="2:6" x14ac:dyDescent="0.25">
      <c r="B2364" s="35">
        <v>4805925342</v>
      </c>
      <c r="C2364" s="36" t="s">
        <v>382</v>
      </c>
      <c r="D2364" s="36" t="s">
        <v>324</v>
      </c>
      <c r="E2364" s="36">
        <v>0</v>
      </c>
      <c r="F2364" s="84">
        <v>308</v>
      </c>
    </row>
    <row r="2365" spans="2:6" x14ac:dyDescent="0.25">
      <c r="B2365" s="35">
        <v>2539336543</v>
      </c>
      <c r="C2365" s="36" t="s">
        <v>382</v>
      </c>
      <c r="D2365" s="36" t="s">
        <v>323</v>
      </c>
      <c r="E2365" s="36">
        <v>1</v>
      </c>
      <c r="F2365" s="84">
        <v>307</v>
      </c>
    </row>
    <row r="2366" spans="2:6" x14ac:dyDescent="0.25">
      <c r="B2366" s="35">
        <v>4805923896</v>
      </c>
      <c r="C2366" s="36" t="s">
        <v>382</v>
      </c>
      <c r="D2366" s="36" t="s">
        <v>323</v>
      </c>
      <c r="E2366" s="36">
        <v>0</v>
      </c>
      <c r="F2366" s="84">
        <v>304</v>
      </c>
    </row>
    <row r="2367" spans="2:6" x14ac:dyDescent="0.25">
      <c r="B2367" s="35">
        <v>6024159924</v>
      </c>
      <c r="C2367" s="36" t="s">
        <v>382</v>
      </c>
      <c r="D2367" s="36" t="s">
        <v>323</v>
      </c>
      <c r="E2367" s="36">
        <v>0</v>
      </c>
      <c r="F2367" s="84">
        <v>304</v>
      </c>
    </row>
    <row r="2368" spans="2:6" x14ac:dyDescent="0.25">
      <c r="B2368" s="35">
        <v>3072337410</v>
      </c>
      <c r="C2368" s="36" t="s">
        <v>382</v>
      </c>
      <c r="D2368" s="36" t="s">
        <v>324</v>
      </c>
      <c r="E2368" s="36">
        <v>0</v>
      </c>
      <c r="F2368" s="84">
        <v>301</v>
      </c>
    </row>
    <row r="2369" spans="2:6" x14ac:dyDescent="0.25">
      <c r="B2369" s="35">
        <v>3605638916</v>
      </c>
      <c r="C2369" s="36" t="s">
        <v>382</v>
      </c>
      <c r="D2369" s="36" t="s">
        <v>323</v>
      </c>
      <c r="E2369" s="36">
        <v>1</v>
      </c>
      <c r="F2369" s="84">
        <v>300</v>
      </c>
    </row>
    <row r="2370" spans="2:6" x14ac:dyDescent="0.25">
      <c r="B2370" s="35">
        <v>4068825178</v>
      </c>
      <c r="C2370" s="36" t="s">
        <v>382</v>
      </c>
      <c r="D2370" s="36" t="s">
        <v>323</v>
      </c>
      <c r="E2370" s="36">
        <v>1</v>
      </c>
      <c r="F2370" s="84">
        <v>299</v>
      </c>
    </row>
    <row r="2371" spans="2:6" x14ac:dyDescent="0.25">
      <c r="B2371" s="35">
        <v>5208824335</v>
      </c>
      <c r="C2371" s="36" t="s">
        <v>382</v>
      </c>
      <c r="D2371" s="36" t="s">
        <v>324</v>
      </c>
      <c r="E2371" s="36">
        <v>0</v>
      </c>
      <c r="F2371" s="84">
        <v>299</v>
      </c>
    </row>
    <row r="2372" spans="2:6" x14ac:dyDescent="0.25">
      <c r="B2372" s="35">
        <v>3035998110</v>
      </c>
      <c r="C2372" s="36" t="s">
        <v>382</v>
      </c>
      <c r="D2372" s="36" t="s">
        <v>324</v>
      </c>
      <c r="E2372" s="36">
        <v>0</v>
      </c>
      <c r="F2372" s="84">
        <v>290</v>
      </c>
    </row>
    <row r="2373" spans="2:6" x14ac:dyDescent="0.25">
      <c r="B2373" s="35">
        <v>2069536403</v>
      </c>
      <c r="C2373" s="36" t="s">
        <v>382</v>
      </c>
      <c r="D2373" s="36" t="s">
        <v>324</v>
      </c>
      <c r="E2373" s="36">
        <v>0</v>
      </c>
      <c r="F2373" s="84">
        <v>289</v>
      </c>
    </row>
    <row r="2374" spans="2:6" x14ac:dyDescent="0.25">
      <c r="B2374" s="35">
        <v>2069536403</v>
      </c>
      <c r="C2374" s="36" t="s">
        <v>382</v>
      </c>
      <c r="D2374" s="36" t="s">
        <v>330</v>
      </c>
      <c r="E2374" s="36">
        <v>0</v>
      </c>
      <c r="F2374" s="84">
        <v>289</v>
      </c>
    </row>
    <row r="2375" spans="2:6" x14ac:dyDescent="0.25">
      <c r="B2375" s="35">
        <v>6025913658</v>
      </c>
      <c r="C2375" s="36" t="s">
        <v>382</v>
      </c>
      <c r="D2375" s="36" t="s">
        <v>324</v>
      </c>
      <c r="E2375" s="36">
        <v>0</v>
      </c>
      <c r="F2375" s="84">
        <v>282</v>
      </c>
    </row>
    <row r="2376" spans="2:6" x14ac:dyDescent="0.25">
      <c r="B2376" s="35">
        <v>6025913737</v>
      </c>
      <c r="C2376" s="36" t="s">
        <v>382</v>
      </c>
      <c r="D2376" s="36" t="s">
        <v>333</v>
      </c>
      <c r="E2376" s="36">
        <v>0</v>
      </c>
      <c r="F2376" s="84">
        <v>282</v>
      </c>
    </row>
    <row r="2377" spans="2:6" x14ac:dyDescent="0.25">
      <c r="B2377" s="35">
        <v>5418829738</v>
      </c>
      <c r="C2377" s="36" t="s">
        <v>382</v>
      </c>
      <c r="D2377" s="36" t="s">
        <v>323</v>
      </c>
      <c r="E2377" s="36">
        <v>0</v>
      </c>
      <c r="F2377" s="84">
        <v>281</v>
      </c>
    </row>
    <row r="2378" spans="2:6" x14ac:dyDescent="0.25">
      <c r="B2378" s="35">
        <v>2538438902</v>
      </c>
      <c r="C2378" s="36" t="s">
        <v>382</v>
      </c>
      <c r="D2378" s="36" t="s">
        <v>326</v>
      </c>
      <c r="E2378" s="36">
        <v>0</v>
      </c>
      <c r="F2378" s="84">
        <v>278</v>
      </c>
    </row>
    <row r="2379" spans="2:6" x14ac:dyDescent="0.25">
      <c r="B2379" s="35">
        <v>2538438902</v>
      </c>
      <c r="C2379" s="36" t="s">
        <v>382</v>
      </c>
      <c r="D2379" s="36" t="s">
        <v>323</v>
      </c>
      <c r="E2379" s="36">
        <v>0</v>
      </c>
      <c r="F2379" s="84">
        <v>278</v>
      </c>
    </row>
    <row r="2380" spans="2:6" x14ac:dyDescent="0.25">
      <c r="B2380" s="35">
        <v>5209949507</v>
      </c>
      <c r="C2380" s="36" t="s">
        <v>382</v>
      </c>
      <c r="D2380" s="36" t="s">
        <v>323</v>
      </c>
      <c r="E2380" s="36">
        <v>0</v>
      </c>
      <c r="F2380" s="84">
        <v>278</v>
      </c>
    </row>
    <row r="2381" spans="2:6" x14ac:dyDescent="0.25">
      <c r="B2381" s="35">
        <v>2539336625</v>
      </c>
      <c r="C2381" s="36" t="s">
        <v>382</v>
      </c>
      <c r="D2381" s="36" t="s">
        <v>333</v>
      </c>
      <c r="E2381" s="36">
        <v>0</v>
      </c>
      <c r="F2381" s="84">
        <v>271</v>
      </c>
    </row>
    <row r="2382" spans="2:6" x14ac:dyDescent="0.25">
      <c r="B2382" s="35">
        <v>2539336625</v>
      </c>
      <c r="C2382" s="36" t="s">
        <v>382</v>
      </c>
      <c r="D2382" s="36" t="s">
        <v>323</v>
      </c>
      <c r="E2382" s="36">
        <v>0</v>
      </c>
      <c r="F2382" s="84">
        <v>271</v>
      </c>
    </row>
    <row r="2383" spans="2:6" x14ac:dyDescent="0.25">
      <c r="B2383" s="35">
        <v>6025888076</v>
      </c>
      <c r="C2383" s="36" t="s">
        <v>382</v>
      </c>
      <c r="D2383" s="36" t="s">
        <v>323</v>
      </c>
      <c r="E2383" s="36">
        <v>0</v>
      </c>
      <c r="F2383" s="84">
        <v>271</v>
      </c>
    </row>
    <row r="2384" spans="2:6" x14ac:dyDescent="0.25">
      <c r="B2384" s="35">
        <v>5039134977</v>
      </c>
      <c r="C2384" s="36" t="s">
        <v>382</v>
      </c>
      <c r="D2384" s="36" t="s">
        <v>330</v>
      </c>
      <c r="E2384" s="36">
        <v>0</v>
      </c>
      <c r="F2384" s="84">
        <v>269</v>
      </c>
    </row>
    <row r="2385" spans="2:6" x14ac:dyDescent="0.25">
      <c r="B2385" s="35">
        <v>2086144236</v>
      </c>
      <c r="C2385" s="36" t="s">
        <v>382</v>
      </c>
      <c r="D2385" s="36" t="s">
        <v>333</v>
      </c>
      <c r="E2385" s="36">
        <v>0</v>
      </c>
      <c r="F2385" s="84">
        <v>268</v>
      </c>
    </row>
    <row r="2386" spans="2:6" x14ac:dyDescent="0.25">
      <c r="B2386" s="35">
        <v>3072337158</v>
      </c>
      <c r="C2386" s="36" t="s">
        <v>382</v>
      </c>
      <c r="D2386" s="36" t="s">
        <v>324</v>
      </c>
      <c r="E2386" s="36">
        <v>0</v>
      </c>
      <c r="F2386" s="84">
        <v>267</v>
      </c>
    </row>
    <row r="2387" spans="2:6" x14ac:dyDescent="0.25">
      <c r="B2387" s="35">
        <v>3607343342</v>
      </c>
      <c r="C2387" s="36" t="s">
        <v>382</v>
      </c>
      <c r="D2387" s="36" t="s">
        <v>330</v>
      </c>
      <c r="E2387" s="36">
        <v>1</v>
      </c>
      <c r="F2387" s="84">
        <v>258</v>
      </c>
    </row>
    <row r="2388" spans="2:6" x14ac:dyDescent="0.25">
      <c r="B2388" s="35">
        <v>5040024360</v>
      </c>
      <c r="C2388" s="36" t="s">
        <v>382</v>
      </c>
      <c r="D2388" s="36" t="s">
        <v>323</v>
      </c>
      <c r="E2388" s="36">
        <v>1</v>
      </c>
      <c r="F2388" s="84">
        <v>256</v>
      </c>
    </row>
    <row r="2389" spans="2:6" x14ac:dyDescent="0.25">
      <c r="B2389" s="35">
        <v>6024158270</v>
      </c>
      <c r="C2389" s="36" t="s">
        <v>382</v>
      </c>
      <c r="D2389" s="36" t="s">
        <v>326</v>
      </c>
      <c r="E2389" s="36">
        <v>0</v>
      </c>
      <c r="F2389" s="84">
        <v>255</v>
      </c>
    </row>
    <row r="2390" spans="2:6" x14ac:dyDescent="0.25">
      <c r="B2390" s="35">
        <v>5054227551</v>
      </c>
      <c r="C2390" s="36" t="s">
        <v>382</v>
      </c>
      <c r="D2390" s="36" t="s">
        <v>323</v>
      </c>
      <c r="E2390" s="36">
        <v>0</v>
      </c>
      <c r="F2390" s="84">
        <v>252</v>
      </c>
    </row>
    <row r="2391" spans="2:6" x14ac:dyDescent="0.25">
      <c r="B2391" s="35">
        <v>5209949624</v>
      </c>
      <c r="C2391" s="36" t="s">
        <v>382</v>
      </c>
      <c r="D2391" s="36" t="s">
        <v>324</v>
      </c>
      <c r="E2391" s="36">
        <v>0</v>
      </c>
      <c r="F2391" s="84">
        <v>251</v>
      </c>
    </row>
    <row r="2392" spans="2:6" x14ac:dyDescent="0.25">
      <c r="B2392" s="35">
        <v>2534442791</v>
      </c>
      <c r="C2392" s="36" t="s">
        <v>382</v>
      </c>
      <c r="D2392" s="36" t="s">
        <v>333</v>
      </c>
      <c r="E2392" s="36">
        <v>0</v>
      </c>
      <c r="F2392" s="84">
        <v>247</v>
      </c>
    </row>
    <row r="2393" spans="2:6" x14ac:dyDescent="0.25">
      <c r="B2393" s="35">
        <v>4805925194</v>
      </c>
      <c r="C2393" s="36" t="s">
        <v>382</v>
      </c>
      <c r="D2393" s="36" t="s">
        <v>333</v>
      </c>
      <c r="E2393" s="36">
        <v>0</v>
      </c>
      <c r="F2393" s="84">
        <v>246</v>
      </c>
    </row>
    <row r="2394" spans="2:6" x14ac:dyDescent="0.25">
      <c r="B2394" s="35">
        <v>4807323749</v>
      </c>
      <c r="C2394" s="36" t="s">
        <v>382</v>
      </c>
      <c r="D2394" s="36" t="s">
        <v>324</v>
      </c>
      <c r="E2394" s="36">
        <v>0</v>
      </c>
      <c r="F2394" s="84">
        <v>246</v>
      </c>
    </row>
    <row r="2395" spans="2:6" x14ac:dyDescent="0.25">
      <c r="B2395" s="35">
        <v>2068539686</v>
      </c>
      <c r="C2395" s="36" t="s">
        <v>382</v>
      </c>
      <c r="D2395" s="36" t="s">
        <v>333</v>
      </c>
      <c r="E2395" s="36">
        <v>0</v>
      </c>
      <c r="F2395" s="84">
        <v>240</v>
      </c>
    </row>
    <row r="2396" spans="2:6" x14ac:dyDescent="0.25">
      <c r="B2396" s="35">
        <v>5208830012</v>
      </c>
      <c r="C2396" s="36" t="s">
        <v>382</v>
      </c>
      <c r="D2396" s="36" t="s">
        <v>324</v>
      </c>
      <c r="E2396" s="36">
        <v>0</v>
      </c>
      <c r="F2396" s="84">
        <v>240</v>
      </c>
    </row>
    <row r="2397" spans="2:6" x14ac:dyDescent="0.25">
      <c r="B2397" s="35">
        <v>4807325489</v>
      </c>
      <c r="C2397" s="36" t="s">
        <v>382</v>
      </c>
      <c r="D2397" s="36" t="s">
        <v>324</v>
      </c>
      <c r="E2397" s="36">
        <v>0</v>
      </c>
      <c r="F2397" s="84">
        <v>237</v>
      </c>
    </row>
    <row r="2398" spans="2:6" x14ac:dyDescent="0.25">
      <c r="B2398" s="35">
        <v>6025897627</v>
      </c>
      <c r="C2398" s="36" t="s">
        <v>382</v>
      </c>
      <c r="D2398" s="36" t="s">
        <v>323</v>
      </c>
      <c r="E2398" s="36">
        <v>0</v>
      </c>
      <c r="F2398" s="84">
        <v>236</v>
      </c>
    </row>
    <row r="2399" spans="2:6" x14ac:dyDescent="0.25">
      <c r="B2399" s="35">
        <v>5054226110</v>
      </c>
      <c r="C2399" s="36" t="s">
        <v>382</v>
      </c>
      <c r="D2399" s="36" t="s">
        <v>324</v>
      </c>
      <c r="E2399" s="36">
        <v>0</v>
      </c>
      <c r="F2399" s="84">
        <v>234</v>
      </c>
    </row>
    <row r="2400" spans="2:6" x14ac:dyDescent="0.25">
      <c r="B2400" s="35">
        <v>5209951884</v>
      </c>
      <c r="C2400" s="36" t="s">
        <v>382</v>
      </c>
      <c r="D2400" s="36" t="s">
        <v>324</v>
      </c>
      <c r="E2400" s="36">
        <v>0</v>
      </c>
      <c r="F2400" s="84">
        <v>232</v>
      </c>
    </row>
    <row r="2401" spans="2:6" x14ac:dyDescent="0.25">
      <c r="B2401" s="35">
        <v>5209952080</v>
      </c>
      <c r="C2401" s="36" t="s">
        <v>382</v>
      </c>
      <c r="D2401" s="36" t="s">
        <v>324</v>
      </c>
      <c r="E2401" s="36">
        <v>0</v>
      </c>
      <c r="F2401" s="84">
        <v>231</v>
      </c>
    </row>
    <row r="2402" spans="2:6" x14ac:dyDescent="0.25">
      <c r="B2402" s="35">
        <v>5054227421</v>
      </c>
      <c r="C2402" s="36" t="s">
        <v>382</v>
      </c>
      <c r="D2402" s="36" t="s">
        <v>324</v>
      </c>
      <c r="E2402" s="36">
        <v>0</v>
      </c>
      <c r="F2402" s="84">
        <v>228</v>
      </c>
    </row>
    <row r="2403" spans="2:6" x14ac:dyDescent="0.25">
      <c r="B2403" s="35">
        <v>2085842161</v>
      </c>
      <c r="C2403" s="36" t="s">
        <v>382</v>
      </c>
      <c r="D2403" s="36" t="s">
        <v>324</v>
      </c>
      <c r="E2403" s="36">
        <v>1</v>
      </c>
      <c r="F2403" s="84">
        <v>226</v>
      </c>
    </row>
    <row r="2404" spans="2:6" x14ac:dyDescent="0.25">
      <c r="B2404" s="35">
        <v>5055134007</v>
      </c>
      <c r="C2404" s="36" t="s">
        <v>382</v>
      </c>
      <c r="D2404" s="36" t="s">
        <v>324</v>
      </c>
      <c r="E2404" s="36">
        <v>0</v>
      </c>
      <c r="F2404" s="84">
        <v>226</v>
      </c>
    </row>
    <row r="2405" spans="2:6" x14ac:dyDescent="0.25">
      <c r="B2405" s="35">
        <v>5208820624</v>
      </c>
      <c r="C2405" s="36" t="s">
        <v>382</v>
      </c>
      <c r="D2405" s="36" t="s">
        <v>324</v>
      </c>
      <c r="E2405" s="36">
        <v>0</v>
      </c>
      <c r="F2405" s="84">
        <v>215</v>
      </c>
    </row>
    <row r="2406" spans="2:6" x14ac:dyDescent="0.25">
      <c r="B2406" s="35">
        <v>2086148631</v>
      </c>
      <c r="C2406" s="36" t="s">
        <v>382</v>
      </c>
      <c r="D2406" s="36" t="s">
        <v>324</v>
      </c>
      <c r="E2406" s="36">
        <v>1</v>
      </c>
      <c r="F2406" s="84">
        <v>214</v>
      </c>
    </row>
    <row r="2407" spans="2:6" x14ac:dyDescent="0.25">
      <c r="B2407" s="35">
        <v>6025910205</v>
      </c>
      <c r="C2407" s="36" t="s">
        <v>382</v>
      </c>
      <c r="D2407" s="36" t="s">
        <v>324</v>
      </c>
      <c r="E2407" s="36">
        <v>0</v>
      </c>
      <c r="F2407" s="84">
        <v>214</v>
      </c>
    </row>
    <row r="2408" spans="2:6" x14ac:dyDescent="0.25">
      <c r="B2408" s="35">
        <v>4805925828</v>
      </c>
      <c r="C2408" s="36" t="s">
        <v>382</v>
      </c>
      <c r="D2408" s="36" t="s">
        <v>324</v>
      </c>
      <c r="E2408" s="36">
        <v>0</v>
      </c>
      <c r="F2408" s="84">
        <v>212</v>
      </c>
    </row>
    <row r="2409" spans="2:6" x14ac:dyDescent="0.25">
      <c r="B2409" s="35">
        <v>5080028816</v>
      </c>
      <c r="C2409" s="36" t="s">
        <v>382</v>
      </c>
      <c r="D2409" s="36" t="s">
        <v>324</v>
      </c>
      <c r="E2409" s="36">
        <v>0</v>
      </c>
      <c r="F2409" s="84">
        <v>212</v>
      </c>
    </row>
    <row r="2410" spans="2:6" x14ac:dyDescent="0.25">
      <c r="B2410" s="35">
        <v>2085833803</v>
      </c>
      <c r="C2410" s="36" t="s">
        <v>382</v>
      </c>
      <c r="D2410" s="36" t="s">
        <v>324</v>
      </c>
      <c r="E2410" s="36">
        <v>0</v>
      </c>
      <c r="F2410" s="84">
        <v>202</v>
      </c>
    </row>
    <row r="2411" spans="2:6" x14ac:dyDescent="0.25">
      <c r="B2411" s="35">
        <v>2086144239</v>
      </c>
      <c r="C2411" s="36" t="s">
        <v>382</v>
      </c>
      <c r="D2411" s="36" t="s">
        <v>323</v>
      </c>
      <c r="E2411" s="36">
        <v>1</v>
      </c>
      <c r="F2411" s="84">
        <v>192</v>
      </c>
    </row>
    <row r="2412" spans="2:6" x14ac:dyDescent="0.25">
      <c r="B2412" s="35">
        <v>2539338792</v>
      </c>
      <c r="C2412" s="36" t="s">
        <v>382</v>
      </c>
      <c r="D2412" s="36" t="s">
        <v>324</v>
      </c>
      <c r="E2412" s="36">
        <v>0</v>
      </c>
      <c r="F2412" s="84">
        <v>191</v>
      </c>
    </row>
    <row r="2413" spans="2:6" x14ac:dyDescent="0.25">
      <c r="B2413" s="35">
        <v>3609490960</v>
      </c>
      <c r="C2413" s="36" t="s">
        <v>382</v>
      </c>
      <c r="D2413" s="36" t="s">
        <v>324</v>
      </c>
      <c r="E2413" s="36">
        <v>0</v>
      </c>
      <c r="F2413" s="84">
        <v>190</v>
      </c>
    </row>
    <row r="2414" spans="2:6" x14ac:dyDescent="0.25">
      <c r="B2414" s="35">
        <v>6024160396</v>
      </c>
      <c r="C2414" s="36" t="s">
        <v>382</v>
      </c>
      <c r="D2414" s="36" t="s">
        <v>323</v>
      </c>
      <c r="E2414" s="36">
        <v>0</v>
      </c>
      <c r="F2414" s="84">
        <v>190</v>
      </c>
    </row>
    <row r="2415" spans="2:6" x14ac:dyDescent="0.25">
      <c r="B2415" s="35">
        <v>5040024995</v>
      </c>
      <c r="C2415" s="36" t="s">
        <v>382</v>
      </c>
      <c r="D2415" s="36" t="s">
        <v>324</v>
      </c>
      <c r="E2415" s="36">
        <v>0</v>
      </c>
      <c r="F2415" s="84">
        <v>187</v>
      </c>
    </row>
    <row r="2416" spans="2:6" x14ac:dyDescent="0.25">
      <c r="B2416" s="35">
        <v>5209952307</v>
      </c>
      <c r="C2416" s="36" t="s">
        <v>382</v>
      </c>
      <c r="D2416" s="36" t="s">
        <v>323</v>
      </c>
      <c r="E2416" s="36">
        <v>0</v>
      </c>
      <c r="F2416" s="84">
        <v>186</v>
      </c>
    </row>
    <row r="2417" spans="2:6" x14ac:dyDescent="0.25">
      <c r="B2417" s="35">
        <v>6024159652</v>
      </c>
      <c r="C2417" s="36" t="s">
        <v>382</v>
      </c>
      <c r="D2417" s="36" t="s">
        <v>324</v>
      </c>
      <c r="E2417" s="36">
        <v>0</v>
      </c>
      <c r="F2417" s="84">
        <v>185</v>
      </c>
    </row>
    <row r="2418" spans="2:6" x14ac:dyDescent="0.25">
      <c r="B2418" s="35">
        <v>2086144288</v>
      </c>
      <c r="C2418" s="36" t="s">
        <v>382</v>
      </c>
      <c r="D2418" s="36" t="s">
        <v>323</v>
      </c>
      <c r="E2418" s="36">
        <v>0</v>
      </c>
      <c r="F2418" s="84">
        <v>184</v>
      </c>
    </row>
    <row r="2419" spans="2:6" x14ac:dyDescent="0.25">
      <c r="B2419" s="35">
        <v>5033217500</v>
      </c>
      <c r="C2419" s="36" t="s">
        <v>382</v>
      </c>
      <c r="D2419" s="36" t="s">
        <v>323</v>
      </c>
      <c r="E2419" s="36">
        <v>0</v>
      </c>
      <c r="F2419" s="84">
        <v>181</v>
      </c>
    </row>
    <row r="2420" spans="2:6" x14ac:dyDescent="0.25">
      <c r="B2420" s="35">
        <v>5054227977</v>
      </c>
      <c r="C2420" s="36" t="s">
        <v>382</v>
      </c>
      <c r="D2420" s="36" t="s">
        <v>324</v>
      </c>
      <c r="E2420" s="36">
        <v>0</v>
      </c>
      <c r="F2420" s="84">
        <v>181</v>
      </c>
    </row>
    <row r="2421" spans="2:6" x14ac:dyDescent="0.25">
      <c r="B2421" s="35">
        <v>5054227977</v>
      </c>
      <c r="C2421" s="36" t="s">
        <v>382</v>
      </c>
      <c r="D2421" s="36" t="s">
        <v>323</v>
      </c>
      <c r="E2421" s="36">
        <v>0</v>
      </c>
      <c r="F2421" s="84">
        <v>181</v>
      </c>
    </row>
    <row r="2422" spans="2:6" x14ac:dyDescent="0.25">
      <c r="B2422" s="35">
        <v>5203224190</v>
      </c>
      <c r="C2422" s="36" t="s">
        <v>382</v>
      </c>
      <c r="D2422" s="36" t="s">
        <v>324</v>
      </c>
      <c r="E2422" s="36">
        <v>0</v>
      </c>
      <c r="F2422" s="84">
        <v>180</v>
      </c>
    </row>
    <row r="2423" spans="2:6" x14ac:dyDescent="0.25">
      <c r="B2423" s="35">
        <v>2534437154</v>
      </c>
      <c r="C2423" s="36" t="s">
        <v>382</v>
      </c>
      <c r="D2423" s="36" t="s">
        <v>324</v>
      </c>
      <c r="E2423" s="36">
        <v>0</v>
      </c>
      <c r="F2423" s="84">
        <v>173</v>
      </c>
    </row>
    <row r="2424" spans="2:6" x14ac:dyDescent="0.25">
      <c r="B2424" s="35">
        <v>2534437154</v>
      </c>
      <c r="C2424" s="36" t="s">
        <v>382</v>
      </c>
      <c r="D2424" s="36" t="s">
        <v>326</v>
      </c>
      <c r="E2424" s="36">
        <v>0</v>
      </c>
      <c r="F2424" s="84">
        <v>173</v>
      </c>
    </row>
    <row r="2425" spans="2:6" x14ac:dyDescent="0.25">
      <c r="B2425" s="35">
        <v>2085836521</v>
      </c>
      <c r="C2425" s="36" t="s">
        <v>382</v>
      </c>
      <c r="D2425" s="36" t="s">
        <v>330</v>
      </c>
      <c r="E2425" s="36">
        <v>0</v>
      </c>
      <c r="F2425" s="84">
        <v>172</v>
      </c>
    </row>
    <row r="2426" spans="2:6" x14ac:dyDescent="0.25">
      <c r="B2426" s="35">
        <v>5209948814</v>
      </c>
      <c r="C2426" s="36" t="s">
        <v>382</v>
      </c>
      <c r="D2426" s="36" t="s">
        <v>330</v>
      </c>
      <c r="E2426" s="36">
        <v>0</v>
      </c>
      <c r="F2426" s="84">
        <v>172</v>
      </c>
    </row>
    <row r="2427" spans="2:6" x14ac:dyDescent="0.25">
      <c r="B2427" s="35">
        <v>4805923578</v>
      </c>
      <c r="C2427" s="36" t="s">
        <v>382</v>
      </c>
      <c r="D2427" s="36" t="s">
        <v>333</v>
      </c>
      <c r="E2427" s="36">
        <v>0</v>
      </c>
      <c r="F2427" s="84">
        <v>169</v>
      </c>
    </row>
    <row r="2428" spans="2:6" x14ac:dyDescent="0.25">
      <c r="B2428" s="35">
        <v>2536532078</v>
      </c>
      <c r="C2428" s="36" t="s">
        <v>382</v>
      </c>
      <c r="D2428" s="36" t="s">
        <v>323</v>
      </c>
      <c r="E2428" s="36">
        <v>0</v>
      </c>
      <c r="F2428" s="84">
        <v>168</v>
      </c>
    </row>
    <row r="2429" spans="2:6" x14ac:dyDescent="0.25">
      <c r="B2429" s="35">
        <v>5208823201</v>
      </c>
      <c r="C2429" s="36" t="s">
        <v>382</v>
      </c>
      <c r="D2429" s="36" t="s">
        <v>333</v>
      </c>
      <c r="E2429" s="36">
        <v>0</v>
      </c>
      <c r="F2429" s="84">
        <v>168</v>
      </c>
    </row>
    <row r="2430" spans="2:6" x14ac:dyDescent="0.25">
      <c r="B2430" s="35">
        <v>5208823201</v>
      </c>
      <c r="C2430" s="36" t="s">
        <v>382</v>
      </c>
      <c r="D2430" s="36" t="s">
        <v>323</v>
      </c>
      <c r="E2430" s="36">
        <v>0</v>
      </c>
      <c r="F2430" s="84">
        <v>168</v>
      </c>
    </row>
    <row r="2431" spans="2:6" x14ac:dyDescent="0.25">
      <c r="B2431" s="35">
        <v>4807329469</v>
      </c>
      <c r="C2431" s="36" t="s">
        <v>382</v>
      </c>
      <c r="D2431" s="36" t="s">
        <v>323</v>
      </c>
      <c r="E2431" s="36">
        <v>0</v>
      </c>
      <c r="F2431" s="84">
        <v>167</v>
      </c>
    </row>
    <row r="2432" spans="2:6" x14ac:dyDescent="0.25">
      <c r="B2432" s="35">
        <v>4065626457</v>
      </c>
      <c r="C2432" s="36" t="s">
        <v>382</v>
      </c>
      <c r="D2432" s="36" t="s">
        <v>324</v>
      </c>
      <c r="E2432" s="36">
        <v>0</v>
      </c>
      <c r="F2432" s="84">
        <v>166</v>
      </c>
    </row>
    <row r="2433" spans="2:6" x14ac:dyDescent="0.25">
      <c r="B2433" s="35">
        <v>4065626457</v>
      </c>
      <c r="C2433" s="36" t="s">
        <v>382</v>
      </c>
      <c r="D2433" s="36" t="s">
        <v>323</v>
      </c>
      <c r="E2433" s="36">
        <v>0</v>
      </c>
      <c r="F2433" s="84">
        <v>166</v>
      </c>
    </row>
    <row r="2434" spans="2:6" x14ac:dyDescent="0.25">
      <c r="B2434" s="35">
        <v>6025177403</v>
      </c>
      <c r="C2434" s="36" t="s">
        <v>382</v>
      </c>
      <c r="D2434" s="36" t="s">
        <v>323</v>
      </c>
      <c r="E2434" s="36">
        <v>0</v>
      </c>
      <c r="F2434" s="84">
        <v>166</v>
      </c>
    </row>
    <row r="2435" spans="2:6" x14ac:dyDescent="0.25">
      <c r="B2435" s="35">
        <v>2539336645</v>
      </c>
      <c r="C2435" s="36" t="s">
        <v>382</v>
      </c>
      <c r="D2435" s="36" t="s">
        <v>324</v>
      </c>
      <c r="E2435" s="36">
        <v>0</v>
      </c>
      <c r="F2435" s="84">
        <v>165</v>
      </c>
    </row>
    <row r="2436" spans="2:6" x14ac:dyDescent="0.25">
      <c r="B2436" s="35">
        <v>5080023902</v>
      </c>
      <c r="C2436" s="36" t="s">
        <v>382</v>
      </c>
      <c r="D2436" s="36" t="s">
        <v>324</v>
      </c>
      <c r="E2436" s="36">
        <v>0</v>
      </c>
      <c r="F2436" s="84">
        <v>164</v>
      </c>
    </row>
    <row r="2437" spans="2:6" x14ac:dyDescent="0.25">
      <c r="B2437" s="35">
        <v>2065637032</v>
      </c>
      <c r="C2437" s="36" t="s">
        <v>382</v>
      </c>
      <c r="D2437" s="36" t="s">
        <v>324</v>
      </c>
      <c r="E2437" s="36">
        <v>0</v>
      </c>
      <c r="F2437" s="84">
        <v>162</v>
      </c>
    </row>
    <row r="2438" spans="2:6" x14ac:dyDescent="0.25">
      <c r="B2438" s="35">
        <v>2068537171</v>
      </c>
      <c r="C2438" s="36" t="s">
        <v>382</v>
      </c>
      <c r="D2438" s="36" t="s">
        <v>324</v>
      </c>
      <c r="E2438" s="36">
        <v>0</v>
      </c>
      <c r="F2438" s="84">
        <v>160</v>
      </c>
    </row>
    <row r="2439" spans="2:6" x14ac:dyDescent="0.25">
      <c r="B2439" s="35">
        <v>2068537171</v>
      </c>
      <c r="C2439" s="36" t="s">
        <v>382</v>
      </c>
      <c r="D2439" s="36" t="s">
        <v>326</v>
      </c>
      <c r="E2439" s="36">
        <v>0</v>
      </c>
      <c r="F2439" s="84">
        <v>160</v>
      </c>
    </row>
    <row r="2440" spans="2:6" x14ac:dyDescent="0.25">
      <c r="B2440" s="35">
        <v>5097139250</v>
      </c>
      <c r="C2440" s="36" t="s">
        <v>382</v>
      </c>
      <c r="D2440" s="36" t="s">
        <v>323</v>
      </c>
      <c r="E2440" s="36">
        <v>0</v>
      </c>
      <c r="F2440" s="84">
        <v>159</v>
      </c>
    </row>
    <row r="2441" spans="2:6" x14ac:dyDescent="0.25">
      <c r="B2441" s="35">
        <v>2533097033</v>
      </c>
      <c r="C2441" s="36" t="s">
        <v>382</v>
      </c>
      <c r="D2441" s="36" t="s">
        <v>324</v>
      </c>
      <c r="E2441" s="36">
        <v>0</v>
      </c>
      <c r="F2441" s="84">
        <v>156</v>
      </c>
    </row>
    <row r="2442" spans="2:6" x14ac:dyDescent="0.25">
      <c r="B2442" s="35">
        <v>4805927134</v>
      </c>
      <c r="C2442" s="36" t="s">
        <v>382</v>
      </c>
      <c r="D2442" s="36" t="s">
        <v>323</v>
      </c>
      <c r="E2442" s="36">
        <v>0</v>
      </c>
      <c r="F2442" s="84">
        <v>154</v>
      </c>
    </row>
    <row r="2443" spans="2:6" x14ac:dyDescent="0.25">
      <c r="B2443" s="35">
        <v>2065638260</v>
      </c>
      <c r="C2443" s="36" t="s">
        <v>382</v>
      </c>
      <c r="D2443" s="36" t="s">
        <v>326</v>
      </c>
      <c r="E2443" s="36">
        <v>0</v>
      </c>
      <c r="F2443" s="84">
        <v>153</v>
      </c>
    </row>
    <row r="2444" spans="2:6" x14ac:dyDescent="0.25">
      <c r="B2444" s="35">
        <v>5054225325</v>
      </c>
      <c r="C2444" s="36" t="s">
        <v>382</v>
      </c>
      <c r="D2444" s="36" t="s">
        <v>324</v>
      </c>
      <c r="E2444" s="36">
        <v>0</v>
      </c>
      <c r="F2444" s="84">
        <v>148</v>
      </c>
    </row>
    <row r="2445" spans="2:6" x14ac:dyDescent="0.25">
      <c r="B2445" s="35">
        <v>5039139042</v>
      </c>
      <c r="C2445" s="36" t="s">
        <v>382</v>
      </c>
      <c r="D2445" s="36" t="s">
        <v>324</v>
      </c>
      <c r="E2445" s="36">
        <v>0</v>
      </c>
      <c r="F2445" s="84">
        <v>145</v>
      </c>
    </row>
    <row r="2446" spans="2:6" x14ac:dyDescent="0.25">
      <c r="B2446" s="35">
        <v>5209950196</v>
      </c>
      <c r="C2446" s="36" t="s">
        <v>382</v>
      </c>
      <c r="D2446" s="36" t="s">
        <v>323</v>
      </c>
      <c r="E2446" s="36">
        <v>0</v>
      </c>
      <c r="F2446" s="84">
        <v>144</v>
      </c>
    </row>
    <row r="2447" spans="2:6" x14ac:dyDescent="0.25">
      <c r="B2447" s="35">
        <v>3034499745</v>
      </c>
      <c r="C2447" s="36" t="s">
        <v>382</v>
      </c>
      <c r="D2447" s="36" t="s">
        <v>333</v>
      </c>
      <c r="E2447" s="36">
        <v>0</v>
      </c>
      <c r="F2447" s="84">
        <v>143</v>
      </c>
    </row>
    <row r="2448" spans="2:6" x14ac:dyDescent="0.25">
      <c r="B2448" s="35">
        <v>4805926737</v>
      </c>
      <c r="C2448" s="36" t="s">
        <v>382</v>
      </c>
      <c r="D2448" s="36" t="s">
        <v>324</v>
      </c>
      <c r="E2448" s="36">
        <v>0</v>
      </c>
      <c r="F2448" s="84">
        <v>143</v>
      </c>
    </row>
    <row r="2449" spans="2:6" x14ac:dyDescent="0.25">
      <c r="B2449" s="35">
        <v>5208743294</v>
      </c>
      <c r="C2449" s="36" t="s">
        <v>382</v>
      </c>
      <c r="D2449" s="36" t="s">
        <v>323</v>
      </c>
      <c r="E2449" s="36">
        <v>0</v>
      </c>
      <c r="F2449" s="84">
        <v>143</v>
      </c>
    </row>
    <row r="2450" spans="2:6" x14ac:dyDescent="0.25">
      <c r="B2450" s="35">
        <v>5209949499</v>
      </c>
      <c r="C2450" s="36" t="s">
        <v>382</v>
      </c>
      <c r="D2450" s="36" t="s">
        <v>324</v>
      </c>
      <c r="E2450" s="36">
        <v>0</v>
      </c>
      <c r="F2450" s="84">
        <v>139</v>
      </c>
    </row>
    <row r="2451" spans="2:6" x14ac:dyDescent="0.25">
      <c r="B2451" s="35">
        <v>5209951451</v>
      </c>
      <c r="C2451" s="36" t="s">
        <v>382</v>
      </c>
      <c r="D2451" s="36" t="s">
        <v>323</v>
      </c>
      <c r="E2451" s="36">
        <v>0</v>
      </c>
      <c r="F2451" s="84">
        <v>139</v>
      </c>
    </row>
    <row r="2452" spans="2:6" x14ac:dyDescent="0.25">
      <c r="B2452" s="35">
        <v>2539338285</v>
      </c>
      <c r="C2452" s="36" t="s">
        <v>382</v>
      </c>
      <c r="D2452" s="36" t="s">
        <v>323</v>
      </c>
      <c r="E2452" s="36">
        <v>0</v>
      </c>
      <c r="F2452" s="84">
        <v>137</v>
      </c>
    </row>
    <row r="2453" spans="2:6" x14ac:dyDescent="0.25">
      <c r="B2453" s="35">
        <v>5204633879</v>
      </c>
      <c r="C2453" s="36" t="s">
        <v>382</v>
      </c>
      <c r="D2453" s="36" t="s">
        <v>324</v>
      </c>
      <c r="E2453" s="36">
        <v>0</v>
      </c>
      <c r="F2453" s="84">
        <v>137</v>
      </c>
    </row>
    <row r="2454" spans="2:6" x14ac:dyDescent="0.25">
      <c r="B2454" s="35">
        <v>2534440716</v>
      </c>
      <c r="C2454" s="36" t="s">
        <v>382</v>
      </c>
      <c r="D2454" s="36" t="s">
        <v>323</v>
      </c>
      <c r="E2454" s="36">
        <v>0</v>
      </c>
      <c r="F2454" s="84">
        <v>131</v>
      </c>
    </row>
    <row r="2455" spans="2:6" x14ac:dyDescent="0.25">
      <c r="B2455" s="35">
        <v>5039042042</v>
      </c>
      <c r="C2455" s="36" t="s">
        <v>382</v>
      </c>
      <c r="D2455" s="36" t="s">
        <v>323</v>
      </c>
      <c r="E2455" s="36">
        <v>0</v>
      </c>
      <c r="F2455" s="84">
        <v>131</v>
      </c>
    </row>
    <row r="2456" spans="2:6" x14ac:dyDescent="0.25">
      <c r="B2456" s="35">
        <v>3072337327</v>
      </c>
      <c r="C2456" s="36" t="s">
        <v>382</v>
      </c>
      <c r="D2456" s="36" t="s">
        <v>326</v>
      </c>
      <c r="E2456" s="36">
        <v>0</v>
      </c>
      <c r="F2456" s="84">
        <v>128</v>
      </c>
    </row>
    <row r="2457" spans="2:6" x14ac:dyDescent="0.25">
      <c r="B2457" s="35">
        <v>4805727865</v>
      </c>
      <c r="C2457" s="36" t="s">
        <v>382</v>
      </c>
      <c r="D2457" s="36" t="s">
        <v>324</v>
      </c>
      <c r="E2457" s="36">
        <v>0</v>
      </c>
      <c r="F2457" s="84">
        <v>128</v>
      </c>
    </row>
    <row r="2458" spans="2:6" x14ac:dyDescent="0.25">
      <c r="B2458" s="35">
        <v>3607342906</v>
      </c>
      <c r="C2458" s="36" t="s">
        <v>382</v>
      </c>
      <c r="D2458" s="36" t="s">
        <v>323</v>
      </c>
      <c r="E2458" s="36">
        <v>0</v>
      </c>
      <c r="F2458" s="84">
        <v>127</v>
      </c>
    </row>
    <row r="2459" spans="2:6" x14ac:dyDescent="0.25">
      <c r="B2459" s="35">
        <v>4805925312</v>
      </c>
      <c r="C2459" s="36" t="s">
        <v>382</v>
      </c>
      <c r="D2459" s="36" t="s">
        <v>324</v>
      </c>
      <c r="E2459" s="36">
        <v>0</v>
      </c>
      <c r="F2459" s="84">
        <v>127</v>
      </c>
    </row>
    <row r="2460" spans="2:6" x14ac:dyDescent="0.25">
      <c r="B2460" s="35">
        <v>4805925312</v>
      </c>
      <c r="C2460" s="36" t="s">
        <v>382</v>
      </c>
      <c r="D2460" s="36" t="s">
        <v>326</v>
      </c>
      <c r="E2460" s="36">
        <v>0</v>
      </c>
      <c r="F2460" s="84">
        <v>127</v>
      </c>
    </row>
    <row r="2461" spans="2:6" x14ac:dyDescent="0.25">
      <c r="B2461" s="35">
        <v>5040024861</v>
      </c>
      <c r="C2461" s="36" t="s">
        <v>382</v>
      </c>
      <c r="D2461" s="36" t="s">
        <v>323</v>
      </c>
      <c r="E2461" s="36">
        <v>0</v>
      </c>
      <c r="F2461" s="84">
        <v>126</v>
      </c>
    </row>
    <row r="2462" spans="2:6" x14ac:dyDescent="0.25">
      <c r="B2462" s="35">
        <v>4805924071</v>
      </c>
      <c r="C2462" s="36" t="s">
        <v>382</v>
      </c>
      <c r="D2462" s="36" t="s">
        <v>323</v>
      </c>
      <c r="E2462" s="36">
        <v>0</v>
      </c>
      <c r="F2462" s="84">
        <v>123</v>
      </c>
    </row>
    <row r="2463" spans="2:6" x14ac:dyDescent="0.25">
      <c r="B2463" s="35">
        <v>5080028955</v>
      </c>
      <c r="C2463" s="36" t="s">
        <v>382</v>
      </c>
      <c r="D2463" s="36" t="s">
        <v>324</v>
      </c>
      <c r="E2463" s="36">
        <v>0</v>
      </c>
      <c r="F2463" s="84">
        <v>123</v>
      </c>
    </row>
    <row r="2464" spans="2:6" x14ac:dyDescent="0.25">
      <c r="B2464" s="35">
        <v>3604634722</v>
      </c>
      <c r="C2464" s="36" t="s">
        <v>382</v>
      </c>
      <c r="D2464" s="36" t="s">
        <v>333</v>
      </c>
      <c r="E2464" s="36">
        <v>0</v>
      </c>
      <c r="F2464" s="84">
        <v>120</v>
      </c>
    </row>
    <row r="2465" spans="2:6" x14ac:dyDescent="0.25">
      <c r="B2465" s="35">
        <v>5039038945</v>
      </c>
      <c r="C2465" s="36" t="s">
        <v>382</v>
      </c>
      <c r="D2465" s="36" t="s">
        <v>323</v>
      </c>
      <c r="E2465" s="36">
        <v>0</v>
      </c>
      <c r="F2465" s="84">
        <v>120</v>
      </c>
    </row>
    <row r="2466" spans="2:6" x14ac:dyDescent="0.25">
      <c r="B2466" s="35">
        <v>5040024841</v>
      </c>
      <c r="C2466" s="36" t="s">
        <v>382</v>
      </c>
      <c r="D2466" s="36" t="s">
        <v>324</v>
      </c>
      <c r="E2466" s="36">
        <v>0</v>
      </c>
      <c r="F2466" s="84">
        <v>118</v>
      </c>
    </row>
    <row r="2467" spans="2:6" x14ac:dyDescent="0.25">
      <c r="B2467" s="35">
        <v>2539335376</v>
      </c>
      <c r="C2467" s="36" t="s">
        <v>382</v>
      </c>
      <c r="D2467" s="36" t="s">
        <v>323</v>
      </c>
      <c r="E2467" s="36">
        <v>0</v>
      </c>
      <c r="F2467" s="84">
        <v>115</v>
      </c>
    </row>
    <row r="2468" spans="2:6" x14ac:dyDescent="0.25">
      <c r="B2468" s="35">
        <v>6025918809</v>
      </c>
      <c r="C2468" s="36" t="s">
        <v>382</v>
      </c>
      <c r="D2468" s="36" t="s">
        <v>324</v>
      </c>
      <c r="E2468" s="36">
        <v>0</v>
      </c>
      <c r="F2468" s="84">
        <v>115</v>
      </c>
    </row>
    <row r="2469" spans="2:6" x14ac:dyDescent="0.25">
      <c r="B2469" s="35">
        <v>5209949535</v>
      </c>
      <c r="C2469" s="36" t="s">
        <v>382</v>
      </c>
      <c r="D2469" s="36" t="s">
        <v>326</v>
      </c>
      <c r="E2469" s="36">
        <v>0</v>
      </c>
      <c r="F2469" s="84">
        <v>114</v>
      </c>
    </row>
    <row r="2470" spans="2:6" x14ac:dyDescent="0.25">
      <c r="B2470" s="35">
        <v>2065140866</v>
      </c>
      <c r="C2470" s="36" t="s">
        <v>382</v>
      </c>
      <c r="D2470" s="36" t="s">
        <v>324</v>
      </c>
      <c r="E2470" s="36">
        <v>0</v>
      </c>
      <c r="F2470" s="84">
        <v>113</v>
      </c>
    </row>
    <row r="2471" spans="2:6" x14ac:dyDescent="0.25">
      <c r="B2471" s="35">
        <v>5040023962</v>
      </c>
      <c r="C2471" s="36" t="s">
        <v>382</v>
      </c>
      <c r="D2471" s="36" t="s">
        <v>324</v>
      </c>
      <c r="E2471" s="36">
        <v>0</v>
      </c>
      <c r="F2471" s="84">
        <v>111</v>
      </c>
    </row>
    <row r="2472" spans="2:6" x14ac:dyDescent="0.25">
      <c r="B2472" s="35">
        <v>6024156711</v>
      </c>
      <c r="C2472" s="36" t="s">
        <v>382</v>
      </c>
      <c r="D2472" s="36" t="s">
        <v>324</v>
      </c>
      <c r="E2472" s="36">
        <v>0</v>
      </c>
      <c r="F2472" s="84">
        <v>111</v>
      </c>
    </row>
    <row r="2473" spans="2:6" x14ac:dyDescent="0.25">
      <c r="B2473" s="35">
        <v>5208818227</v>
      </c>
      <c r="C2473" s="36" t="s">
        <v>382</v>
      </c>
      <c r="D2473" s="36" t="s">
        <v>324</v>
      </c>
      <c r="E2473" s="36">
        <v>0</v>
      </c>
      <c r="F2473" s="84">
        <v>110</v>
      </c>
    </row>
    <row r="2474" spans="2:6" x14ac:dyDescent="0.25">
      <c r="B2474" s="35">
        <v>5039025599</v>
      </c>
      <c r="C2474" s="36" t="s">
        <v>382</v>
      </c>
      <c r="D2474" s="36" t="s">
        <v>323</v>
      </c>
      <c r="E2474" s="36">
        <v>0</v>
      </c>
      <c r="F2474" s="84">
        <v>109</v>
      </c>
    </row>
    <row r="2475" spans="2:6" x14ac:dyDescent="0.25">
      <c r="B2475" s="35">
        <v>2068542958</v>
      </c>
      <c r="C2475" s="36" t="s">
        <v>382</v>
      </c>
      <c r="D2475" s="36" t="s">
        <v>324</v>
      </c>
      <c r="E2475" s="36">
        <v>0</v>
      </c>
      <c r="F2475" s="84">
        <v>105</v>
      </c>
    </row>
    <row r="2476" spans="2:6" x14ac:dyDescent="0.25">
      <c r="B2476" s="35">
        <v>5209949140</v>
      </c>
      <c r="C2476" s="36" t="s">
        <v>382</v>
      </c>
      <c r="D2476" s="36" t="s">
        <v>324</v>
      </c>
      <c r="E2476" s="36">
        <v>0</v>
      </c>
      <c r="F2476" s="84">
        <v>104</v>
      </c>
    </row>
    <row r="2477" spans="2:6" x14ac:dyDescent="0.25">
      <c r="B2477" s="35">
        <v>6024726918</v>
      </c>
      <c r="C2477" s="36" t="s">
        <v>382</v>
      </c>
      <c r="D2477" s="36" t="s">
        <v>323</v>
      </c>
      <c r="E2477" s="36">
        <v>0</v>
      </c>
      <c r="F2477" s="84">
        <v>99</v>
      </c>
    </row>
    <row r="2478" spans="2:6" x14ac:dyDescent="0.25">
      <c r="B2478" s="35">
        <v>2065634743</v>
      </c>
      <c r="C2478" s="36" t="s">
        <v>382</v>
      </c>
      <c r="D2478" s="36" t="s">
        <v>326</v>
      </c>
      <c r="E2478" s="36">
        <v>0</v>
      </c>
      <c r="F2478" s="84">
        <v>98</v>
      </c>
    </row>
    <row r="2479" spans="2:6" x14ac:dyDescent="0.25">
      <c r="B2479" s="35">
        <v>3607338730</v>
      </c>
      <c r="C2479" s="36" t="s">
        <v>382</v>
      </c>
      <c r="D2479" s="36" t="s">
        <v>330</v>
      </c>
      <c r="E2479" s="36">
        <v>0</v>
      </c>
      <c r="F2479" s="84">
        <v>97</v>
      </c>
    </row>
    <row r="2480" spans="2:6" x14ac:dyDescent="0.25">
      <c r="B2480" s="35">
        <v>5097139892</v>
      </c>
      <c r="C2480" s="36" t="s">
        <v>382</v>
      </c>
      <c r="D2480" s="36" t="s">
        <v>323</v>
      </c>
      <c r="E2480" s="36">
        <v>0</v>
      </c>
      <c r="F2480" s="84">
        <v>96</v>
      </c>
    </row>
    <row r="2481" spans="2:6" x14ac:dyDescent="0.25">
      <c r="B2481" s="35">
        <v>6025180786</v>
      </c>
      <c r="C2481" s="36" t="s">
        <v>382</v>
      </c>
      <c r="D2481" s="36" t="s">
        <v>326</v>
      </c>
      <c r="E2481" s="36">
        <v>0</v>
      </c>
      <c r="F2481" s="84">
        <v>90</v>
      </c>
    </row>
    <row r="2482" spans="2:6" x14ac:dyDescent="0.25">
      <c r="B2482" s="35">
        <v>2065637192</v>
      </c>
      <c r="C2482" s="36" t="s">
        <v>382</v>
      </c>
      <c r="D2482" s="36" t="s">
        <v>330</v>
      </c>
      <c r="E2482" s="36">
        <v>0</v>
      </c>
      <c r="F2482" s="84">
        <v>89</v>
      </c>
    </row>
    <row r="2483" spans="2:6" x14ac:dyDescent="0.25">
      <c r="B2483" s="35">
        <v>5039042720</v>
      </c>
      <c r="C2483" s="36" t="s">
        <v>382</v>
      </c>
      <c r="D2483" s="36" t="s">
        <v>324</v>
      </c>
      <c r="E2483" s="36">
        <v>0</v>
      </c>
      <c r="F2483" s="84">
        <v>89</v>
      </c>
    </row>
    <row r="2484" spans="2:6" x14ac:dyDescent="0.25">
      <c r="B2484" s="35">
        <v>4807333329</v>
      </c>
      <c r="C2484" s="36" t="s">
        <v>382</v>
      </c>
      <c r="D2484" s="36" t="s">
        <v>323</v>
      </c>
      <c r="E2484" s="36">
        <v>0</v>
      </c>
      <c r="F2484" s="84">
        <v>85</v>
      </c>
    </row>
    <row r="2485" spans="2:6" x14ac:dyDescent="0.25">
      <c r="B2485" s="35">
        <v>2065637447</v>
      </c>
      <c r="C2485" s="36" t="s">
        <v>382</v>
      </c>
      <c r="D2485" s="36" t="s">
        <v>324</v>
      </c>
      <c r="E2485" s="36">
        <v>0</v>
      </c>
      <c r="F2485" s="84">
        <v>84</v>
      </c>
    </row>
    <row r="2486" spans="2:6" x14ac:dyDescent="0.25">
      <c r="B2486" s="35">
        <v>3605637139</v>
      </c>
      <c r="C2486" s="36" t="s">
        <v>382</v>
      </c>
      <c r="D2486" s="36" t="s">
        <v>323</v>
      </c>
      <c r="E2486" s="36">
        <v>0</v>
      </c>
      <c r="F2486" s="84">
        <v>84</v>
      </c>
    </row>
    <row r="2487" spans="2:6" x14ac:dyDescent="0.25">
      <c r="B2487" s="35">
        <v>2068539309</v>
      </c>
      <c r="C2487" s="36" t="s">
        <v>382</v>
      </c>
      <c r="D2487" s="36" t="s">
        <v>323</v>
      </c>
      <c r="E2487" s="36">
        <v>0</v>
      </c>
      <c r="F2487" s="84">
        <v>83</v>
      </c>
    </row>
    <row r="2488" spans="2:6" x14ac:dyDescent="0.25">
      <c r="B2488" s="35">
        <v>5033222223</v>
      </c>
      <c r="C2488" s="36" t="s">
        <v>382</v>
      </c>
      <c r="D2488" s="36" t="s">
        <v>323</v>
      </c>
      <c r="E2488" s="36">
        <v>0</v>
      </c>
      <c r="F2488" s="84">
        <v>82</v>
      </c>
    </row>
    <row r="2489" spans="2:6" x14ac:dyDescent="0.25">
      <c r="B2489" s="35">
        <v>5208825227</v>
      </c>
      <c r="C2489" s="36" t="s">
        <v>382</v>
      </c>
      <c r="D2489" s="36" t="s">
        <v>324</v>
      </c>
      <c r="E2489" s="36">
        <v>0</v>
      </c>
      <c r="F2489" s="84">
        <v>79</v>
      </c>
    </row>
    <row r="2490" spans="2:6" x14ac:dyDescent="0.25">
      <c r="B2490" s="35">
        <v>2065637272</v>
      </c>
      <c r="C2490" s="36" t="s">
        <v>382</v>
      </c>
      <c r="D2490" s="36" t="s">
        <v>323</v>
      </c>
      <c r="E2490" s="36">
        <v>0</v>
      </c>
      <c r="F2490" s="84">
        <v>77</v>
      </c>
    </row>
    <row r="2491" spans="2:6" x14ac:dyDescent="0.25">
      <c r="B2491" s="35">
        <v>3604535925</v>
      </c>
      <c r="C2491" s="36" t="s">
        <v>382</v>
      </c>
      <c r="D2491" s="36" t="s">
        <v>323</v>
      </c>
      <c r="E2491" s="36">
        <v>0</v>
      </c>
      <c r="F2491" s="84">
        <v>77</v>
      </c>
    </row>
    <row r="2492" spans="2:6" x14ac:dyDescent="0.25">
      <c r="B2492" s="35">
        <v>5209948169</v>
      </c>
      <c r="C2492" s="36" t="s">
        <v>382</v>
      </c>
      <c r="D2492" s="36" t="s">
        <v>324</v>
      </c>
      <c r="E2492" s="36">
        <v>0</v>
      </c>
      <c r="F2492" s="84">
        <v>76</v>
      </c>
    </row>
    <row r="2493" spans="2:6" x14ac:dyDescent="0.25">
      <c r="B2493" s="35">
        <v>5039134984</v>
      </c>
      <c r="C2493" s="36" t="s">
        <v>382</v>
      </c>
      <c r="D2493" s="36" t="s">
        <v>330</v>
      </c>
      <c r="E2493" s="36">
        <v>0</v>
      </c>
      <c r="F2493" s="84">
        <v>70</v>
      </c>
    </row>
    <row r="2494" spans="2:6" x14ac:dyDescent="0.25">
      <c r="B2494" s="35">
        <v>5208820833</v>
      </c>
      <c r="C2494" s="36" t="s">
        <v>382</v>
      </c>
      <c r="D2494" s="36" t="s">
        <v>323</v>
      </c>
      <c r="E2494" s="36">
        <v>0</v>
      </c>
      <c r="F2494" s="84">
        <v>65</v>
      </c>
    </row>
    <row r="2495" spans="2:6" x14ac:dyDescent="0.25">
      <c r="B2495" s="35">
        <v>2539338618</v>
      </c>
      <c r="C2495" s="36" t="s">
        <v>382</v>
      </c>
      <c r="D2495" s="36" t="s">
        <v>323</v>
      </c>
      <c r="E2495" s="36">
        <v>0</v>
      </c>
      <c r="F2495" s="84">
        <v>64</v>
      </c>
    </row>
    <row r="2496" spans="2:6" x14ac:dyDescent="0.25">
      <c r="B2496" s="35">
        <v>5209949382</v>
      </c>
      <c r="C2496" s="36" t="s">
        <v>382</v>
      </c>
      <c r="D2496" s="36" t="s">
        <v>324</v>
      </c>
      <c r="E2496" s="36">
        <v>0</v>
      </c>
      <c r="F2496" s="84">
        <v>64</v>
      </c>
    </row>
    <row r="2497" spans="2:6" x14ac:dyDescent="0.25">
      <c r="B2497" s="35">
        <v>3039589435</v>
      </c>
      <c r="C2497" s="36" t="s">
        <v>382</v>
      </c>
      <c r="D2497" s="36" t="s">
        <v>323</v>
      </c>
      <c r="E2497" s="36">
        <v>0</v>
      </c>
      <c r="F2497" s="84">
        <v>59</v>
      </c>
    </row>
    <row r="2498" spans="2:6" x14ac:dyDescent="0.25">
      <c r="B2498" s="35">
        <v>4805924890</v>
      </c>
      <c r="C2498" s="36" t="s">
        <v>382</v>
      </c>
      <c r="D2498" s="36" t="s">
        <v>324</v>
      </c>
      <c r="E2498" s="36">
        <v>0</v>
      </c>
      <c r="F2498" s="84">
        <v>56</v>
      </c>
    </row>
    <row r="2499" spans="2:6" x14ac:dyDescent="0.25">
      <c r="B2499" s="35">
        <v>4807331407</v>
      </c>
      <c r="C2499" s="36" t="s">
        <v>382</v>
      </c>
      <c r="D2499" s="36" t="s">
        <v>323</v>
      </c>
      <c r="E2499" s="36">
        <v>0</v>
      </c>
      <c r="F2499" s="84">
        <v>50</v>
      </c>
    </row>
    <row r="2500" spans="2:6" x14ac:dyDescent="0.25">
      <c r="B2500" s="35">
        <v>2069540946</v>
      </c>
      <c r="C2500" s="36" t="s">
        <v>382</v>
      </c>
      <c r="D2500" s="36" t="s">
        <v>323</v>
      </c>
      <c r="E2500" s="36">
        <v>0</v>
      </c>
      <c r="F2500" s="84">
        <v>46</v>
      </c>
    </row>
    <row r="2501" spans="2:6" x14ac:dyDescent="0.25">
      <c r="B2501" s="35">
        <v>4069324113</v>
      </c>
      <c r="C2501" s="36" t="s">
        <v>382</v>
      </c>
      <c r="D2501" s="36" t="s">
        <v>323</v>
      </c>
      <c r="E2501" s="36">
        <v>0</v>
      </c>
      <c r="F2501" s="84">
        <v>46</v>
      </c>
    </row>
    <row r="2502" spans="2:6" x14ac:dyDescent="0.25">
      <c r="B2502" s="35">
        <v>5039133693</v>
      </c>
      <c r="C2502" s="36" t="s">
        <v>382</v>
      </c>
      <c r="D2502" s="36" t="s">
        <v>323</v>
      </c>
      <c r="E2502" s="36">
        <v>0</v>
      </c>
      <c r="F2502" s="84">
        <v>45</v>
      </c>
    </row>
    <row r="2503" spans="2:6" x14ac:dyDescent="0.25">
      <c r="B2503" s="35">
        <v>3609487081</v>
      </c>
      <c r="C2503" s="36" t="s">
        <v>383</v>
      </c>
      <c r="D2503" s="36" t="s">
        <v>326</v>
      </c>
      <c r="E2503" s="36">
        <v>0</v>
      </c>
      <c r="F2503" s="84">
        <v>3751</v>
      </c>
    </row>
    <row r="2504" spans="2:6" x14ac:dyDescent="0.25">
      <c r="B2504" s="35">
        <v>3609487081</v>
      </c>
      <c r="C2504" s="36" t="s">
        <v>383</v>
      </c>
      <c r="D2504" s="36" t="s">
        <v>333</v>
      </c>
      <c r="E2504" s="36">
        <v>0</v>
      </c>
      <c r="F2504" s="84">
        <v>3751</v>
      </c>
    </row>
    <row r="2505" spans="2:6" x14ac:dyDescent="0.25">
      <c r="B2505" s="35">
        <v>5209948914</v>
      </c>
      <c r="C2505" s="36" t="s">
        <v>383</v>
      </c>
      <c r="D2505" s="36" t="s">
        <v>333</v>
      </c>
      <c r="E2505" s="36">
        <v>0</v>
      </c>
      <c r="F2505" s="84">
        <v>512</v>
      </c>
    </row>
    <row r="2506" spans="2:6" x14ac:dyDescent="0.25">
      <c r="B2506" s="35">
        <v>2534440668</v>
      </c>
      <c r="C2506" s="36" t="s">
        <v>383</v>
      </c>
      <c r="D2506" s="36" t="s">
        <v>328</v>
      </c>
      <c r="E2506" s="36">
        <v>0</v>
      </c>
      <c r="F2506" s="84">
        <v>446</v>
      </c>
    </row>
    <row r="2507" spans="2:6" x14ac:dyDescent="0.25">
      <c r="B2507" s="35">
        <v>3034500376</v>
      </c>
      <c r="C2507" s="36" t="s">
        <v>383</v>
      </c>
      <c r="D2507" s="36" t="s">
        <v>328</v>
      </c>
      <c r="E2507" s="36">
        <v>0</v>
      </c>
      <c r="F2507" s="84">
        <v>296</v>
      </c>
    </row>
    <row r="2508" spans="2:6" x14ac:dyDescent="0.25">
      <c r="B2508" s="35">
        <v>5054227908</v>
      </c>
      <c r="C2508" s="36" t="s">
        <v>383</v>
      </c>
      <c r="D2508" s="36" t="s">
        <v>324</v>
      </c>
      <c r="E2508" s="36">
        <v>0</v>
      </c>
      <c r="F2508" s="84">
        <v>264</v>
      </c>
    </row>
    <row r="2509" spans="2:6" x14ac:dyDescent="0.25">
      <c r="B2509" s="35">
        <v>5054227908</v>
      </c>
      <c r="C2509" s="36" t="s">
        <v>383</v>
      </c>
      <c r="D2509" s="36" t="s">
        <v>328</v>
      </c>
      <c r="E2509" s="36">
        <v>0</v>
      </c>
      <c r="F2509" s="84">
        <v>264</v>
      </c>
    </row>
    <row r="2510" spans="2:6" x14ac:dyDescent="0.25">
      <c r="B2510" s="35">
        <v>2534440034</v>
      </c>
      <c r="C2510" s="36" t="s">
        <v>383</v>
      </c>
      <c r="D2510" s="36" t="s">
        <v>323</v>
      </c>
      <c r="E2510" s="36">
        <v>1</v>
      </c>
      <c r="F2510" s="84">
        <v>197</v>
      </c>
    </row>
    <row r="2511" spans="2:6" x14ac:dyDescent="0.25">
      <c r="B2511" s="35">
        <v>4805927814</v>
      </c>
      <c r="C2511" s="36" t="s">
        <v>383</v>
      </c>
      <c r="D2511" s="36" t="s">
        <v>326</v>
      </c>
      <c r="E2511" s="36">
        <v>0</v>
      </c>
      <c r="F2511" s="84">
        <v>170</v>
      </c>
    </row>
    <row r="2512" spans="2:6" x14ac:dyDescent="0.25">
      <c r="B2512" s="35">
        <v>3609491098</v>
      </c>
      <c r="C2512" s="36" t="s">
        <v>383</v>
      </c>
      <c r="D2512" s="36" t="s">
        <v>323</v>
      </c>
      <c r="E2512" s="36">
        <v>1</v>
      </c>
      <c r="F2512" s="84">
        <v>159</v>
      </c>
    </row>
    <row r="2513" spans="2:6" x14ac:dyDescent="0.25">
      <c r="B2513" s="35">
        <v>5418831648</v>
      </c>
      <c r="C2513" s="36" t="s">
        <v>384</v>
      </c>
      <c r="D2513" s="36" t="s">
        <v>326</v>
      </c>
      <c r="E2513" s="36">
        <v>0</v>
      </c>
      <c r="F2513" s="84">
        <v>1858</v>
      </c>
    </row>
    <row r="2514" spans="2:6" x14ac:dyDescent="0.25">
      <c r="B2514" s="35">
        <v>3607334546</v>
      </c>
      <c r="C2514" s="36" t="s">
        <v>384</v>
      </c>
      <c r="D2514" s="36" t="s">
        <v>326</v>
      </c>
      <c r="E2514" s="36">
        <v>0</v>
      </c>
      <c r="F2514" s="84">
        <v>1158</v>
      </c>
    </row>
    <row r="2515" spans="2:6" x14ac:dyDescent="0.25">
      <c r="B2515" s="35">
        <v>6025893796</v>
      </c>
      <c r="C2515" s="36" t="s">
        <v>384</v>
      </c>
      <c r="D2515" s="36" t="s">
        <v>326</v>
      </c>
      <c r="E2515" s="36">
        <v>0</v>
      </c>
      <c r="F2515" s="84">
        <v>584</v>
      </c>
    </row>
    <row r="2516" spans="2:6" ht="15.75" thickBot="1" x14ac:dyDescent="0.3">
      <c r="B2516" s="39">
        <v>4805417888</v>
      </c>
      <c r="C2516" s="40" t="s">
        <v>384</v>
      </c>
      <c r="D2516" s="40" t="s">
        <v>326</v>
      </c>
      <c r="E2516" s="40">
        <v>0</v>
      </c>
      <c r="F2516" s="85">
        <v>385</v>
      </c>
    </row>
    <row r="2517" spans="2:6" x14ac:dyDescent="0.25"/>
    <row r="2518" spans="2:6" hidden="1" x14ac:dyDescent="0.25"/>
    <row r="2519" spans="2:6" hidden="1" x14ac:dyDescent="0.25"/>
    <row r="2520" spans="2:6" hidden="1" x14ac:dyDescent="0.25"/>
    <row r="2521" spans="2:6" hidden="1" x14ac:dyDescent="0.25"/>
    <row r="2522" spans="2:6" hidden="1" x14ac:dyDescent="0.25"/>
    <row r="2523" spans="2:6" hidden="1" x14ac:dyDescent="0.25"/>
    <row r="2524" spans="2:6" hidden="1" x14ac:dyDescent="0.25"/>
    <row r="2525" spans="2:6" hidden="1" x14ac:dyDescent="0.25"/>
    <row r="2526" spans="2:6" hidden="1" x14ac:dyDescent="0.25"/>
    <row r="2527" spans="2:6" hidden="1" x14ac:dyDescent="0.25"/>
    <row r="2528" spans="2:6" hidden="1" x14ac:dyDescent="0.25"/>
    <row r="2529" hidden="1" x14ac:dyDescent="0.25"/>
    <row r="2530" hidden="1" x14ac:dyDescent="0.25"/>
    <row r="2531" hidden="1" x14ac:dyDescent="0.25"/>
    <row r="2532" hidden="1" x14ac:dyDescent="0.25"/>
    <row r="2533" hidden="1" x14ac:dyDescent="0.25"/>
    <row r="2534" hidden="1" x14ac:dyDescent="0.25"/>
    <row r="2535" hidden="1" x14ac:dyDescent="0.25"/>
    <row r="2536" hidden="1" x14ac:dyDescent="0.25"/>
    <row r="2537" hidden="1" x14ac:dyDescent="0.25"/>
    <row r="2538" hidden="1" x14ac:dyDescent="0.25"/>
    <row r="2539" hidden="1" x14ac:dyDescent="0.25"/>
    <row r="2540" hidden="1" x14ac:dyDescent="0.25"/>
    <row r="2541" hidden="1" x14ac:dyDescent="0.25"/>
    <row r="2542" hidden="1" x14ac:dyDescent="0.25"/>
    <row r="2543" hidden="1" x14ac:dyDescent="0.25"/>
    <row r="2544" hidden="1" x14ac:dyDescent="0.25"/>
    <row r="2545" hidden="1" x14ac:dyDescent="0.25"/>
    <row r="2546" hidden="1" x14ac:dyDescent="0.25"/>
    <row r="2547" hidden="1" x14ac:dyDescent="0.25"/>
    <row r="2548" hidden="1" x14ac:dyDescent="0.25"/>
    <row r="2549" hidden="1" x14ac:dyDescent="0.25"/>
    <row r="2550" hidden="1" x14ac:dyDescent="0.25"/>
    <row r="2551" hidden="1" x14ac:dyDescent="0.25"/>
    <row r="2552" hidden="1" x14ac:dyDescent="0.25"/>
    <row r="2553" hidden="1" x14ac:dyDescent="0.25"/>
    <row r="2554" hidden="1" x14ac:dyDescent="0.25"/>
    <row r="2555" hidden="1" x14ac:dyDescent="0.25"/>
    <row r="2556" hidden="1" x14ac:dyDescent="0.25"/>
    <row r="2557" hidden="1" x14ac:dyDescent="0.25"/>
    <row r="2558" hidden="1" x14ac:dyDescent="0.25"/>
    <row r="2559" hidden="1" x14ac:dyDescent="0.25"/>
    <row r="2560" hidden="1" x14ac:dyDescent="0.25"/>
    <row r="2561" hidden="1" x14ac:dyDescent="0.25"/>
    <row r="2562" hidden="1" x14ac:dyDescent="0.25"/>
    <row r="2563" hidden="1" x14ac:dyDescent="0.25"/>
    <row r="2564" hidden="1" x14ac:dyDescent="0.25"/>
    <row r="2565" hidden="1" x14ac:dyDescent="0.25"/>
    <row r="2566" hidden="1" x14ac:dyDescent="0.25"/>
    <row r="2567" hidden="1" x14ac:dyDescent="0.25"/>
    <row r="2568" hidden="1" x14ac:dyDescent="0.25"/>
    <row r="2569" hidden="1" x14ac:dyDescent="0.25"/>
    <row r="2570" hidden="1" x14ac:dyDescent="0.25"/>
    <row r="2571" hidden="1" x14ac:dyDescent="0.25"/>
    <row r="2572" hidden="1" x14ac:dyDescent="0.25"/>
    <row r="2573" hidden="1" x14ac:dyDescent="0.25"/>
    <row r="2574" hidden="1" x14ac:dyDescent="0.25"/>
    <row r="2575" hidden="1" x14ac:dyDescent="0.25"/>
    <row r="2576" hidden="1" x14ac:dyDescent="0.25"/>
    <row r="2577" hidden="1" x14ac:dyDescent="0.25"/>
    <row r="2578" hidden="1" x14ac:dyDescent="0.25"/>
    <row r="2579" hidden="1" x14ac:dyDescent="0.25"/>
    <row r="2580" hidden="1" x14ac:dyDescent="0.25"/>
    <row r="2581" hidden="1" x14ac:dyDescent="0.25"/>
    <row r="2582" hidden="1" x14ac:dyDescent="0.25"/>
    <row r="2583" hidden="1" x14ac:dyDescent="0.25"/>
    <row r="2584" hidden="1" x14ac:dyDescent="0.25"/>
    <row r="2585" hidden="1" x14ac:dyDescent="0.25"/>
    <row r="2586" hidden="1" x14ac:dyDescent="0.25"/>
    <row r="2587" hidden="1" x14ac:dyDescent="0.25"/>
    <row r="2588" hidden="1" x14ac:dyDescent="0.25"/>
    <row r="2589" hidden="1" x14ac:dyDescent="0.25"/>
    <row r="2590" hidden="1" x14ac:dyDescent="0.25"/>
    <row r="2591" hidden="1" x14ac:dyDescent="0.25"/>
    <row r="2592" hidden="1" x14ac:dyDescent="0.25"/>
    <row r="2593" hidden="1" x14ac:dyDescent="0.25"/>
    <row r="2594" hidden="1" x14ac:dyDescent="0.25"/>
    <row r="2595" hidden="1" x14ac:dyDescent="0.25"/>
    <row r="2596" hidden="1" x14ac:dyDescent="0.25"/>
    <row r="2597" hidden="1" x14ac:dyDescent="0.25"/>
    <row r="2598" hidden="1" x14ac:dyDescent="0.25"/>
    <row r="2599" hidden="1" x14ac:dyDescent="0.25"/>
    <row r="2600" hidden="1" x14ac:dyDescent="0.25"/>
    <row r="2601" hidden="1" x14ac:dyDescent="0.25"/>
    <row r="2602" hidden="1" x14ac:dyDescent="0.25"/>
    <row r="2603" hidden="1" x14ac:dyDescent="0.25"/>
    <row r="2604" hidden="1" x14ac:dyDescent="0.25"/>
    <row r="2605" hidden="1" x14ac:dyDescent="0.25"/>
    <row r="2606" hidden="1" x14ac:dyDescent="0.25"/>
    <row r="2607" hidden="1" x14ac:dyDescent="0.25"/>
    <row r="2608" hidden="1" x14ac:dyDescent="0.25"/>
    <row r="2609" hidden="1" x14ac:dyDescent="0.25"/>
    <row r="2610" hidden="1" x14ac:dyDescent="0.25"/>
    <row r="2611" hidden="1" x14ac:dyDescent="0.25"/>
    <row r="2612" hidden="1" x14ac:dyDescent="0.25"/>
    <row r="2613" hidden="1" x14ac:dyDescent="0.25"/>
    <row r="2614" hidden="1" x14ac:dyDescent="0.25"/>
    <row r="2615" hidden="1" x14ac:dyDescent="0.25"/>
    <row r="2616" hidden="1" x14ac:dyDescent="0.25"/>
    <row r="2617" hidden="1" x14ac:dyDescent="0.25"/>
    <row r="2618" hidden="1" x14ac:dyDescent="0.25"/>
    <row r="2619" hidden="1" x14ac:dyDescent="0.25"/>
    <row r="2620" hidden="1" x14ac:dyDescent="0.25"/>
    <row r="2621" hidden="1" x14ac:dyDescent="0.25"/>
    <row r="2622" hidden="1" x14ac:dyDescent="0.25"/>
    <row r="2623" hidden="1" x14ac:dyDescent="0.25"/>
    <row r="2624" hidden="1" x14ac:dyDescent="0.25"/>
    <row r="2625" hidden="1" x14ac:dyDescent="0.25"/>
    <row r="2626" hidden="1" x14ac:dyDescent="0.25"/>
    <row r="2627" hidden="1" x14ac:dyDescent="0.25"/>
    <row r="2628" hidden="1" x14ac:dyDescent="0.25"/>
    <row r="2629" hidden="1" x14ac:dyDescent="0.25"/>
    <row r="2630" hidden="1" x14ac:dyDescent="0.25"/>
    <row r="2631" hidden="1" x14ac:dyDescent="0.25"/>
    <row r="2632" hidden="1" x14ac:dyDescent="0.25"/>
    <row r="2633" hidden="1" x14ac:dyDescent="0.25"/>
    <row r="2634" hidden="1" x14ac:dyDescent="0.25"/>
    <row r="2635" hidden="1" x14ac:dyDescent="0.25"/>
    <row r="2636" hidden="1" x14ac:dyDescent="0.25"/>
    <row r="2637" hidden="1" x14ac:dyDescent="0.25"/>
    <row r="2638" hidden="1" x14ac:dyDescent="0.25"/>
    <row r="2639" hidden="1" x14ac:dyDescent="0.25"/>
    <row r="2640" hidden="1" x14ac:dyDescent="0.25"/>
    <row r="2641" hidden="1" x14ac:dyDescent="0.25"/>
    <row r="2642" hidden="1" x14ac:dyDescent="0.25"/>
    <row r="2643" hidden="1" x14ac:dyDescent="0.25"/>
    <row r="2644" hidden="1" x14ac:dyDescent="0.25"/>
    <row r="2645" hidden="1" x14ac:dyDescent="0.25"/>
    <row r="2646" hidden="1" x14ac:dyDescent="0.25"/>
    <row r="2647" hidden="1" x14ac:dyDescent="0.25"/>
    <row r="2648" hidden="1" x14ac:dyDescent="0.25"/>
    <row r="2649" hidden="1" x14ac:dyDescent="0.25"/>
    <row r="2650" hidden="1" x14ac:dyDescent="0.25"/>
    <row r="2651" hidden="1" x14ac:dyDescent="0.25"/>
    <row r="2652" hidden="1" x14ac:dyDescent="0.25"/>
    <row r="2653" hidden="1" x14ac:dyDescent="0.25"/>
    <row r="2654" hidden="1" x14ac:dyDescent="0.25"/>
    <row r="2655" hidden="1" x14ac:dyDescent="0.25"/>
    <row r="2656" hidden="1" x14ac:dyDescent="0.25"/>
    <row r="2657" hidden="1" x14ac:dyDescent="0.25"/>
    <row r="2658" hidden="1" x14ac:dyDescent="0.25"/>
    <row r="2659" hidden="1" x14ac:dyDescent="0.25"/>
    <row r="2660" hidden="1" x14ac:dyDescent="0.25"/>
    <row r="2661" hidden="1" x14ac:dyDescent="0.25"/>
    <row r="2662" hidden="1" x14ac:dyDescent="0.25"/>
    <row r="2663" hidden="1" x14ac:dyDescent="0.25"/>
    <row r="2664" hidden="1" x14ac:dyDescent="0.25"/>
    <row r="2665" hidden="1" x14ac:dyDescent="0.25"/>
    <row r="2666" hidden="1" x14ac:dyDescent="0.25"/>
    <row r="2667" hidden="1" x14ac:dyDescent="0.25"/>
    <row r="2668" hidden="1" x14ac:dyDescent="0.25"/>
    <row r="2669" hidden="1" x14ac:dyDescent="0.25"/>
    <row r="2670" hidden="1" x14ac:dyDescent="0.25"/>
    <row r="2671" hidden="1" x14ac:dyDescent="0.25"/>
    <row r="2672" hidden="1" x14ac:dyDescent="0.25"/>
    <row r="2673" hidden="1" x14ac:dyDescent="0.25"/>
    <row r="2674" hidden="1" x14ac:dyDescent="0.25"/>
    <row r="2675" hidden="1" x14ac:dyDescent="0.25"/>
    <row r="2676" hidden="1" x14ac:dyDescent="0.25"/>
    <row r="2677" hidden="1" x14ac:dyDescent="0.25"/>
    <row r="2678" hidden="1" x14ac:dyDescent="0.25"/>
    <row r="2679" hidden="1" x14ac:dyDescent="0.25"/>
    <row r="2680" hidden="1" x14ac:dyDescent="0.25"/>
    <row r="2681" hidden="1" x14ac:dyDescent="0.25"/>
    <row r="2682" hidden="1" x14ac:dyDescent="0.25"/>
    <row r="2683" hidden="1" x14ac:dyDescent="0.25"/>
    <row r="2684" hidden="1" x14ac:dyDescent="0.25"/>
    <row r="2685" hidden="1" x14ac:dyDescent="0.25"/>
    <row r="2686" hidden="1" x14ac:dyDescent="0.25"/>
    <row r="2687" hidden="1" x14ac:dyDescent="0.25"/>
    <row r="2688" hidden="1" x14ac:dyDescent="0.25"/>
    <row r="2689" hidden="1" x14ac:dyDescent="0.25"/>
    <row r="2690" hidden="1" x14ac:dyDescent="0.25"/>
    <row r="2691" hidden="1" x14ac:dyDescent="0.25"/>
    <row r="2692" hidden="1" x14ac:dyDescent="0.25"/>
    <row r="2693" hidden="1" x14ac:dyDescent="0.25"/>
    <row r="2694" hidden="1" x14ac:dyDescent="0.25"/>
    <row r="2695" hidden="1" x14ac:dyDescent="0.25"/>
    <row r="2696" hidden="1" x14ac:dyDescent="0.25"/>
    <row r="2697" hidden="1" x14ac:dyDescent="0.25"/>
    <row r="2698" hidden="1" x14ac:dyDescent="0.25"/>
    <row r="2699" hidden="1" x14ac:dyDescent="0.25"/>
    <row r="2700" hidden="1" x14ac:dyDescent="0.25"/>
    <row r="2701" hidden="1" x14ac:dyDescent="0.25"/>
    <row r="2702" hidden="1" x14ac:dyDescent="0.25"/>
    <row r="2703" hidden="1" x14ac:dyDescent="0.25"/>
    <row r="2704" hidden="1" x14ac:dyDescent="0.25"/>
    <row r="2705" hidden="1" x14ac:dyDescent="0.25"/>
    <row r="2706" hidden="1" x14ac:dyDescent="0.25"/>
    <row r="2707" hidden="1" x14ac:dyDescent="0.25"/>
    <row r="2708" hidden="1" x14ac:dyDescent="0.25"/>
    <row r="2709" hidden="1" x14ac:dyDescent="0.25"/>
    <row r="2710" hidden="1" x14ac:dyDescent="0.25"/>
    <row r="2711" hidden="1" x14ac:dyDescent="0.25"/>
    <row r="2712" hidden="1" x14ac:dyDescent="0.25"/>
    <row r="2713" hidden="1" x14ac:dyDescent="0.25"/>
    <row r="2714" hidden="1" x14ac:dyDescent="0.25"/>
    <row r="2715" hidden="1" x14ac:dyDescent="0.25"/>
    <row r="2716" hidden="1" x14ac:dyDescent="0.25"/>
    <row r="2717" hidden="1" x14ac:dyDescent="0.25"/>
    <row r="2718" hidden="1" x14ac:dyDescent="0.25"/>
    <row r="2719" hidden="1" x14ac:dyDescent="0.25"/>
    <row r="2720" hidden="1" x14ac:dyDescent="0.25"/>
    <row r="2721" hidden="1" x14ac:dyDescent="0.25"/>
    <row r="2722" hidden="1" x14ac:dyDescent="0.25"/>
    <row r="2723" hidden="1" x14ac:dyDescent="0.25"/>
    <row r="2724" hidden="1" x14ac:dyDescent="0.25"/>
    <row r="2725" hidden="1" x14ac:dyDescent="0.25"/>
    <row r="2726" hidden="1" x14ac:dyDescent="0.25"/>
    <row r="2727" hidden="1" x14ac:dyDescent="0.25"/>
    <row r="2728" hidden="1" x14ac:dyDescent="0.25"/>
    <row r="2729" hidden="1" x14ac:dyDescent="0.25"/>
    <row r="2730" hidden="1" x14ac:dyDescent="0.25"/>
    <row r="2731" hidden="1" x14ac:dyDescent="0.25"/>
    <row r="2732" hidden="1" x14ac:dyDescent="0.25"/>
    <row r="2733" hidden="1" x14ac:dyDescent="0.25"/>
    <row r="2734" hidden="1" x14ac:dyDescent="0.25"/>
    <row r="2735" hidden="1" x14ac:dyDescent="0.25"/>
    <row r="2736" hidden="1" x14ac:dyDescent="0.25"/>
    <row r="2737" hidden="1" x14ac:dyDescent="0.25"/>
    <row r="2738" hidden="1" x14ac:dyDescent="0.25"/>
    <row r="2739" hidden="1" x14ac:dyDescent="0.25"/>
    <row r="2740" hidden="1" x14ac:dyDescent="0.25"/>
    <row r="2741" hidden="1" x14ac:dyDescent="0.25"/>
    <row r="2742" hidden="1" x14ac:dyDescent="0.25"/>
    <row r="2743" hidden="1" x14ac:dyDescent="0.25"/>
    <row r="2744" hidden="1" x14ac:dyDescent="0.25"/>
    <row r="2745" hidden="1" x14ac:dyDescent="0.25"/>
    <row r="2746" hidden="1" x14ac:dyDescent="0.25"/>
    <row r="2747" hidden="1" x14ac:dyDescent="0.25"/>
    <row r="2748" hidden="1" x14ac:dyDescent="0.25"/>
    <row r="2749" hidden="1" x14ac:dyDescent="0.25"/>
    <row r="2750" hidden="1" x14ac:dyDescent="0.25"/>
    <row r="2751" hidden="1" x14ac:dyDescent="0.25"/>
    <row r="2752" hidden="1" x14ac:dyDescent="0.25"/>
    <row r="2753" hidden="1" x14ac:dyDescent="0.25"/>
    <row r="2754" hidden="1" x14ac:dyDescent="0.25"/>
    <row r="2755" hidden="1" x14ac:dyDescent="0.25"/>
    <row r="2756" hidden="1" x14ac:dyDescent="0.25"/>
    <row r="2757" hidden="1" x14ac:dyDescent="0.25"/>
    <row r="2758" hidden="1" x14ac:dyDescent="0.25"/>
    <row r="2759" hidden="1" x14ac:dyDescent="0.25"/>
    <row r="2760" hidden="1" x14ac:dyDescent="0.25"/>
    <row r="2761" hidden="1" x14ac:dyDescent="0.25"/>
    <row r="2762" hidden="1" x14ac:dyDescent="0.25"/>
    <row r="2763" hidden="1" x14ac:dyDescent="0.25"/>
    <row r="2764" hidden="1" x14ac:dyDescent="0.25"/>
    <row r="2765" hidden="1" x14ac:dyDescent="0.25"/>
    <row r="2766" hidden="1" x14ac:dyDescent="0.25"/>
    <row r="2767" hidden="1" x14ac:dyDescent="0.25"/>
    <row r="2768" hidden="1" x14ac:dyDescent="0.25"/>
    <row r="2769" hidden="1" x14ac:dyDescent="0.25"/>
    <row r="2770" hidden="1" x14ac:dyDescent="0.25"/>
    <row r="2771" hidden="1" x14ac:dyDescent="0.25"/>
    <row r="2772" hidden="1" x14ac:dyDescent="0.25"/>
    <row r="2773" hidden="1" x14ac:dyDescent="0.25"/>
    <row r="2774" hidden="1" x14ac:dyDescent="0.25"/>
    <row r="2775" hidden="1" x14ac:dyDescent="0.25"/>
    <row r="2776" hidden="1" x14ac:dyDescent="0.25"/>
    <row r="2777" hidden="1" x14ac:dyDescent="0.25"/>
    <row r="2778" hidden="1" x14ac:dyDescent="0.25"/>
    <row r="2779" hidden="1" x14ac:dyDescent="0.25"/>
    <row r="2780" hidden="1" x14ac:dyDescent="0.25"/>
    <row r="2781" hidden="1" x14ac:dyDescent="0.25"/>
    <row r="2782" hidden="1" x14ac:dyDescent="0.25"/>
    <row r="2783" hidden="1" x14ac:dyDescent="0.25"/>
    <row r="2784" hidden="1" x14ac:dyDescent="0.25"/>
    <row r="2785" hidden="1" x14ac:dyDescent="0.25"/>
    <row r="2786" hidden="1" x14ac:dyDescent="0.25"/>
    <row r="2787" hidden="1" x14ac:dyDescent="0.25"/>
    <row r="2788" hidden="1" x14ac:dyDescent="0.25"/>
    <row r="2789" hidden="1" x14ac:dyDescent="0.25"/>
    <row r="2790" hidden="1" x14ac:dyDescent="0.25"/>
    <row r="2791" hidden="1" x14ac:dyDescent="0.25"/>
    <row r="2792" hidden="1" x14ac:dyDescent="0.25"/>
    <row r="2793" hidden="1" x14ac:dyDescent="0.25"/>
    <row r="2794" hidden="1" x14ac:dyDescent="0.25"/>
    <row r="2795" hidden="1" x14ac:dyDescent="0.25"/>
    <row r="2796" hidden="1" x14ac:dyDescent="0.25"/>
    <row r="2797" hidden="1" x14ac:dyDescent="0.25"/>
    <row r="2798" hidden="1" x14ac:dyDescent="0.25"/>
    <row r="2799" hidden="1" x14ac:dyDescent="0.25"/>
    <row r="2800" hidden="1" x14ac:dyDescent="0.25"/>
    <row r="2801" hidden="1" x14ac:dyDescent="0.25"/>
    <row r="2802" hidden="1" x14ac:dyDescent="0.25"/>
    <row r="2803" hidden="1" x14ac:dyDescent="0.25"/>
    <row r="2804" hidden="1" x14ac:dyDescent="0.25"/>
    <row r="2805" hidden="1" x14ac:dyDescent="0.25"/>
    <row r="2806" hidden="1" x14ac:dyDescent="0.25"/>
    <row r="2807" hidden="1" x14ac:dyDescent="0.25"/>
    <row r="2808" hidden="1" x14ac:dyDescent="0.25"/>
    <row r="2809" hidden="1" x14ac:dyDescent="0.25"/>
    <row r="2810" hidden="1" x14ac:dyDescent="0.25"/>
    <row r="2811" hidden="1" x14ac:dyDescent="0.25"/>
    <row r="2812" hidden="1" x14ac:dyDescent="0.25"/>
    <row r="2813" hidden="1" x14ac:dyDescent="0.25"/>
    <row r="2814" hidden="1" x14ac:dyDescent="0.25"/>
    <row r="2815" hidden="1" x14ac:dyDescent="0.25"/>
    <row r="2816" hidden="1" x14ac:dyDescent="0.25"/>
    <row r="2817" hidden="1" x14ac:dyDescent="0.25"/>
    <row r="2818" hidden="1" x14ac:dyDescent="0.25"/>
    <row r="2819" hidden="1" x14ac:dyDescent="0.25"/>
    <row r="2820" hidden="1" x14ac:dyDescent="0.25"/>
    <row r="2821" hidden="1" x14ac:dyDescent="0.25"/>
    <row r="2822" hidden="1" x14ac:dyDescent="0.25"/>
    <row r="2823" hidden="1" x14ac:dyDescent="0.25"/>
    <row r="2824" hidden="1" x14ac:dyDescent="0.25"/>
    <row r="2825" hidden="1" x14ac:dyDescent="0.25"/>
    <row r="2826" hidden="1" x14ac:dyDescent="0.25"/>
    <row r="2827" hidden="1" x14ac:dyDescent="0.25"/>
    <row r="2828" hidden="1" x14ac:dyDescent="0.25"/>
    <row r="2829" hidden="1" x14ac:dyDescent="0.25"/>
    <row r="2830" hidden="1" x14ac:dyDescent="0.25"/>
    <row r="2831" hidden="1" x14ac:dyDescent="0.25"/>
    <row r="2832" hidden="1" x14ac:dyDescent="0.25"/>
    <row r="2833" hidden="1" x14ac:dyDescent="0.25"/>
    <row r="2834" hidden="1" x14ac:dyDescent="0.25"/>
    <row r="2835" hidden="1" x14ac:dyDescent="0.25"/>
    <row r="2836" hidden="1" x14ac:dyDescent="0.25"/>
    <row r="2837" hidden="1" x14ac:dyDescent="0.25"/>
    <row r="2838" hidden="1" x14ac:dyDescent="0.25"/>
    <row r="2839" hidden="1" x14ac:dyDescent="0.25"/>
    <row r="2840" hidden="1" x14ac:dyDescent="0.25"/>
    <row r="2841" hidden="1" x14ac:dyDescent="0.25"/>
    <row r="2842" hidden="1" x14ac:dyDescent="0.25"/>
    <row r="2843" hidden="1" x14ac:dyDescent="0.25"/>
    <row r="2844" hidden="1" x14ac:dyDescent="0.25"/>
    <row r="2845" hidden="1" x14ac:dyDescent="0.25"/>
    <row r="2846" hidden="1" x14ac:dyDescent="0.25"/>
    <row r="2847" hidden="1" x14ac:dyDescent="0.25"/>
    <row r="2848" hidden="1" x14ac:dyDescent="0.25"/>
    <row r="2849" hidden="1" x14ac:dyDescent="0.25"/>
    <row r="2850" hidden="1" x14ac:dyDescent="0.25"/>
    <row r="2851" hidden="1" x14ac:dyDescent="0.25"/>
    <row r="2852" hidden="1" x14ac:dyDescent="0.25"/>
    <row r="2853" hidden="1" x14ac:dyDescent="0.25"/>
    <row r="2854" hidden="1" x14ac:dyDescent="0.25"/>
    <row r="2855" hidden="1" x14ac:dyDescent="0.25"/>
    <row r="2856" hidden="1" x14ac:dyDescent="0.25"/>
    <row r="2857" hidden="1" x14ac:dyDescent="0.25"/>
    <row r="2858" hidden="1" x14ac:dyDescent="0.25"/>
    <row r="2859" hidden="1" x14ac:dyDescent="0.25"/>
    <row r="2860" hidden="1" x14ac:dyDescent="0.25"/>
    <row r="2861" hidden="1" x14ac:dyDescent="0.25"/>
    <row r="2862" hidden="1" x14ac:dyDescent="0.25"/>
    <row r="2863" hidden="1" x14ac:dyDescent="0.25"/>
    <row r="2864" hidden="1" x14ac:dyDescent="0.25"/>
    <row r="2865" hidden="1" x14ac:dyDescent="0.25"/>
    <row r="2866" hidden="1" x14ac:dyDescent="0.25"/>
    <row r="2867" hidden="1" x14ac:dyDescent="0.25"/>
    <row r="2868" hidden="1" x14ac:dyDescent="0.25"/>
    <row r="2869" hidden="1" x14ac:dyDescent="0.25"/>
    <row r="2870" hidden="1" x14ac:dyDescent="0.25"/>
    <row r="2871" hidden="1" x14ac:dyDescent="0.25"/>
    <row r="2872" hidden="1" x14ac:dyDescent="0.25"/>
    <row r="2873" hidden="1" x14ac:dyDescent="0.25"/>
    <row r="2874" hidden="1" x14ac:dyDescent="0.25"/>
    <row r="2875" hidden="1" x14ac:dyDescent="0.25"/>
    <row r="2876" hidden="1" x14ac:dyDescent="0.25"/>
    <row r="2877" hidden="1" x14ac:dyDescent="0.25"/>
    <row r="2878" hidden="1" x14ac:dyDescent="0.25"/>
    <row r="2879" hidden="1" x14ac:dyDescent="0.25"/>
    <row r="2880" hidden="1" x14ac:dyDescent="0.25"/>
    <row r="2881" hidden="1" x14ac:dyDescent="0.25"/>
    <row r="2882" hidden="1" x14ac:dyDescent="0.25"/>
    <row r="2883" hidden="1" x14ac:dyDescent="0.25"/>
    <row r="2884" hidden="1" x14ac:dyDescent="0.25"/>
    <row r="2885" hidden="1" x14ac:dyDescent="0.25"/>
    <row r="2886" hidden="1" x14ac:dyDescent="0.25"/>
    <row r="2887" hidden="1" x14ac:dyDescent="0.25"/>
    <row r="2888" hidden="1" x14ac:dyDescent="0.25"/>
    <row r="2889" hidden="1" x14ac:dyDescent="0.25"/>
    <row r="2890" hidden="1" x14ac:dyDescent="0.25"/>
    <row r="2891" hidden="1" x14ac:dyDescent="0.25"/>
    <row r="2892" hidden="1" x14ac:dyDescent="0.25"/>
    <row r="2893" hidden="1" x14ac:dyDescent="0.25"/>
    <row r="2894" hidden="1" x14ac:dyDescent="0.25"/>
    <row r="2895" hidden="1" x14ac:dyDescent="0.25"/>
    <row r="2896" hidden="1" x14ac:dyDescent="0.25"/>
    <row r="2897" hidden="1" x14ac:dyDescent="0.25"/>
    <row r="2898" hidden="1" x14ac:dyDescent="0.25"/>
    <row r="2899" hidden="1" x14ac:dyDescent="0.25"/>
    <row r="2900" hidden="1" x14ac:dyDescent="0.25"/>
    <row r="2901" hidden="1" x14ac:dyDescent="0.25"/>
    <row r="2902" hidden="1" x14ac:dyDescent="0.25"/>
    <row r="2903" hidden="1" x14ac:dyDescent="0.25"/>
    <row r="2904" hidden="1" x14ac:dyDescent="0.25"/>
    <row r="2905" hidden="1" x14ac:dyDescent="0.25"/>
    <row r="2906" hidden="1" x14ac:dyDescent="0.25"/>
    <row r="2907" hidden="1" x14ac:dyDescent="0.25"/>
    <row r="2908" hidden="1" x14ac:dyDescent="0.25"/>
    <row r="2909" hidden="1" x14ac:dyDescent="0.25"/>
    <row r="2910" hidden="1" x14ac:dyDescent="0.25"/>
    <row r="2911" hidden="1" x14ac:dyDescent="0.25"/>
    <row r="2912" hidden="1" x14ac:dyDescent="0.25"/>
    <row r="2913" hidden="1" x14ac:dyDescent="0.25"/>
    <row r="2914" hidden="1" x14ac:dyDescent="0.25"/>
    <row r="2915" hidden="1" x14ac:dyDescent="0.25"/>
    <row r="2916" hidden="1" x14ac:dyDescent="0.25"/>
    <row r="2917" hidden="1" x14ac:dyDescent="0.25"/>
    <row r="2918" hidden="1" x14ac:dyDescent="0.25"/>
    <row r="2919" hidden="1" x14ac:dyDescent="0.25"/>
    <row r="2920" hidden="1" x14ac:dyDescent="0.25"/>
    <row r="2921" hidden="1" x14ac:dyDescent="0.25"/>
    <row r="2922" hidden="1" x14ac:dyDescent="0.25"/>
    <row r="2923" hidden="1" x14ac:dyDescent="0.25"/>
    <row r="2924" hidden="1" x14ac:dyDescent="0.25"/>
    <row r="2925" hidden="1" x14ac:dyDescent="0.25"/>
    <row r="2926" hidden="1" x14ac:dyDescent="0.25"/>
    <row r="2927" hidden="1" x14ac:dyDescent="0.25"/>
    <row r="2928" hidden="1" x14ac:dyDescent="0.25"/>
    <row r="2929" hidden="1" x14ac:dyDescent="0.25"/>
    <row r="2930" hidden="1" x14ac:dyDescent="0.25"/>
    <row r="2931" hidden="1" x14ac:dyDescent="0.25"/>
    <row r="2932" hidden="1" x14ac:dyDescent="0.25"/>
    <row r="2933" hidden="1" x14ac:dyDescent="0.25"/>
    <row r="2934" hidden="1" x14ac:dyDescent="0.25"/>
    <row r="2935" hidden="1" x14ac:dyDescent="0.25"/>
    <row r="2936" hidden="1" x14ac:dyDescent="0.25"/>
    <row r="2937" hidden="1" x14ac:dyDescent="0.25"/>
    <row r="2938" hidden="1" x14ac:dyDescent="0.25"/>
    <row r="2939" hidden="1" x14ac:dyDescent="0.25"/>
    <row r="2940" hidden="1" x14ac:dyDescent="0.25"/>
    <row r="2941" hidden="1" x14ac:dyDescent="0.25"/>
    <row r="2942" hidden="1" x14ac:dyDescent="0.25"/>
    <row r="2943" hidden="1" x14ac:dyDescent="0.25"/>
    <row r="2944" hidden="1" x14ac:dyDescent="0.25"/>
    <row r="2945" hidden="1" x14ac:dyDescent="0.25"/>
    <row r="2946" hidden="1" x14ac:dyDescent="0.25"/>
    <row r="2947" hidden="1" x14ac:dyDescent="0.25"/>
    <row r="2948" hidden="1" x14ac:dyDescent="0.25"/>
    <row r="2949" hidden="1" x14ac:dyDescent="0.25"/>
    <row r="2950" hidden="1" x14ac:dyDescent="0.25"/>
    <row r="2951" hidden="1" x14ac:dyDescent="0.25"/>
    <row r="2952" hidden="1" x14ac:dyDescent="0.25"/>
    <row r="2953" hidden="1" x14ac:dyDescent="0.25"/>
    <row r="2954" hidden="1" x14ac:dyDescent="0.25"/>
    <row r="2955" hidden="1" x14ac:dyDescent="0.25"/>
    <row r="2956" hidden="1" x14ac:dyDescent="0.25"/>
    <row r="2957" hidden="1" x14ac:dyDescent="0.25"/>
    <row r="2958" hidden="1" x14ac:dyDescent="0.25"/>
    <row r="2959" hidden="1" x14ac:dyDescent="0.25"/>
    <row r="2960" hidden="1" x14ac:dyDescent="0.25"/>
    <row r="2961" hidden="1" x14ac:dyDescent="0.25"/>
    <row r="2962" hidden="1" x14ac:dyDescent="0.25"/>
    <row r="2963" hidden="1" x14ac:dyDescent="0.25"/>
    <row r="2964" hidden="1" x14ac:dyDescent="0.25"/>
    <row r="2965" hidden="1" x14ac:dyDescent="0.25"/>
    <row r="2966" hidden="1" x14ac:dyDescent="0.25"/>
    <row r="2967" hidden="1" x14ac:dyDescent="0.25"/>
    <row r="2968" hidden="1" x14ac:dyDescent="0.25"/>
    <row r="2969" hidden="1" x14ac:dyDescent="0.25"/>
    <row r="2970" hidden="1" x14ac:dyDescent="0.25"/>
    <row r="2971" hidden="1" x14ac:dyDescent="0.25"/>
    <row r="2972" hidden="1" x14ac:dyDescent="0.25"/>
    <row r="2973" hidden="1" x14ac:dyDescent="0.25"/>
    <row r="2974" hidden="1" x14ac:dyDescent="0.25"/>
    <row r="2975" hidden="1" x14ac:dyDescent="0.25"/>
    <row r="2976" hidden="1" x14ac:dyDescent="0.25"/>
    <row r="2977" hidden="1" x14ac:dyDescent="0.25"/>
    <row r="2978" hidden="1" x14ac:dyDescent="0.25"/>
    <row r="2979" hidden="1" x14ac:dyDescent="0.25"/>
    <row r="2980" hidden="1" x14ac:dyDescent="0.25"/>
    <row r="2981" hidden="1" x14ac:dyDescent="0.25"/>
    <row r="2982" hidden="1" x14ac:dyDescent="0.25"/>
    <row r="2983" hidden="1" x14ac:dyDescent="0.25"/>
    <row r="2984" hidden="1" x14ac:dyDescent="0.25"/>
    <row r="2985" hidden="1" x14ac:dyDescent="0.25"/>
    <row r="2986" hidden="1" x14ac:dyDescent="0.25"/>
    <row r="2987" hidden="1" x14ac:dyDescent="0.25"/>
    <row r="2988" hidden="1" x14ac:dyDescent="0.25"/>
    <row r="2989" hidden="1" x14ac:dyDescent="0.25"/>
    <row r="2990" hidden="1" x14ac:dyDescent="0.25"/>
    <row r="2991" hidden="1" x14ac:dyDescent="0.25"/>
    <row r="2992" hidden="1" x14ac:dyDescent="0.25"/>
    <row r="2993" hidden="1" x14ac:dyDescent="0.25"/>
    <row r="2994" hidden="1" x14ac:dyDescent="0.25"/>
    <row r="2995" hidden="1" x14ac:dyDescent="0.25"/>
    <row r="2996" hidden="1" x14ac:dyDescent="0.25"/>
    <row r="2997" hidden="1" x14ac:dyDescent="0.25"/>
    <row r="2998" hidden="1" x14ac:dyDescent="0.25"/>
    <row r="2999" hidden="1" x14ac:dyDescent="0.25"/>
    <row r="3000" hidden="1" x14ac:dyDescent="0.25"/>
    <row r="3001" hidden="1" x14ac:dyDescent="0.25"/>
    <row r="3002" hidden="1" x14ac:dyDescent="0.25"/>
    <row r="3003" hidden="1" x14ac:dyDescent="0.25"/>
    <row r="3004" hidden="1" x14ac:dyDescent="0.25"/>
    <row r="3005" hidden="1" x14ac:dyDescent="0.25"/>
    <row r="3006" hidden="1" x14ac:dyDescent="0.25"/>
    <row r="3007" hidden="1" x14ac:dyDescent="0.25"/>
    <row r="3008" hidden="1" x14ac:dyDescent="0.25"/>
    <row r="3009" hidden="1" x14ac:dyDescent="0.25"/>
    <row r="3010" hidden="1" x14ac:dyDescent="0.25"/>
    <row r="3011" hidden="1" x14ac:dyDescent="0.25"/>
    <row r="3012" hidden="1" x14ac:dyDescent="0.25"/>
    <row r="3013" hidden="1" x14ac:dyDescent="0.25"/>
    <row r="3014" hidden="1" x14ac:dyDescent="0.25"/>
    <row r="3015" hidden="1" x14ac:dyDescent="0.25"/>
    <row r="3016" hidden="1" x14ac:dyDescent="0.25"/>
    <row r="3017" hidden="1" x14ac:dyDescent="0.25"/>
    <row r="3018" hidden="1" x14ac:dyDescent="0.25"/>
    <row r="3019" hidden="1" x14ac:dyDescent="0.25"/>
    <row r="3020" hidden="1" x14ac:dyDescent="0.25"/>
    <row r="3021" hidden="1" x14ac:dyDescent="0.25"/>
    <row r="3022" hidden="1" x14ac:dyDescent="0.25"/>
    <row r="3023" hidden="1" x14ac:dyDescent="0.25"/>
    <row r="3024" hidden="1" x14ac:dyDescent="0.25"/>
    <row r="3025" hidden="1" x14ac:dyDescent="0.25"/>
    <row r="3026" hidden="1" x14ac:dyDescent="0.25"/>
    <row r="3027" hidden="1" x14ac:dyDescent="0.25"/>
    <row r="3028" hidden="1" x14ac:dyDescent="0.25"/>
    <row r="3029" hidden="1" x14ac:dyDescent="0.25"/>
    <row r="3030" hidden="1" x14ac:dyDescent="0.25"/>
    <row r="3031" hidden="1" x14ac:dyDescent="0.25"/>
    <row r="3032" hidden="1" x14ac:dyDescent="0.25"/>
    <row r="3033" hidden="1" x14ac:dyDescent="0.25"/>
    <row r="3034" hidden="1" x14ac:dyDescent="0.25"/>
    <row r="3035" hidden="1" x14ac:dyDescent="0.25"/>
    <row r="3036" hidden="1" x14ac:dyDescent="0.25"/>
    <row r="3037" hidden="1" x14ac:dyDescent="0.25"/>
    <row r="3038" hidden="1" x14ac:dyDescent="0.25"/>
    <row r="3039" hidden="1" x14ac:dyDescent="0.25"/>
    <row r="3040" hidden="1" x14ac:dyDescent="0.25"/>
    <row r="3041" hidden="1" x14ac:dyDescent="0.25"/>
    <row r="3042" hidden="1" x14ac:dyDescent="0.25"/>
    <row r="3043" hidden="1" x14ac:dyDescent="0.25"/>
    <row r="3044" hidden="1" x14ac:dyDescent="0.25"/>
    <row r="3045" hidden="1" x14ac:dyDescent="0.25"/>
    <row r="3046" hidden="1" x14ac:dyDescent="0.25"/>
    <row r="3047" hidden="1" x14ac:dyDescent="0.25"/>
    <row r="3048" hidden="1" x14ac:dyDescent="0.25"/>
    <row r="3049" hidden="1" x14ac:dyDescent="0.25"/>
    <row r="3050" hidden="1" x14ac:dyDescent="0.25"/>
    <row r="3051" hidden="1" x14ac:dyDescent="0.25"/>
    <row r="3052" hidden="1" x14ac:dyDescent="0.25"/>
    <row r="3053" hidden="1" x14ac:dyDescent="0.25"/>
    <row r="3054" hidden="1" x14ac:dyDescent="0.25"/>
    <row r="3055" hidden="1" x14ac:dyDescent="0.25"/>
    <row r="3056" hidden="1" x14ac:dyDescent="0.25"/>
    <row r="3057" hidden="1" x14ac:dyDescent="0.25"/>
    <row r="3058" hidden="1" x14ac:dyDescent="0.25"/>
    <row r="3059" hidden="1" x14ac:dyDescent="0.25"/>
    <row r="3060" hidden="1" x14ac:dyDescent="0.25"/>
    <row r="3061" hidden="1" x14ac:dyDescent="0.25"/>
    <row r="3062" hidden="1" x14ac:dyDescent="0.25"/>
    <row r="3063" hidden="1" x14ac:dyDescent="0.25"/>
    <row r="3064" hidden="1" x14ac:dyDescent="0.25"/>
    <row r="3065" hidden="1" x14ac:dyDescent="0.25"/>
    <row r="3066" hidden="1" x14ac:dyDescent="0.25"/>
    <row r="3067" hidden="1" x14ac:dyDescent="0.25"/>
    <row r="3068" hidden="1" x14ac:dyDescent="0.25"/>
    <row r="3069" hidden="1" x14ac:dyDescent="0.25"/>
    <row r="3070" hidden="1" x14ac:dyDescent="0.25"/>
    <row r="3071" hidden="1" x14ac:dyDescent="0.25"/>
    <row r="3072" hidden="1" x14ac:dyDescent="0.25"/>
    <row r="3073" hidden="1" x14ac:dyDescent="0.25"/>
    <row r="3074" hidden="1" x14ac:dyDescent="0.25"/>
    <row r="3075" hidden="1" x14ac:dyDescent="0.25"/>
    <row r="3076" hidden="1" x14ac:dyDescent="0.25"/>
    <row r="3077" hidden="1" x14ac:dyDescent="0.25"/>
    <row r="3078" hidden="1" x14ac:dyDescent="0.25"/>
    <row r="3079" hidden="1" x14ac:dyDescent="0.25"/>
    <row r="3080" hidden="1" x14ac:dyDescent="0.25"/>
    <row r="3081" hidden="1" x14ac:dyDescent="0.25"/>
    <row r="3082" hidden="1" x14ac:dyDescent="0.25"/>
    <row r="3083" hidden="1" x14ac:dyDescent="0.25"/>
    <row r="3084" hidden="1" x14ac:dyDescent="0.25"/>
    <row r="3085" hidden="1" x14ac:dyDescent="0.25"/>
    <row r="3086" hidden="1" x14ac:dyDescent="0.25"/>
    <row r="3087" hidden="1" x14ac:dyDescent="0.25"/>
    <row r="3088" hidden="1" x14ac:dyDescent="0.25"/>
    <row r="3089" hidden="1" x14ac:dyDescent="0.25"/>
    <row r="3090" hidden="1" x14ac:dyDescent="0.25"/>
    <row r="3091" hidden="1" x14ac:dyDescent="0.25"/>
    <row r="3092" hidden="1" x14ac:dyDescent="0.25"/>
    <row r="3093" hidden="1" x14ac:dyDescent="0.25"/>
    <row r="3094" hidden="1" x14ac:dyDescent="0.25"/>
    <row r="3095" hidden="1" x14ac:dyDescent="0.25"/>
    <row r="3096" hidden="1" x14ac:dyDescent="0.25"/>
    <row r="3097" hidden="1" x14ac:dyDescent="0.25"/>
    <row r="3098" hidden="1" x14ac:dyDescent="0.25"/>
    <row r="3099" hidden="1" x14ac:dyDescent="0.25"/>
    <row r="3100" hidden="1" x14ac:dyDescent="0.25"/>
    <row r="3101" hidden="1" x14ac:dyDescent="0.25"/>
    <row r="3102" hidden="1" x14ac:dyDescent="0.25"/>
    <row r="3103" hidden="1" x14ac:dyDescent="0.25"/>
    <row r="3104" hidden="1" x14ac:dyDescent="0.25"/>
    <row r="3105" hidden="1" x14ac:dyDescent="0.25"/>
    <row r="3106" hidden="1" x14ac:dyDescent="0.25"/>
    <row r="3107" hidden="1" x14ac:dyDescent="0.25"/>
    <row r="3108" hidden="1" x14ac:dyDescent="0.25"/>
    <row r="3109" hidden="1" x14ac:dyDescent="0.25"/>
    <row r="3110" hidden="1" x14ac:dyDescent="0.25"/>
    <row r="3111" hidden="1" x14ac:dyDescent="0.25"/>
    <row r="3112" hidden="1" x14ac:dyDescent="0.25"/>
    <row r="3113" hidden="1" x14ac:dyDescent="0.25"/>
    <row r="3114" hidden="1" x14ac:dyDescent="0.25"/>
    <row r="3115" hidden="1" x14ac:dyDescent="0.25"/>
    <row r="3116" hidden="1" x14ac:dyDescent="0.25"/>
    <row r="3117" hidden="1" x14ac:dyDescent="0.25"/>
    <row r="3118" hidden="1" x14ac:dyDescent="0.25"/>
    <row r="3119" hidden="1" x14ac:dyDescent="0.25"/>
    <row r="3120" hidden="1" x14ac:dyDescent="0.25"/>
    <row r="3121" hidden="1" x14ac:dyDescent="0.25"/>
    <row r="3122" hidden="1" x14ac:dyDescent="0.25"/>
    <row r="3123" hidden="1" x14ac:dyDescent="0.25"/>
    <row r="3124" hidden="1" x14ac:dyDescent="0.25"/>
    <row r="3125" hidden="1" x14ac:dyDescent="0.25"/>
    <row r="3126" hidden="1" x14ac:dyDescent="0.25"/>
    <row r="3127" hidden="1" x14ac:dyDescent="0.25"/>
    <row r="3128" hidden="1" x14ac:dyDescent="0.25"/>
    <row r="3129" hidden="1" x14ac:dyDescent="0.25"/>
    <row r="3130" hidden="1" x14ac:dyDescent="0.25"/>
    <row r="3131" hidden="1" x14ac:dyDescent="0.25"/>
    <row r="3132" hidden="1" x14ac:dyDescent="0.25"/>
    <row r="3133" hidden="1" x14ac:dyDescent="0.25"/>
    <row r="3134" hidden="1" x14ac:dyDescent="0.25"/>
    <row r="3135" hidden="1" x14ac:dyDescent="0.25"/>
    <row r="3136" hidden="1" x14ac:dyDescent="0.25"/>
    <row r="3137" hidden="1" x14ac:dyDescent="0.25"/>
    <row r="3138" hidden="1" x14ac:dyDescent="0.25"/>
    <row r="3139" hidden="1" x14ac:dyDescent="0.25"/>
    <row r="3140" hidden="1" x14ac:dyDescent="0.25"/>
    <row r="3141" hidden="1" x14ac:dyDescent="0.25"/>
    <row r="3142" hidden="1" x14ac:dyDescent="0.25"/>
    <row r="3143" hidden="1" x14ac:dyDescent="0.25"/>
    <row r="3144" hidden="1" x14ac:dyDescent="0.25"/>
    <row r="3145" hidden="1" x14ac:dyDescent="0.25"/>
    <row r="3146" hidden="1" x14ac:dyDescent="0.25"/>
    <row r="3147" hidden="1" x14ac:dyDescent="0.25"/>
    <row r="3148" hidden="1" x14ac:dyDescent="0.25"/>
    <row r="3149" hidden="1" x14ac:dyDescent="0.25"/>
    <row r="3150" hidden="1" x14ac:dyDescent="0.25"/>
    <row r="3151" hidden="1" x14ac:dyDescent="0.25"/>
    <row r="3152" hidden="1" x14ac:dyDescent="0.25"/>
    <row r="3153" hidden="1" x14ac:dyDescent="0.25"/>
    <row r="3154" hidden="1" x14ac:dyDescent="0.25"/>
    <row r="3155" hidden="1" x14ac:dyDescent="0.25"/>
    <row r="3156" hidden="1" x14ac:dyDescent="0.25"/>
    <row r="3157" hidden="1" x14ac:dyDescent="0.25"/>
    <row r="3158" hidden="1" x14ac:dyDescent="0.25"/>
    <row r="3159" hidden="1" x14ac:dyDescent="0.25"/>
    <row r="3160" hidden="1" x14ac:dyDescent="0.25"/>
    <row r="3161" hidden="1" x14ac:dyDescent="0.25"/>
    <row r="3162" hidden="1" x14ac:dyDescent="0.25"/>
    <row r="3163" hidden="1" x14ac:dyDescent="0.25"/>
    <row r="3164" hidden="1" x14ac:dyDescent="0.25"/>
    <row r="3165" hidden="1" x14ac:dyDescent="0.25"/>
    <row r="3166" hidden="1" x14ac:dyDescent="0.25"/>
    <row r="3167" hidden="1" x14ac:dyDescent="0.25"/>
    <row r="3168" hidden="1" x14ac:dyDescent="0.25"/>
    <row r="3169" hidden="1" x14ac:dyDescent="0.25"/>
    <row r="3170" hidden="1" x14ac:dyDescent="0.25"/>
    <row r="3171" hidden="1" x14ac:dyDescent="0.25"/>
    <row r="3172" hidden="1" x14ac:dyDescent="0.25"/>
    <row r="3173" hidden="1" x14ac:dyDescent="0.25"/>
    <row r="3174" hidden="1" x14ac:dyDescent="0.25"/>
    <row r="3175" hidden="1" x14ac:dyDescent="0.25"/>
    <row r="3176" hidden="1" x14ac:dyDescent="0.25"/>
    <row r="3177" hidden="1" x14ac:dyDescent="0.25"/>
    <row r="3178" hidden="1" x14ac:dyDescent="0.25"/>
    <row r="3179" hidden="1" x14ac:dyDescent="0.25"/>
    <row r="3180" hidden="1" x14ac:dyDescent="0.25"/>
    <row r="3181" hidden="1" x14ac:dyDescent="0.25"/>
    <row r="3182" hidden="1" x14ac:dyDescent="0.25"/>
    <row r="3183" hidden="1" x14ac:dyDescent="0.25"/>
    <row r="3184" hidden="1" x14ac:dyDescent="0.25"/>
    <row r="3185" hidden="1" x14ac:dyDescent="0.25"/>
    <row r="3186" hidden="1" x14ac:dyDescent="0.25"/>
    <row r="3187" hidden="1" x14ac:dyDescent="0.25"/>
    <row r="3188" hidden="1" x14ac:dyDescent="0.25"/>
    <row r="3189" hidden="1" x14ac:dyDescent="0.25"/>
    <row r="3190" hidden="1" x14ac:dyDescent="0.25"/>
    <row r="3191" hidden="1" x14ac:dyDescent="0.25"/>
    <row r="3192" hidden="1" x14ac:dyDescent="0.25"/>
    <row r="3193" hidden="1" x14ac:dyDescent="0.25"/>
    <row r="3194" hidden="1" x14ac:dyDescent="0.25"/>
    <row r="3195" hidden="1" x14ac:dyDescent="0.25"/>
    <row r="3196" hidden="1" x14ac:dyDescent="0.25"/>
    <row r="3197" hidden="1" x14ac:dyDescent="0.25"/>
    <row r="3198" hidden="1" x14ac:dyDescent="0.25"/>
    <row r="3199" hidden="1" x14ac:dyDescent="0.25"/>
    <row r="3200" hidden="1" x14ac:dyDescent="0.25"/>
    <row r="3201" hidden="1" x14ac:dyDescent="0.25"/>
    <row r="3202" hidden="1" x14ac:dyDescent="0.25"/>
    <row r="3203" hidden="1" x14ac:dyDescent="0.25"/>
    <row r="3204" hidden="1" x14ac:dyDescent="0.25"/>
    <row r="3205" hidden="1" x14ac:dyDescent="0.25"/>
    <row r="3206" hidden="1" x14ac:dyDescent="0.25"/>
    <row r="3207" hidden="1" x14ac:dyDescent="0.25"/>
    <row r="3208" hidden="1" x14ac:dyDescent="0.25"/>
    <row r="3209" hidden="1" x14ac:dyDescent="0.25"/>
    <row r="3210" hidden="1" x14ac:dyDescent="0.25"/>
    <row r="3211" hidden="1" x14ac:dyDescent="0.25"/>
    <row r="3212" hidden="1" x14ac:dyDescent="0.25"/>
    <row r="3213" hidden="1" x14ac:dyDescent="0.25"/>
    <row r="3214" hidden="1" x14ac:dyDescent="0.25"/>
    <row r="3215" hidden="1" x14ac:dyDescent="0.25"/>
    <row r="3216" hidden="1" x14ac:dyDescent="0.25"/>
    <row r="3217" hidden="1" x14ac:dyDescent="0.25"/>
    <row r="3218" hidden="1" x14ac:dyDescent="0.25"/>
    <row r="3219" hidden="1" x14ac:dyDescent="0.25"/>
    <row r="3220" hidden="1" x14ac:dyDescent="0.25"/>
    <row r="3221" hidden="1" x14ac:dyDescent="0.25"/>
    <row r="3222" hidden="1" x14ac:dyDescent="0.25"/>
    <row r="3223" hidden="1" x14ac:dyDescent="0.25"/>
    <row r="3224" hidden="1" x14ac:dyDescent="0.25"/>
    <row r="3225" hidden="1" x14ac:dyDescent="0.25"/>
    <row r="3226" hidden="1" x14ac:dyDescent="0.25"/>
    <row r="3227" hidden="1" x14ac:dyDescent="0.25"/>
    <row r="3228" hidden="1" x14ac:dyDescent="0.25"/>
    <row r="3229" hidden="1" x14ac:dyDescent="0.25"/>
    <row r="3230" hidden="1" x14ac:dyDescent="0.25"/>
    <row r="3231" hidden="1" x14ac:dyDescent="0.25"/>
    <row r="3232" hidden="1" x14ac:dyDescent="0.25"/>
    <row r="3233" hidden="1" x14ac:dyDescent="0.25"/>
    <row r="3234" hidden="1" x14ac:dyDescent="0.25"/>
    <row r="3235" hidden="1" x14ac:dyDescent="0.25"/>
    <row r="3236" hidden="1" x14ac:dyDescent="0.25"/>
    <row r="3237" hidden="1" x14ac:dyDescent="0.25"/>
    <row r="3238" hidden="1" x14ac:dyDescent="0.25"/>
    <row r="3239" hidden="1" x14ac:dyDescent="0.25"/>
    <row r="3240" hidden="1" x14ac:dyDescent="0.25"/>
    <row r="3241" hidden="1" x14ac:dyDescent="0.25"/>
    <row r="3242" hidden="1" x14ac:dyDescent="0.25"/>
    <row r="3243" hidden="1" x14ac:dyDescent="0.25"/>
    <row r="3244" hidden="1" x14ac:dyDescent="0.25"/>
    <row r="3245" hidden="1" x14ac:dyDescent="0.25"/>
    <row r="3246" hidden="1" x14ac:dyDescent="0.25"/>
    <row r="3247" hidden="1" x14ac:dyDescent="0.25"/>
    <row r="3248" hidden="1" x14ac:dyDescent="0.25"/>
    <row r="3249" hidden="1" x14ac:dyDescent="0.25"/>
    <row r="3250" hidden="1" x14ac:dyDescent="0.25"/>
    <row r="3251" hidden="1" x14ac:dyDescent="0.25"/>
    <row r="3252" hidden="1" x14ac:dyDescent="0.25"/>
    <row r="3253" hidden="1" x14ac:dyDescent="0.25"/>
    <row r="3254" hidden="1" x14ac:dyDescent="0.25"/>
    <row r="3255" hidden="1" x14ac:dyDescent="0.25"/>
    <row r="3256" hidden="1" x14ac:dyDescent="0.25"/>
    <row r="3257" hidden="1" x14ac:dyDescent="0.25"/>
    <row r="3258" hidden="1" x14ac:dyDescent="0.25"/>
    <row r="3259" hidden="1" x14ac:dyDescent="0.25"/>
    <row r="3260" hidden="1" x14ac:dyDescent="0.25"/>
    <row r="3261" hidden="1" x14ac:dyDescent="0.25"/>
    <row r="3262" hidden="1" x14ac:dyDescent="0.25"/>
    <row r="3263" hidden="1" x14ac:dyDescent="0.25"/>
    <row r="3264" hidden="1" x14ac:dyDescent="0.25"/>
    <row r="3265" hidden="1" x14ac:dyDescent="0.25"/>
    <row r="3266" hidden="1" x14ac:dyDescent="0.25"/>
    <row r="3267" hidden="1" x14ac:dyDescent="0.25"/>
    <row r="3268" hidden="1" x14ac:dyDescent="0.25"/>
    <row r="3269" hidden="1" x14ac:dyDescent="0.25"/>
    <row r="3270" hidden="1" x14ac:dyDescent="0.25"/>
    <row r="3271" hidden="1" x14ac:dyDescent="0.25"/>
    <row r="3272" hidden="1" x14ac:dyDescent="0.25"/>
    <row r="3273" hidden="1" x14ac:dyDescent="0.25"/>
    <row r="3274" hidden="1" x14ac:dyDescent="0.25"/>
    <row r="3275" hidden="1" x14ac:dyDescent="0.25"/>
    <row r="3276" hidden="1" x14ac:dyDescent="0.25"/>
    <row r="3277" hidden="1" x14ac:dyDescent="0.25"/>
    <row r="3278" hidden="1" x14ac:dyDescent="0.25"/>
    <row r="3279" hidden="1" x14ac:dyDescent="0.25"/>
    <row r="3280" hidden="1" x14ac:dyDescent="0.25"/>
    <row r="3281" hidden="1" x14ac:dyDescent="0.25"/>
    <row r="3282" hidden="1" x14ac:dyDescent="0.25"/>
    <row r="3283" hidden="1" x14ac:dyDescent="0.25"/>
    <row r="3284" hidden="1" x14ac:dyDescent="0.25"/>
    <row r="3285" hidden="1" x14ac:dyDescent="0.25"/>
    <row r="3286" hidden="1" x14ac:dyDescent="0.25"/>
    <row r="3287" hidden="1" x14ac:dyDescent="0.25"/>
    <row r="3288" hidden="1" x14ac:dyDescent="0.25"/>
    <row r="3289" hidden="1" x14ac:dyDescent="0.25"/>
    <row r="3290" hidden="1" x14ac:dyDescent="0.25"/>
    <row r="3291" hidden="1" x14ac:dyDescent="0.25"/>
    <row r="3292" hidden="1" x14ac:dyDescent="0.25"/>
    <row r="3293" hidden="1" x14ac:dyDescent="0.25"/>
    <row r="3294" hidden="1" x14ac:dyDescent="0.25"/>
    <row r="3295" hidden="1" x14ac:dyDescent="0.25"/>
    <row r="3296" hidden="1" x14ac:dyDescent="0.25"/>
    <row r="3297" hidden="1" x14ac:dyDescent="0.25"/>
    <row r="3298" hidden="1" x14ac:dyDescent="0.25"/>
    <row r="3299" hidden="1" x14ac:dyDescent="0.25"/>
    <row r="3300" hidden="1" x14ac:dyDescent="0.25"/>
    <row r="3301" hidden="1" x14ac:dyDescent="0.25"/>
    <row r="3302" hidden="1" x14ac:dyDescent="0.25"/>
    <row r="3303" hidden="1" x14ac:dyDescent="0.25"/>
    <row r="3304" hidden="1" x14ac:dyDescent="0.25"/>
    <row r="3305" hidden="1" x14ac:dyDescent="0.25"/>
    <row r="3306" hidden="1" x14ac:dyDescent="0.25"/>
    <row r="3307" hidden="1" x14ac:dyDescent="0.25"/>
    <row r="3308" hidden="1" x14ac:dyDescent="0.25"/>
    <row r="3309" hidden="1" x14ac:dyDescent="0.25"/>
    <row r="3310" hidden="1" x14ac:dyDescent="0.25"/>
    <row r="3311" hidden="1" x14ac:dyDescent="0.25"/>
    <row r="3312" hidden="1" x14ac:dyDescent="0.25"/>
    <row r="3313" hidden="1" x14ac:dyDescent="0.25"/>
    <row r="3314" hidden="1" x14ac:dyDescent="0.25"/>
    <row r="3315" hidden="1" x14ac:dyDescent="0.25"/>
    <row r="3316" hidden="1" x14ac:dyDescent="0.25"/>
    <row r="3317" hidden="1" x14ac:dyDescent="0.25"/>
    <row r="3318" hidden="1" x14ac:dyDescent="0.25"/>
    <row r="3319" hidden="1" x14ac:dyDescent="0.25"/>
    <row r="3320" hidden="1" x14ac:dyDescent="0.25"/>
    <row r="3321" hidden="1" x14ac:dyDescent="0.25"/>
    <row r="3322" hidden="1" x14ac:dyDescent="0.25"/>
    <row r="3323" hidden="1" x14ac:dyDescent="0.25"/>
    <row r="3324" hidden="1" x14ac:dyDescent="0.25"/>
    <row r="3325" hidden="1" x14ac:dyDescent="0.25"/>
    <row r="3326" hidden="1" x14ac:dyDescent="0.25"/>
    <row r="3327" hidden="1" x14ac:dyDescent="0.25"/>
    <row r="3328" hidden="1" x14ac:dyDescent="0.25"/>
    <row r="3329" hidden="1" x14ac:dyDescent="0.25"/>
    <row r="3330" hidden="1" x14ac:dyDescent="0.25"/>
    <row r="3331" hidden="1" x14ac:dyDescent="0.25"/>
    <row r="3332" hidden="1" x14ac:dyDescent="0.25"/>
    <row r="3333" hidden="1" x14ac:dyDescent="0.25"/>
    <row r="3334" hidden="1" x14ac:dyDescent="0.25"/>
    <row r="3335" hidden="1" x14ac:dyDescent="0.25"/>
    <row r="3336" hidden="1" x14ac:dyDescent="0.25"/>
    <row r="3337" hidden="1" x14ac:dyDescent="0.25"/>
    <row r="3338" hidden="1" x14ac:dyDescent="0.25"/>
    <row r="3339" hidden="1" x14ac:dyDescent="0.25"/>
    <row r="3340" hidden="1" x14ac:dyDescent="0.25"/>
    <row r="3341" hidden="1" x14ac:dyDescent="0.25"/>
    <row r="3342" hidden="1" x14ac:dyDescent="0.25"/>
    <row r="3343" hidden="1" x14ac:dyDescent="0.25"/>
    <row r="3344" hidden="1" x14ac:dyDescent="0.25"/>
    <row r="3345" hidden="1" x14ac:dyDescent="0.25"/>
    <row r="3346" hidden="1" x14ac:dyDescent="0.25"/>
    <row r="3347" hidden="1" x14ac:dyDescent="0.25"/>
    <row r="3348" hidden="1" x14ac:dyDescent="0.25"/>
    <row r="3349" hidden="1" x14ac:dyDescent="0.25"/>
    <row r="3350" hidden="1" x14ac:dyDescent="0.25"/>
    <row r="3351" hidden="1" x14ac:dyDescent="0.25"/>
    <row r="3352" hidden="1" x14ac:dyDescent="0.25"/>
    <row r="3353" hidden="1" x14ac:dyDescent="0.25"/>
    <row r="3354" hidden="1" x14ac:dyDescent="0.25"/>
    <row r="3355" hidden="1" x14ac:dyDescent="0.25"/>
    <row r="3356" hidden="1" x14ac:dyDescent="0.25"/>
    <row r="3357" hidden="1" x14ac:dyDescent="0.25"/>
    <row r="3358" hidden="1" x14ac:dyDescent="0.25"/>
    <row r="3359" hidden="1" x14ac:dyDescent="0.25"/>
    <row r="3360" hidden="1" x14ac:dyDescent="0.25"/>
    <row r="3361" hidden="1" x14ac:dyDescent="0.25"/>
    <row r="3362" hidden="1" x14ac:dyDescent="0.25"/>
    <row r="3363" hidden="1" x14ac:dyDescent="0.25"/>
    <row r="3364" hidden="1" x14ac:dyDescent="0.25"/>
    <row r="3365" hidden="1" x14ac:dyDescent="0.25"/>
    <row r="3366" hidden="1" x14ac:dyDescent="0.25"/>
    <row r="3367" hidden="1" x14ac:dyDescent="0.25"/>
    <row r="3368" hidden="1" x14ac:dyDescent="0.25"/>
    <row r="3369" hidden="1" x14ac:dyDescent="0.25"/>
    <row r="3370" hidden="1" x14ac:dyDescent="0.25"/>
    <row r="3371" hidden="1" x14ac:dyDescent="0.25"/>
    <row r="3372" hidden="1" x14ac:dyDescent="0.25"/>
    <row r="3373" hidden="1" x14ac:dyDescent="0.25"/>
    <row r="3374" hidden="1" x14ac:dyDescent="0.25"/>
    <row r="3375" hidden="1" x14ac:dyDescent="0.25"/>
    <row r="3376" hidden="1" x14ac:dyDescent="0.25"/>
    <row r="3377" hidden="1" x14ac:dyDescent="0.25"/>
    <row r="3378" hidden="1" x14ac:dyDescent="0.25"/>
    <row r="3379" hidden="1" x14ac:dyDescent="0.25"/>
    <row r="3380" hidden="1" x14ac:dyDescent="0.25"/>
    <row r="3381" hidden="1" x14ac:dyDescent="0.25"/>
    <row r="3382" hidden="1" x14ac:dyDescent="0.25"/>
    <row r="3383" hidden="1" x14ac:dyDescent="0.25"/>
    <row r="3384" hidden="1" x14ac:dyDescent="0.25"/>
    <row r="3385" hidden="1" x14ac:dyDescent="0.25"/>
    <row r="3386" hidden="1" x14ac:dyDescent="0.25"/>
    <row r="3387" hidden="1" x14ac:dyDescent="0.25"/>
    <row r="3388" hidden="1" x14ac:dyDescent="0.25"/>
    <row r="3389" hidden="1" x14ac:dyDescent="0.25"/>
    <row r="3390" hidden="1" x14ac:dyDescent="0.25"/>
    <row r="3391" hidden="1" x14ac:dyDescent="0.25"/>
    <row r="3392" hidden="1" x14ac:dyDescent="0.25"/>
    <row r="3393" hidden="1" x14ac:dyDescent="0.25"/>
    <row r="3394" hidden="1" x14ac:dyDescent="0.25"/>
    <row r="3395" hidden="1" x14ac:dyDescent="0.25"/>
    <row r="3396" hidden="1" x14ac:dyDescent="0.25"/>
    <row r="3397" hidden="1" x14ac:dyDescent="0.25"/>
    <row r="3398" hidden="1" x14ac:dyDescent="0.25"/>
    <row r="3399" hidden="1" x14ac:dyDescent="0.25"/>
    <row r="3400" hidden="1" x14ac:dyDescent="0.25"/>
    <row r="3401" hidden="1" x14ac:dyDescent="0.25"/>
    <row r="3402" hidden="1" x14ac:dyDescent="0.25"/>
    <row r="3403" hidden="1" x14ac:dyDescent="0.25"/>
    <row r="3404" hidden="1" x14ac:dyDescent="0.25"/>
    <row r="3405" hidden="1" x14ac:dyDescent="0.25"/>
    <row r="3406" hidden="1" x14ac:dyDescent="0.25"/>
    <row r="3407" hidden="1" x14ac:dyDescent="0.25"/>
    <row r="3408" hidden="1" x14ac:dyDescent="0.25"/>
    <row r="3409" hidden="1" x14ac:dyDescent="0.25"/>
    <row r="3410" hidden="1" x14ac:dyDescent="0.25"/>
    <row r="3411" hidden="1" x14ac:dyDescent="0.25"/>
    <row r="3412" hidden="1" x14ac:dyDescent="0.25"/>
    <row r="3413" hidden="1" x14ac:dyDescent="0.25"/>
    <row r="3414" hidden="1" x14ac:dyDescent="0.25"/>
    <row r="3415" hidden="1" x14ac:dyDescent="0.25"/>
    <row r="3416" hidden="1" x14ac:dyDescent="0.25"/>
    <row r="3417" hidden="1" x14ac:dyDescent="0.25"/>
    <row r="3418" hidden="1" x14ac:dyDescent="0.25"/>
    <row r="3419" hidden="1" x14ac:dyDescent="0.25"/>
    <row r="3420" hidden="1" x14ac:dyDescent="0.25"/>
    <row r="3421" hidden="1" x14ac:dyDescent="0.25"/>
    <row r="3422" hidden="1" x14ac:dyDescent="0.25"/>
    <row r="3423" hidden="1" x14ac:dyDescent="0.25"/>
    <row r="3424" hidden="1" x14ac:dyDescent="0.25"/>
    <row r="3425" hidden="1" x14ac:dyDescent="0.25"/>
    <row r="3426" hidden="1" x14ac:dyDescent="0.25"/>
    <row r="3427" hidden="1" x14ac:dyDescent="0.25"/>
    <row r="3428" hidden="1" x14ac:dyDescent="0.25"/>
    <row r="3429" hidden="1" x14ac:dyDescent="0.25"/>
    <row r="3430" hidden="1" x14ac:dyDescent="0.25"/>
    <row r="3431" hidden="1" x14ac:dyDescent="0.25"/>
    <row r="3432" hidden="1" x14ac:dyDescent="0.25"/>
    <row r="3433" hidden="1" x14ac:dyDescent="0.25"/>
    <row r="3434" hidden="1" x14ac:dyDescent="0.25"/>
    <row r="3435" hidden="1" x14ac:dyDescent="0.25"/>
    <row r="3436" hidden="1" x14ac:dyDescent="0.25"/>
    <row r="3437" hidden="1" x14ac:dyDescent="0.25"/>
    <row r="3438" hidden="1" x14ac:dyDescent="0.25"/>
    <row r="3439" hidden="1" x14ac:dyDescent="0.25"/>
    <row r="3440" hidden="1" x14ac:dyDescent="0.25"/>
    <row r="3441" hidden="1" x14ac:dyDescent="0.25"/>
    <row r="3442" hidden="1" x14ac:dyDescent="0.25"/>
    <row r="3443" hidden="1" x14ac:dyDescent="0.25"/>
    <row r="3444" hidden="1" x14ac:dyDescent="0.25"/>
    <row r="3445" hidden="1" x14ac:dyDescent="0.25"/>
    <row r="3446" hidden="1" x14ac:dyDescent="0.25"/>
    <row r="3447" hidden="1" x14ac:dyDescent="0.25"/>
    <row r="3448" hidden="1" x14ac:dyDescent="0.25"/>
    <row r="3449" hidden="1" x14ac:dyDescent="0.25"/>
    <row r="3450" hidden="1" x14ac:dyDescent="0.25"/>
    <row r="3451" hidden="1" x14ac:dyDescent="0.25"/>
    <row r="3452" hidden="1" x14ac:dyDescent="0.25"/>
    <row r="3453" hidden="1" x14ac:dyDescent="0.25"/>
    <row r="3454" hidden="1" x14ac:dyDescent="0.25"/>
    <row r="3455" hidden="1" x14ac:dyDescent="0.25"/>
    <row r="3456" hidden="1" x14ac:dyDescent="0.25"/>
    <row r="3457" hidden="1" x14ac:dyDescent="0.25"/>
    <row r="3458" hidden="1" x14ac:dyDescent="0.25"/>
    <row r="3459" hidden="1" x14ac:dyDescent="0.25"/>
    <row r="3460" hidden="1" x14ac:dyDescent="0.25"/>
    <row r="3461" hidden="1" x14ac:dyDescent="0.25"/>
    <row r="3462" hidden="1" x14ac:dyDescent="0.25"/>
    <row r="3463" hidden="1" x14ac:dyDescent="0.25"/>
    <row r="3464" hidden="1" x14ac:dyDescent="0.25"/>
    <row r="3465" hidden="1" x14ac:dyDescent="0.25"/>
    <row r="3466" hidden="1" x14ac:dyDescent="0.25"/>
    <row r="3467" hidden="1" x14ac:dyDescent="0.25"/>
    <row r="3468" hidden="1" x14ac:dyDescent="0.25"/>
    <row r="3469" hidden="1" x14ac:dyDescent="0.25"/>
    <row r="3470" hidden="1" x14ac:dyDescent="0.25"/>
    <row r="3471" hidden="1" x14ac:dyDescent="0.25"/>
    <row r="3472" hidden="1" x14ac:dyDescent="0.25"/>
    <row r="3473" hidden="1" x14ac:dyDescent="0.25"/>
    <row r="3474" hidden="1" x14ac:dyDescent="0.25"/>
    <row r="3475" hidden="1" x14ac:dyDescent="0.25"/>
    <row r="3476" hidden="1" x14ac:dyDescent="0.25"/>
    <row r="3477" hidden="1" x14ac:dyDescent="0.25"/>
    <row r="3478" hidden="1" x14ac:dyDescent="0.25"/>
    <row r="3479" hidden="1" x14ac:dyDescent="0.25"/>
    <row r="3480" hidden="1" x14ac:dyDescent="0.25"/>
    <row r="3481" hidden="1" x14ac:dyDescent="0.25"/>
    <row r="3482" hidden="1" x14ac:dyDescent="0.25"/>
    <row r="3483" hidden="1" x14ac:dyDescent="0.25"/>
    <row r="3484" hidden="1" x14ac:dyDescent="0.25"/>
    <row r="3485" hidden="1" x14ac:dyDescent="0.25"/>
    <row r="3486" hidden="1" x14ac:dyDescent="0.25"/>
    <row r="3487" hidden="1" x14ac:dyDescent="0.25"/>
    <row r="3488" hidden="1" x14ac:dyDescent="0.25"/>
    <row r="3489" hidden="1" x14ac:dyDescent="0.25"/>
    <row r="3490" hidden="1" x14ac:dyDescent="0.25"/>
    <row r="3491" hidden="1" x14ac:dyDescent="0.25"/>
    <row r="3492" hidden="1" x14ac:dyDescent="0.25"/>
    <row r="3493" hidden="1" x14ac:dyDescent="0.25"/>
    <row r="3494" hidden="1" x14ac:dyDescent="0.25"/>
    <row r="3495" hidden="1" x14ac:dyDescent="0.25"/>
    <row r="3496" hidden="1" x14ac:dyDescent="0.25"/>
    <row r="3497" hidden="1" x14ac:dyDescent="0.25"/>
    <row r="3498" hidden="1" x14ac:dyDescent="0.25"/>
    <row r="3499" hidden="1" x14ac:dyDescent="0.25"/>
    <row r="3500" hidden="1" x14ac:dyDescent="0.25"/>
    <row r="3501" hidden="1" x14ac:dyDescent="0.25"/>
    <row r="3502" hidden="1" x14ac:dyDescent="0.25"/>
    <row r="3503" hidden="1" x14ac:dyDescent="0.25"/>
    <row r="3504" hidden="1" x14ac:dyDescent="0.25"/>
    <row r="3505" hidden="1" x14ac:dyDescent="0.25"/>
    <row r="3506" hidden="1" x14ac:dyDescent="0.25"/>
    <row r="3507" hidden="1" x14ac:dyDescent="0.25"/>
    <row r="3508" hidden="1" x14ac:dyDescent="0.25"/>
    <row r="3509" hidden="1" x14ac:dyDescent="0.25"/>
    <row r="3510" hidden="1" x14ac:dyDescent="0.25"/>
    <row r="3511" hidden="1" x14ac:dyDescent="0.25"/>
    <row r="3512" hidden="1" x14ac:dyDescent="0.25"/>
    <row r="3513" hidden="1" x14ac:dyDescent="0.25"/>
    <row r="3514" hidden="1" x14ac:dyDescent="0.25"/>
    <row r="3515" hidden="1" x14ac:dyDescent="0.25"/>
    <row r="3516" hidden="1" x14ac:dyDescent="0.25"/>
    <row r="3517" hidden="1" x14ac:dyDescent="0.25"/>
    <row r="3518" hidden="1" x14ac:dyDescent="0.25"/>
    <row r="3519" hidden="1" x14ac:dyDescent="0.25"/>
    <row r="3520" hidden="1" x14ac:dyDescent="0.25"/>
    <row r="3521" hidden="1" x14ac:dyDescent="0.25"/>
    <row r="3522" hidden="1" x14ac:dyDescent="0.25"/>
    <row r="3523" hidden="1" x14ac:dyDescent="0.25"/>
    <row r="3524" hidden="1" x14ac:dyDescent="0.25"/>
    <row r="3525" hidden="1" x14ac:dyDescent="0.25"/>
    <row r="3526" hidden="1" x14ac:dyDescent="0.25"/>
    <row r="3527" hidden="1" x14ac:dyDescent="0.25"/>
    <row r="3528" hidden="1" x14ac:dyDescent="0.25"/>
    <row r="3529" hidden="1" x14ac:dyDescent="0.25"/>
    <row r="3530" hidden="1" x14ac:dyDescent="0.25"/>
    <row r="3531" hidden="1" x14ac:dyDescent="0.25"/>
    <row r="3532" hidden="1" x14ac:dyDescent="0.25"/>
    <row r="3533" hidden="1" x14ac:dyDescent="0.25"/>
    <row r="3534" hidden="1" x14ac:dyDescent="0.25"/>
    <row r="3535" hidden="1" x14ac:dyDescent="0.25"/>
    <row r="3536" hidden="1" x14ac:dyDescent="0.25"/>
    <row r="3537" hidden="1" x14ac:dyDescent="0.25"/>
    <row r="3538" hidden="1" x14ac:dyDescent="0.25"/>
    <row r="3539" hidden="1" x14ac:dyDescent="0.25"/>
    <row r="3540" hidden="1" x14ac:dyDescent="0.25"/>
    <row r="3541" hidden="1" x14ac:dyDescent="0.25"/>
    <row r="3542" hidden="1" x14ac:dyDescent="0.25"/>
    <row r="3543" hidden="1" x14ac:dyDescent="0.25"/>
    <row r="3544" hidden="1" x14ac:dyDescent="0.25"/>
    <row r="3545" hidden="1" x14ac:dyDescent="0.25"/>
    <row r="3546" hidden="1" x14ac:dyDescent="0.25"/>
    <row r="3547" hidden="1" x14ac:dyDescent="0.25"/>
    <row r="3548" hidden="1" x14ac:dyDescent="0.25"/>
    <row r="3549" hidden="1" x14ac:dyDescent="0.25"/>
    <row r="3550" hidden="1" x14ac:dyDescent="0.25"/>
    <row r="3551" hidden="1" x14ac:dyDescent="0.25"/>
    <row r="3552" hidden="1" x14ac:dyDescent="0.25"/>
    <row r="3553" hidden="1" x14ac:dyDescent="0.25"/>
    <row r="3554" hidden="1" x14ac:dyDescent="0.25"/>
    <row r="3555" hidden="1" x14ac:dyDescent="0.25"/>
    <row r="3556" hidden="1" x14ac:dyDescent="0.25"/>
    <row r="3557" hidden="1" x14ac:dyDescent="0.25"/>
    <row r="3558" hidden="1" x14ac:dyDescent="0.25"/>
    <row r="3559" hidden="1" x14ac:dyDescent="0.25"/>
    <row r="3560" hidden="1" x14ac:dyDescent="0.25"/>
    <row r="3561" hidden="1" x14ac:dyDescent="0.25"/>
    <row r="3562" hidden="1" x14ac:dyDescent="0.25"/>
    <row r="3563" hidden="1" x14ac:dyDescent="0.25"/>
    <row r="3564" hidden="1" x14ac:dyDescent="0.25"/>
    <row r="3565" hidden="1" x14ac:dyDescent="0.25"/>
    <row r="3566" hidden="1" x14ac:dyDescent="0.25"/>
    <row r="3567" hidden="1" x14ac:dyDescent="0.25"/>
    <row r="3568" hidden="1" x14ac:dyDescent="0.25"/>
    <row r="3569" hidden="1" x14ac:dyDescent="0.25"/>
    <row r="3570" hidden="1" x14ac:dyDescent="0.25"/>
    <row r="3571" hidden="1" x14ac:dyDescent="0.25"/>
    <row r="3572" hidden="1" x14ac:dyDescent="0.25"/>
    <row r="3573" hidden="1" x14ac:dyDescent="0.25"/>
    <row r="3574" hidden="1" x14ac:dyDescent="0.25"/>
    <row r="3575" hidden="1" x14ac:dyDescent="0.25"/>
    <row r="3576" hidden="1" x14ac:dyDescent="0.25"/>
    <row r="3577" hidden="1" x14ac:dyDescent="0.25"/>
    <row r="3578" hidden="1" x14ac:dyDescent="0.25"/>
    <row r="3579" hidden="1" x14ac:dyDescent="0.25"/>
    <row r="3580" hidden="1" x14ac:dyDescent="0.25"/>
    <row r="3581" hidden="1" x14ac:dyDescent="0.25"/>
    <row r="3582" hidden="1" x14ac:dyDescent="0.25"/>
    <row r="3583" hidden="1" x14ac:dyDescent="0.25"/>
    <row r="3584" hidden="1" x14ac:dyDescent="0.25"/>
    <row r="3585" hidden="1" x14ac:dyDescent="0.25"/>
    <row r="3586" hidden="1" x14ac:dyDescent="0.25"/>
    <row r="3587" hidden="1" x14ac:dyDescent="0.25"/>
    <row r="3588" hidden="1" x14ac:dyDescent="0.25"/>
    <row r="3589" hidden="1" x14ac:dyDescent="0.25"/>
    <row r="3590" hidden="1" x14ac:dyDescent="0.25"/>
    <row r="3591" hidden="1" x14ac:dyDescent="0.25"/>
    <row r="3592" hidden="1" x14ac:dyDescent="0.25"/>
    <row r="3593" hidden="1" x14ac:dyDescent="0.25"/>
    <row r="3594" hidden="1" x14ac:dyDescent="0.25"/>
    <row r="3595" hidden="1" x14ac:dyDescent="0.25"/>
    <row r="3596" hidden="1" x14ac:dyDescent="0.25"/>
    <row r="3597" hidden="1" x14ac:dyDescent="0.25"/>
    <row r="3598" hidden="1" x14ac:dyDescent="0.25"/>
    <row r="3599" hidden="1" x14ac:dyDescent="0.25"/>
    <row r="3600" hidden="1" x14ac:dyDescent="0.25"/>
    <row r="3601" hidden="1" x14ac:dyDescent="0.25"/>
    <row r="3602" hidden="1" x14ac:dyDescent="0.25"/>
    <row r="3603" hidden="1" x14ac:dyDescent="0.25"/>
    <row r="3604" hidden="1" x14ac:dyDescent="0.25"/>
    <row r="3605" hidden="1" x14ac:dyDescent="0.25"/>
    <row r="3606" hidden="1" x14ac:dyDescent="0.25"/>
    <row r="3607" hidden="1" x14ac:dyDescent="0.25"/>
    <row r="3608" hidden="1" x14ac:dyDescent="0.25"/>
    <row r="3609" hidden="1" x14ac:dyDescent="0.25"/>
    <row r="3610" hidden="1" x14ac:dyDescent="0.25"/>
    <row r="3611" hidden="1" x14ac:dyDescent="0.25"/>
    <row r="3612" hidden="1" x14ac:dyDescent="0.25"/>
    <row r="3613" hidden="1" x14ac:dyDescent="0.25"/>
    <row r="3614" hidden="1" x14ac:dyDescent="0.25"/>
    <row r="3615" hidden="1" x14ac:dyDescent="0.25"/>
    <row r="3616" hidden="1" x14ac:dyDescent="0.25"/>
    <row r="3617" hidden="1" x14ac:dyDescent="0.25"/>
    <row r="3618" hidden="1" x14ac:dyDescent="0.25"/>
    <row r="3619" hidden="1" x14ac:dyDescent="0.25"/>
    <row r="3620" hidden="1" x14ac:dyDescent="0.25"/>
    <row r="3621" hidden="1" x14ac:dyDescent="0.25"/>
    <row r="3622" hidden="1" x14ac:dyDescent="0.25"/>
    <row r="3623" hidden="1" x14ac:dyDescent="0.25"/>
    <row r="3624" hidden="1" x14ac:dyDescent="0.25"/>
    <row r="3625" hidden="1" x14ac:dyDescent="0.25"/>
    <row r="3626" hidden="1" x14ac:dyDescent="0.25"/>
    <row r="3627" hidden="1" x14ac:dyDescent="0.25"/>
    <row r="3628" hidden="1" x14ac:dyDescent="0.25"/>
    <row r="3629" hidden="1" x14ac:dyDescent="0.25"/>
    <row r="3630" hidden="1" x14ac:dyDescent="0.25"/>
    <row r="3631" hidden="1" x14ac:dyDescent="0.25"/>
    <row r="3632" hidden="1" x14ac:dyDescent="0.25"/>
    <row r="3633" hidden="1" x14ac:dyDescent="0.25"/>
    <row r="3634" hidden="1" x14ac:dyDescent="0.25"/>
    <row r="3635" hidden="1" x14ac:dyDescent="0.25"/>
    <row r="3636" hidden="1" x14ac:dyDescent="0.25"/>
    <row r="3637" hidden="1" x14ac:dyDescent="0.25"/>
    <row r="3638" hidden="1" x14ac:dyDescent="0.25"/>
    <row r="3639" hidden="1" x14ac:dyDescent="0.25"/>
    <row r="3640" hidden="1" x14ac:dyDescent="0.25"/>
    <row r="3641" hidden="1" x14ac:dyDescent="0.25"/>
    <row r="3642" hidden="1" x14ac:dyDescent="0.25"/>
    <row r="3643" hidden="1" x14ac:dyDescent="0.25"/>
    <row r="3644" hidden="1" x14ac:dyDescent="0.25"/>
    <row r="3645" hidden="1" x14ac:dyDescent="0.25"/>
    <row r="3646" hidden="1" x14ac:dyDescent="0.25"/>
    <row r="3647" hidden="1" x14ac:dyDescent="0.25"/>
    <row r="3648" hidden="1" x14ac:dyDescent="0.25"/>
    <row r="3649" hidden="1" x14ac:dyDescent="0.25"/>
    <row r="3650" hidden="1" x14ac:dyDescent="0.25"/>
    <row r="3651" hidden="1" x14ac:dyDescent="0.25"/>
    <row r="3652" hidden="1" x14ac:dyDescent="0.25"/>
    <row r="3653" hidden="1" x14ac:dyDescent="0.25"/>
    <row r="3654" hidden="1" x14ac:dyDescent="0.25"/>
    <row r="3655" hidden="1" x14ac:dyDescent="0.25"/>
    <row r="3656" hidden="1" x14ac:dyDescent="0.25"/>
    <row r="3657" hidden="1" x14ac:dyDescent="0.25"/>
    <row r="3658" hidden="1" x14ac:dyDescent="0.25"/>
    <row r="3659" hidden="1" x14ac:dyDescent="0.25"/>
    <row r="3660" hidden="1" x14ac:dyDescent="0.25"/>
    <row r="3661" hidden="1" x14ac:dyDescent="0.25"/>
    <row r="3662" hidden="1" x14ac:dyDescent="0.25"/>
    <row r="3663" hidden="1" x14ac:dyDescent="0.25"/>
    <row r="3664" hidden="1" x14ac:dyDescent="0.25"/>
    <row r="3665" hidden="1" x14ac:dyDescent="0.25"/>
    <row r="3666" hidden="1" x14ac:dyDescent="0.25"/>
    <row r="3667" hidden="1" x14ac:dyDescent="0.25"/>
    <row r="3668" hidden="1" x14ac:dyDescent="0.25"/>
    <row r="3669" hidden="1" x14ac:dyDescent="0.25"/>
    <row r="3670" hidden="1" x14ac:dyDescent="0.25"/>
    <row r="3671" hidden="1" x14ac:dyDescent="0.25"/>
    <row r="3672" hidden="1" x14ac:dyDescent="0.25"/>
    <row r="3673" hidden="1" x14ac:dyDescent="0.25"/>
    <row r="3674" hidden="1" x14ac:dyDescent="0.25"/>
    <row r="3675" hidden="1" x14ac:dyDescent="0.25"/>
    <row r="3676" hidden="1" x14ac:dyDescent="0.25"/>
    <row r="3677" hidden="1" x14ac:dyDescent="0.25"/>
    <row r="3678" hidden="1" x14ac:dyDescent="0.25"/>
    <row r="3679" hidden="1" x14ac:dyDescent="0.25"/>
    <row r="3680" hidden="1" x14ac:dyDescent="0.25"/>
    <row r="3681" hidden="1" x14ac:dyDescent="0.25"/>
    <row r="3682" hidden="1" x14ac:dyDescent="0.25"/>
    <row r="3683" hidden="1" x14ac:dyDescent="0.25"/>
    <row r="3684" hidden="1" x14ac:dyDescent="0.25"/>
    <row r="3685" hidden="1" x14ac:dyDescent="0.25"/>
    <row r="3686" hidden="1" x14ac:dyDescent="0.25"/>
    <row r="3687" hidden="1" x14ac:dyDescent="0.25"/>
    <row r="3688" hidden="1" x14ac:dyDescent="0.25"/>
    <row r="3689" hidden="1" x14ac:dyDescent="0.25"/>
    <row r="3690" hidden="1" x14ac:dyDescent="0.25"/>
    <row r="3691" hidden="1" x14ac:dyDescent="0.25"/>
    <row r="3692" hidden="1" x14ac:dyDescent="0.25"/>
    <row r="3693" hidden="1" x14ac:dyDescent="0.25"/>
    <row r="3694" hidden="1" x14ac:dyDescent="0.25"/>
    <row r="3695" hidden="1" x14ac:dyDescent="0.25"/>
    <row r="3696" hidden="1" x14ac:dyDescent="0.25"/>
    <row r="3697" hidden="1" x14ac:dyDescent="0.25"/>
    <row r="3698" hidden="1" x14ac:dyDescent="0.25"/>
    <row r="3699" hidden="1" x14ac:dyDescent="0.25"/>
    <row r="3700" hidden="1" x14ac:dyDescent="0.25"/>
    <row r="3701" hidden="1" x14ac:dyDescent="0.25"/>
    <row r="3702" hidden="1" x14ac:dyDescent="0.25"/>
    <row r="3703" hidden="1" x14ac:dyDescent="0.25"/>
    <row r="3704" hidden="1" x14ac:dyDescent="0.25"/>
    <row r="3705" hidden="1" x14ac:dyDescent="0.25"/>
    <row r="3706" hidden="1" x14ac:dyDescent="0.25"/>
    <row r="3707" hidden="1" x14ac:dyDescent="0.25"/>
    <row r="3708" hidden="1" x14ac:dyDescent="0.25"/>
    <row r="3709" hidden="1" x14ac:dyDescent="0.25"/>
    <row r="3710" hidden="1" x14ac:dyDescent="0.25"/>
    <row r="3711" hidden="1" x14ac:dyDescent="0.25"/>
    <row r="3712" hidden="1" x14ac:dyDescent="0.25"/>
    <row r="3713" hidden="1" x14ac:dyDescent="0.25"/>
    <row r="3714" hidden="1" x14ac:dyDescent="0.25"/>
    <row r="3715" hidden="1" x14ac:dyDescent="0.25"/>
    <row r="3716" hidden="1" x14ac:dyDescent="0.25"/>
    <row r="3717" hidden="1" x14ac:dyDescent="0.25"/>
    <row r="3718" hidden="1" x14ac:dyDescent="0.25"/>
    <row r="3719" hidden="1" x14ac:dyDescent="0.25"/>
    <row r="3720" hidden="1" x14ac:dyDescent="0.25"/>
    <row r="3721" hidden="1" x14ac:dyDescent="0.25"/>
    <row r="3722" hidden="1" x14ac:dyDescent="0.25"/>
    <row r="3723" hidden="1" x14ac:dyDescent="0.25"/>
    <row r="3724" hidden="1" x14ac:dyDescent="0.25"/>
    <row r="3725" hidden="1" x14ac:dyDescent="0.25"/>
    <row r="3726" hidden="1" x14ac:dyDescent="0.25"/>
    <row r="3727" hidden="1" x14ac:dyDescent="0.25"/>
    <row r="3728" hidden="1" x14ac:dyDescent="0.25"/>
    <row r="3729" hidden="1" x14ac:dyDescent="0.25"/>
    <row r="3730" hidden="1" x14ac:dyDescent="0.25"/>
    <row r="3731" hidden="1" x14ac:dyDescent="0.25"/>
    <row r="3732" hidden="1" x14ac:dyDescent="0.25"/>
    <row r="3733" hidden="1" x14ac:dyDescent="0.25"/>
    <row r="3734" hidden="1" x14ac:dyDescent="0.25"/>
    <row r="3735" hidden="1" x14ac:dyDescent="0.25"/>
    <row r="3736" hidden="1" x14ac:dyDescent="0.25"/>
    <row r="3737" hidden="1" x14ac:dyDescent="0.25"/>
    <row r="3738" hidden="1" x14ac:dyDescent="0.25"/>
    <row r="3739" hidden="1" x14ac:dyDescent="0.25"/>
    <row r="3740" hidden="1" x14ac:dyDescent="0.25"/>
    <row r="3741" hidden="1" x14ac:dyDescent="0.25"/>
    <row r="3742" hidden="1" x14ac:dyDescent="0.25"/>
    <row r="3743" hidden="1" x14ac:dyDescent="0.25"/>
    <row r="3744" hidden="1" x14ac:dyDescent="0.25"/>
    <row r="3745" hidden="1" x14ac:dyDescent="0.25"/>
    <row r="3746" hidden="1" x14ac:dyDescent="0.25"/>
    <row r="3747" hidden="1" x14ac:dyDescent="0.25"/>
    <row r="3748" hidden="1" x14ac:dyDescent="0.25"/>
    <row r="3749" hidden="1" x14ac:dyDescent="0.25"/>
    <row r="3750" hidden="1" x14ac:dyDescent="0.25"/>
    <row r="3751" hidden="1" x14ac:dyDescent="0.25"/>
    <row r="3752" hidden="1" x14ac:dyDescent="0.25"/>
    <row r="3753" hidden="1" x14ac:dyDescent="0.25"/>
    <row r="3754" hidden="1" x14ac:dyDescent="0.25"/>
    <row r="3755" hidden="1" x14ac:dyDescent="0.25"/>
    <row r="3756" hidden="1" x14ac:dyDescent="0.25"/>
    <row r="3757" hidden="1" x14ac:dyDescent="0.25"/>
    <row r="3758" hidden="1" x14ac:dyDescent="0.25"/>
    <row r="3759" hidden="1" x14ac:dyDescent="0.25"/>
    <row r="3760" hidden="1" x14ac:dyDescent="0.25"/>
    <row r="3761" hidden="1" x14ac:dyDescent="0.25"/>
    <row r="3762" hidden="1" x14ac:dyDescent="0.25"/>
    <row r="3763" hidden="1" x14ac:dyDescent="0.25"/>
    <row r="3764" hidden="1" x14ac:dyDescent="0.25"/>
    <row r="3765" hidden="1" x14ac:dyDescent="0.25"/>
    <row r="3766" hidden="1" x14ac:dyDescent="0.25"/>
    <row r="3767" hidden="1" x14ac:dyDescent="0.25"/>
    <row r="3768" hidden="1" x14ac:dyDescent="0.25"/>
    <row r="3769" hidden="1" x14ac:dyDescent="0.25"/>
    <row r="3770" hidden="1" x14ac:dyDescent="0.25"/>
    <row r="3771" hidden="1" x14ac:dyDescent="0.25"/>
    <row r="3772" hidden="1" x14ac:dyDescent="0.25"/>
    <row r="3773" hidden="1" x14ac:dyDescent="0.25"/>
    <row r="3774" hidden="1" x14ac:dyDescent="0.25"/>
    <row r="3775" hidden="1" x14ac:dyDescent="0.25"/>
    <row r="3776" hidden="1" x14ac:dyDescent="0.25"/>
    <row r="3777" hidden="1" x14ac:dyDescent="0.25"/>
    <row r="3778" hidden="1" x14ac:dyDescent="0.25"/>
    <row r="3779" hidden="1" x14ac:dyDescent="0.25"/>
    <row r="3780" hidden="1" x14ac:dyDescent="0.25"/>
    <row r="3781" hidden="1" x14ac:dyDescent="0.25"/>
    <row r="3782" hidden="1" x14ac:dyDescent="0.25"/>
    <row r="3783" hidden="1" x14ac:dyDescent="0.25"/>
    <row r="3784" hidden="1" x14ac:dyDescent="0.25"/>
    <row r="3785" hidden="1" x14ac:dyDescent="0.25"/>
    <row r="3786" hidden="1" x14ac:dyDescent="0.25"/>
    <row r="3787" hidden="1" x14ac:dyDescent="0.25"/>
    <row r="3788" hidden="1" x14ac:dyDescent="0.25"/>
    <row r="3789" hidden="1" x14ac:dyDescent="0.25"/>
    <row r="3790" hidden="1" x14ac:dyDescent="0.25"/>
    <row r="3791" hidden="1" x14ac:dyDescent="0.25"/>
    <row r="3792" hidden="1" x14ac:dyDescent="0.25"/>
    <row r="3793" hidden="1" x14ac:dyDescent="0.25"/>
    <row r="3794" hidden="1" x14ac:dyDescent="0.25"/>
    <row r="3795" hidden="1" x14ac:dyDescent="0.25"/>
    <row r="3796" hidden="1" x14ac:dyDescent="0.25"/>
    <row r="3797" hidden="1" x14ac:dyDescent="0.25"/>
    <row r="3798" hidden="1" x14ac:dyDescent="0.25"/>
    <row r="3799" hidden="1" x14ac:dyDescent="0.25"/>
    <row r="3800" hidden="1" x14ac:dyDescent="0.25"/>
    <row r="3801" hidden="1" x14ac:dyDescent="0.25"/>
    <row r="3802" hidden="1" x14ac:dyDescent="0.25"/>
    <row r="3803" hidden="1" x14ac:dyDescent="0.25"/>
    <row r="3804" hidden="1" x14ac:dyDescent="0.25"/>
    <row r="3805" hidden="1" x14ac:dyDescent="0.25"/>
    <row r="3806" hidden="1" x14ac:dyDescent="0.25"/>
    <row r="3807" hidden="1" x14ac:dyDescent="0.25"/>
    <row r="3808" hidden="1" x14ac:dyDescent="0.25"/>
    <row r="3809" hidden="1" x14ac:dyDescent="0.25"/>
    <row r="3810" hidden="1" x14ac:dyDescent="0.25"/>
    <row r="3811" hidden="1" x14ac:dyDescent="0.25"/>
    <row r="3812" hidden="1" x14ac:dyDescent="0.25"/>
    <row r="3813" hidden="1" x14ac:dyDescent="0.25"/>
    <row r="3814" hidden="1" x14ac:dyDescent="0.25"/>
    <row r="3815" hidden="1" x14ac:dyDescent="0.25"/>
    <row r="3816" hidden="1" x14ac:dyDescent="0.25"/>
    <row r="3817" hidden="1" x14ac:dyDescent="0.25"/>
    <row r="3818" hidden="1" x14ac:dyDescent="0.25"/>
    <row r="3819" hidden="1" x14ac:dyDescent="0.25"/>
    <row r="3820" hidden="1" x14ac:dyDescent="0.25"/>
    <row r="3821" hidden="1" x14ac:dyDescent="0.25"/>
    <row r="3822" hidden="1" x14ac:dyDescent="0.25"/>
    <row r="3823" hidden="1" x14ac:dyDescent="0.25"/>
    <row r="3824" hidden="1" x14ac:dyDescent="0.25"/>
    <row r="3825" hidden="1" x14ac:dyDescent="0.25"/>
    <row r="3826" hidden="1" x14ac:dyDescent="0.25"/>
    <row r="3827" hidden="1" x14ac:dyDescent="0.25"/>
    <row r="3828" hidden="1" x14ac:dyDescent="0.25"/>
    <row r="3829" hidden="1" x14ac:dyDescent="0.25"/>
    <row r="3830" hidden="1" x14ac:dyDescent="0.25"/>
    <row r="3831" hidden="1" x14ac:dyDescent="0.25"/>
    <row r="3832" hidden="1" x14ac:dyDescent="0.25"/>
    <row r="3833" hidden="1" x14ac:dyDescent="0.25"/>
    <row r="3834" hidden="1" x14ac:dyDescent="0.25"/>
    <row r="3835" hidden="1" x14ac:dyDescent="0.25"/>
    <row r="3836" hidden="1" x14ac:dyDescent="0.25"/>
    <row r="3837" hidden="1" x14ac:dyDescent="0.25"/>
    <row r="3838" hidden="1" x14ac:dyDescent="0.25"/>
    <row r="3839" hidden="1" x14ac:dyDescent="0.25"/>
    <row r="3840" hidden="1" x14ac:dyDescent="0.25"/>
    <row r="3841" hidden="1" x14ac:dyDescent="0.25"/>
    <row r="3842" hidden="1" x14ac:dyDescent="0.25"/>
    <row r="3843" hidden="1" x14ac:dyDescent="0.25"/>
    <row r="3844" hidden="1" x14ac:dyDescent="0.25"/>
    <row r="3845" hidden="1" x14ac:dyDescent="0.25"/>
    <row r="3846" hidden="1" x14ac:dyDescent="0.25"/>
    <row r="3847" hidden="1" x14ac:dyDescent="0.25"/>
    <row r="3848" hidden="1" x14ac:dyDescent="0.25"/>
    <row r="3849" hidden="1" x14ac:dyDescent="0.25"/>
    <row r="3850" hidden="1" x14ac:dyDescent="0.25"/>
    <row r="3851" hidden="1" x14ac:dyDescent="0.25"/>
    <row r="3852" hidden="1" x14ac:dyDescent="0.25"/>
    <row r="3853" hidden="1" x14ac:dyDescent="0.25"/>
    <row r="3854" hidden="1" x14ac:dyDescent="0.25"/>
    <row r="3855" hidden="1" x14ac:dyDescent="0.25"/>
    <row r="3856" hidden="1" x14ac:dyDescent="0.25"/>
    <row r="3857" hidden="1" x14ac:dyDescent="0.25"/>
    <row r="3858" hidden="1" x14ac:dyDescent="0.25"/>
    <row r="3859" hidden="1" x14ac:dyDescent="0.25"/>
    <row r="3860" hidden="1" x14ac:dyDescent="0.25"/>
    <row r="3861" hidden="1" x14ac:dyDescent="0.25"/>
    <row r="3862" hidden="1" x14ac:dyDescent="0.25"/>
    <row r="3863" hidden="1" x14ac:dyDescent="0.25"/>
    <row r="3864" hidden="1" x14ac:dyDescent="0.25"/>
    <row r="3865" hidden="1" x14ac:dyDescent="0.25"/>
    <row r="3866" hidden="1" x14ac:dyDescent="0.25"/>
    <row r="3867" hidden="1" x14ac:dyDescent="0.25"/>
    <row r="3868" hidden="1"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9"/>
  <sheetViews>
    <sheetView showGridLines="0" zoomScale="90" zoomScaleNormal="90" workbookViewId="0">
      <selection activeCell="D13" sqref="D13"/>
    </sheetView>
  </sheetViews>
  <sheetFormatPr defaultColWidth="0" defaultRowHeight="15" x14ac:dyDescent="0.25"/>
  <cols>
    <col min="1" max="1" width="2.5703125" style="11" customWidth="1"/>
    <col min="2" max="2" width="10.28515625" customWidth="1"/>
    <col min="3" max="3" width="20.85546875" bestFit="1" customWidth="1"/>
    <col min="4" max="4" width="17.7109375" customWidth="1"/>
    <col min="5" max="5" width="16.5703125" customWidth="1"/>
    <col min="6" max="6" width="26.7109375" bestFit="1" customWidth="1"/>
    <col min="7" max="7" width="11" customWidth="1"/>
    <col min="8" max="8" width="7.7109375" customWidth="1"/>
    <col min="9" max="9" width="14.42578125" customWidth="1"/>
    <col min="10" max="11" width="19.140625" customWidth="1"/>
    <col min="12" max="12" width="11.140625" customWidth="1"/>
    <col min="13" max="13" width="8" bestFit="1" customWidth="1"/>
    <col min="14" max="14" width="16.5703125" customWidth="1"/>
    <col min="15" max="15" width="21.85546875" customWidth="1"/>
    <col min="16" max="16" width="18" customWidth="1"/>
    <col min="17" max="17" width="11" bestFit="1" customWidth="1"/>
    <col min="18" max="18" width="7.7109375" bestFit="1" customWidth="1"/>
    <col min="19" max="19" width="14.42578125" customWidth="1"/>
    <col min="20" max="20" width="18.85546875" customWidth="1"/>
    <col min="21" max="21" width="9.140625" customWidth="1"/>
    <col min="22" max="16384" width="9.140625" hidden="1"/>
  </cols>
  <sheetData>
    <row r="1" spans="1:21" x14ac:dyDescent="0.25">
      <c r="A1" s="5"/>
      <c r="B1" s="5"/>
      <c r="C1" s="5"/>
      <c r="D1" s="5"/>
      <c r="E1" s="5"/>
      <c r="F1" s="5"/>
      <c r="G1" s="5"/>
      <c r="H1" s="5"/>
      <c r="I1" s="5"/>
      <c r="J1" s="5"/>
      <c r="K1" s="5"/>
      <c r="L1" s="5"/>
      <c r="M1" s="5"/>
      <c r="N1" s="5"/>
      <c r="O1" s="5"/>
      <c r="P1" s="5"/>
      <c r="Q1" s="5"/>
      <c r="R1" s="5"/>
      <c r="S1" s="5"/>
      <c r="T1" s="5"/>
      <c r="U1" s="5"/>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4" spans="1:21" hidden="1" x14ac:dyDescent="0.25">
      <c r="A4" s="5"/>
      <c r="B4" s="5"/>
      <c r="C4" s="5"/>
      <c r="D4" s="5"/>
      <c r="E4" s="5"/>
      <c r="F4" s="5"/>
      <c r="G4" s="5"/>
      <c r="H4" s="5"/>
      <c r="I4" s="5"/>
      <c r="J4" s="5"/>
      <c r="K4" s="5"/>
      <c r="L4" s="5"/>
      <c r="M4" s="5"/>
      <c r="N4" s="5"/>
      <c r="O4" s="5"/>
      <c r="P4" s="5"/>
      <c r="Q4" s="5"/>
      <c r="R4" s="5"/>
      <c r="S4" s="5"/>
      <c r="T4" s="5"/>
      <c r="U4" s="5"/>
    </row>
    <row r="5" spans="1:21" x14ac:dyDescent="0.25">
      <c r="A5" s="5"/>
      <c r="B5" s="5"/>
      <c r="C5" s="5"/>
      <c r="D5" s="5"/>
      <c r="E5" s="5"/>
      <c r="F5" s="5"/>
      <c r="G5" s="5"/>
      <c r="H5" s="5"/>
      <c r="I5" s="5"/>
      <c r="J5" s="5"/>
      <c r="K5" s="5"/>
      <c r="L5" s="5"/>
      <c r="M5" s="5"/>
      <c r="N5" s="5"/>
      <c r="O5" s="5"/>
      <c r="P5" s="5"/>
      <c r="Q5" s="5"/>
      <c r="R5" s="5"/>
      <c r="S5" s="5"/>
      <c r="T5" s="5"/>
      <c r="U5" s="5"/>
    </row>
    <row r="6" spans="1:21" ht="17.25" x14ac:dyDescent="0.3">
      <c r="B6" s="43" t="s">
        <v>828</v>
      </c>
      <c r="C6" s="11"/>
      <c r="D6" s="11"/>
      <c r="E6" s="11"/>
      <c r="F6" s="11"/>
      <c r="G6" s="11"/>
      <c r="H6" s="11"/>
      <c r="I6" s="11"/>
      <c r="J6" s="11"/>
      <c r="K6" s="11"/>
      <c r="L6" s="11"/>
      <c r="M6" s="11"/>
      <c r="N6" s="11"/>
      <c r="O6" s="11"/>
      <c r="P6" s="11"/>
      <c r="Q6" s="11"/>
      <c r="R6" s="11"/>
      <c r="S6" s="11"/>
      <c r="T6" s="11"/>
      <c r="U6" s="11"/>
    </row>
    <row r="7" spans="1:21" x14ac:dyDescent="0.25">
      <c r="B7" s="11"/>
      <c r="C7" s="11"/>
      <c r="D7" s="11"/>
      <c r="E7" s="11"/>
      <c r="F7" s="11"/>
      <c r="G7" s="11"/>
      <c r="H7" s="11"/>
      <c r="I7" s="11"/>
      <c r="J7" s="11"/>
      <c r="K7" s="11"/>
      <c r="L7" s="11"/>
      <c r="M7" s="11"/>
      <c r="N7" s="11"/>
      <c r="O7" s="11"/>
      <c r="P7" s="11"/>
      <c r="Q7" s="11"/>
      <c r="R7" s="11"/>
      <c r="S7" s="11"/>
      <c r="T7" s="11"/>
      <c r="U7" s="11"/>
    </row>
    <row r="8" spans="1:21" x14ac:dyDescent="0.25">
      <c r="B8" s="44" t="s">
        <v>227</v>
      </c>
      <c r="C8" s="45"/>
      <c r="L8" s="11"/>
      <c r="M8" s="11"/>
      <c r="N8" s="11"/>
      <c r="O8" s="11"/>
      <c r="P8" s="11"/>
      <c r="Q8" s="11"/>
      <c r="R8" s="11"/>
      <c r="S8" s="11"/>
      <c r="T8" s="11"/>
      <c r="U8" s="11"/>
    </row>
    <row r="9" spans="1:21" x14ac:dyDescent="0.25">
      <c r="L9" s="11"/>
      <c r="M9" s="11"/>
      <c r="N9" s="11"/>
      <c r="O9" s="11"/>
      <c r="P9" s="11"/>
      <c r="Q9" s="11"/>
      <c r="R9" s="11"/>
      <c r="S9" s="11"/>
      <c r="T9" s="11"/>
      <c r="U9" s="11"/>
    </row>
    <row r="10" spans="1:21" x14ac:dyDescent="0.25">
      <c r="B10" s="46"/>
      <c r="C10" s="47"/>
      <c r="D10" s="47"/>
      <c r="E10" s="47"/>
      <c r="F10" s="47"/>
      <c r="G10" s="47"/>
      <c r="H10" s="47"/>
      <c r="I10" s="48"/>
      <c r="L10" s="11"/>
      <c r="M10" s="11"/>
      <c r="N10" s="11"/>
      <c r="O10" s="11"/>
      <c r="P10" s="11"/>
      <c r="Q10" s="11"/>
      <c r="R10" s="11"/>
      <c r="S10" s="11"/>
      <c r="T10" s="11"/>
      <c r="U10" s="11"/>
    </row>
    <row r="11" spans="1:21" x14ac:dyDescent="0.25">
      <c r="B11" s="49"/>
      <c r="C11" s="50" t="s">
        <v>228</v>
      </c>
      <c r="D11" s="51"/>
      <c r="E11" s="51"/>
      <c r="F11" s="51"/>
      <c r="G11" s="51"/>
      <c r="H11" s="51"/>
      <c r="I11" s="52"/>
      <c r="L11" s="11"/>
      <c r="M11" s="11"/>
      <c r="N11" s="11"/>
      <c r="O11" s="11"/>
      <c r="P11" s="11"/>
      <c r="Q11" s="11"/>
      <c r="R11" s="11"/>
      <c r="S11" s="11"/>
      <c r="T11" s="11"/>
      <c r="U11" s="11"/>
    </row>
    <row r="12" spans="1:21" x14ac:dyDescent="0.25">
      <c r="B12" s="49"/>
      <c r="C12" s="51"/>
      <c r="D12" s="51"/>
      <c r="E12" s="51"/>
      <c r="F12" s="51"/>
      <c r="G12" s="51"/>
      <c r="H12" s="51"/>
      <c r="I12" s="52"/>
      <c r="L12" s="11"/>
      <c r="M12" s="11"/>
      <c r="N12" s="11"/>
      <c r="O12" s="11"/>
      <c r="P12" s="11"/>
      <c r="Q12" s="11"/>
      <c r="R12" s="11"/>
      <c r="S12" s="11"/>
      <c r="T12" s="11"/>
      <c r="U12" s="11"/>
    </row>
    <row r="13" spans="1:21" x14ac:dyDescent="0.25">
      <c r="B13" s="49"/>
      <c r="C13" s="53" t="s">
        <v>229</v>
      </c>
      <c r="D13" s="54" t="s">
        <v>230</v>
      </c>
      <c r="E13" s="51"/>
      <c r="F13" s="51"/>
      <c r="G13" s="51"/>
      <c r="H13" s="51"/>
      <c r="I13" s="52"/>
      <c r="L13" s="11"/>
      <c r="M13" s="11"/>
      <c r="N13" s="11"/>
      <c r="O13" s="11"/>
      <c r="P13" s="11"/>
      <c r="Q13" s="11"/>
      <c r="R13" s="11"/>
      <c r="S13" s="11"/>
      <c r="T13" s="11"/>
    </row>
    <row r="14" spans="1:21" x14ac:dyDescent="0.25">
      <c r="B14" s="49"/>
      <c r="D14" s="51"/>
      <c r="E14" s="51"/>
      <c r="F14" s="51"/>
      <c r="G14" s="51"/>
      <c r="H14" s="51"/>
      <c r="I14" s="52"/>
      <c r="L14" s="11"/>
      <c r="M14" s="11"/>
      <c r="N14" s="11"/>
      <c r="O14" s="11"/>
      <c r="P14" s="11"/>
      <c r="Q14" s="11"/>
      <c r="R14" s="11"/>
      <c r="S14" s="11"/>
      <c r="T14" s="11"/>
    </row>
    <row r="15" spans="1:21" x14ac:dyDescent="0.25">
      <c r="B15" s="49"/>
      <c r="C15" s="53" t="s">
        <v>231</v>
      </c>
      <c r="D15" s="55" t="e">
        <f>VLOOKUP($D$13,$O$22:$P$1432,2,0)</f>
        <v>#N/A</v>
      </c>
      <c r="E15" s="51"/>
      <c r="F15" s="51"/>
      <c r="G15" s="51"/>
      <c r="H15" s="51"/>
      <c r="I15" s="52"/>
      <c r="L15" s="11"/>
      <c r="M15" s="11"/>
      <c r="N15" s="11"/>
      <c r="O15" s="11"/>
      <c r="P15" s="11"/>
      <c r="Q15" s="11"/>
      <c r="R15" s="11"/>
      <c r="S15" s="11"/>
      <c r="T15" s="11"/>
    </row>
    <row r="16" spans="1:21" x14ac:dyDescent="0.25">
      <c r="B16" s="49"/>
      <c r="C16" s="56" t="s">
        <v>232</v>
      </c>
      <c r="D16" s="57" t="e">
        <f>VLOOKUP($D$13,$O$22:$T$1432,6,0)</f>
        <v>#N/A</v>
      </c>
      <c r="E16" s="51"/>
      <c r="F16" s="51"/>
      <c r="G16" s="51"/>
      <c r="H16" s="51"/>
      <c r="I16" s="52"/>
      <c r="L16" s="11"/>
      <c r="M16" s="11"/>
      <c r="N16" s="11"/>
      <c r="O16" s="11"/>
      <c r="P16" s="11"/>
      <c r="Q16" s="11"/>
      <c r="R16" s="11"/>
      <c r="S16" s="11"/>
      <c r="T16" s="11"/>
    </row>
    <row r="17" spans="2:20" x14ac:dyDescent="0.25">
      <c r="B17" s="49"/>
      <c r="C17" s="56" t="s">
        <v>233</v>
      </c>
      <c r="D17" s="57" t="e">
        <f>VLOOKUP($D$13,$O$22:$T$1432,5,0)</f>
        <v>#N/A</v>
      </c>
      <c r="E17" s="51"/>
      <c r="F17" s="51"/>
      <c r="G17" s="51"/>
      <c r="H17" s="51"/>
      <c r="I17" s="52"/>
      <c r="L17" s="11"/>
      <c r="M17" s="11"/>
      <c r="N17" s="11"/>
      <c r="O17" s="11"/>
      <c r="P17" s="11"/>
      <c r="Q17" s="11"/>
      <c r="R17" s="11"/>
      <c r="S17" s="11"/>
      <c r="T17" s="11"/>
    </row>
    <row r="18" spans="2:20" x14ac:dyDescent="0.25">
      <c r="B18" s="49"/>
      <c r="C18" s="56" t="s">
        <v>234</v>
      </c>
      <c r="D18" s="57" t="e">
        <f>D16-D17</f>
        <v>#N/A</v>
      </c>
      <c r="E18" s="51"/>
      <c r="F18" s="51"/>
      <c r="G18" s="51"/>
      <c r="H18" s="51"/>
      <c r="I18" s="52"/>
      <c r="L18" s="11"/>
      <c r="M18" s="11"/>
      <c r="N18" s="11"/>
      <c r="O18" s="11"/>
      <c r="P18" s="11"/>
      <c r="Q18" s="11"/>
      <c r="R18" s="11"/>
      <c r="S18" s="11"/>
      <c r="T18" s="11"/>
    </row>
    <row r="19" spans="2:20" x14ac:dyDescent="0.25">
      <c r="B19" s="49"/>
      <c r="C19" s="51"/>
      <c r="D19" s="51"/>
      <c r="E19" s="51"/>
      <c r="F19" s="51"/>
      <c r="G19" s="51"/>
      <c r="H19" s="51"/>
      <c r="I19" s="52"/>
      <c r="L19" s="11"/>
      <c r="M19" s="11"/>
      <c r="N19" s="11"/>
      <c r="O19" s="11"/>
      <c r="P19" s="11"/>
      <c r="Q19" s="11"/>
      <c r="R19" s="11"/>
      <c r="S19" s="11"/>
      <c r="T19" s="11"/>
    </row>
    <row r="20" spans="2:20" x14ac:dyDescent="0.25">
      <c r="B20" s="49"/>
      <c r="C20" s="53" t="s">
        <v>235</v>
      </c>
      <c r="D20" s="51"/>
      <c r="E20" s="51"/>
      <c r="F20" s="51"/>
      <c r="G20" s="51"/>
      <c r="H20" s="51"/>
      <c r="I20" s="52"/>
      <c r="L20" s="11"/>
      <c r="M20" s="11"/>
      <c r="N20" s="11"/>
      <c r="O20" s="11"/>
      <c r="P20" s="11"/>
      <c r="Q20" s="11"/>
      <c r="R20" s="11"/>
      <c r="S20" s="11"/>
      <c r="T20" s="11"/>
    </row>
    <row r="21" spans="2:20" ht="18" thickBot="1" x14ac:dyDescent="0.35">
      <c r="B21" s="49"/>
      <c r="C21" s="51"/>
      <c r="D21" s="196" t="s">
        <v>236</v>
      </c>
      <c r="E21" s="196"/>
      <c r="F21" s="51"/>
      <c r="G21" s="51"/>
      <c r="H21" s="51"/>
      <c r="I21" s="52"/>
      <c r="L21" s="58" t="s">
        <v>237</v>
      </c>
    </row>
    <row r="22" spans="2:20" ht="15.75" thickBot="1" x14ac:dyDescent="0.3">
      <c r="B22" s="49"/>
      <c r="C22" s="59" t="s">
        <v>238</v>
      </c>
      <c r="D22" s="59" t="s">
        <v>239</v>
      </c>
      <c r="E22" s="59" t="s">
        <v>240</v>
      </c>
      <c r="F22" s="51"/>
      <c r="G22" s="51"/>
      <c r="H22" s="51"/>
      <c r="I22" s="52"/>
      <c r="L22" s="60" t="s">
        <v>238</v>
      </c>
      <c r="M22" s="61" t="s">
        <v>241</v>
      </c>
      <c r="N22" s="61" t="s">
        <v>242</v>
      </c>
      <c r="O22" s="61" t="s">
        <v>229</v>
      </c>
      <c r="P22" s="61" t="s">
        <v>243</v>
      </c>
      <c r="Q22" s="61" t="s">
        <v>244</v>
      </c>
      <c r="R22" s="61" t="s">
        <v>236</v>
      </c>
      <c r="S22" s="61" t="s">
        <v>245</v>
      </c>
      <c r="T22" s="62" t="s">
        <v>246</v>
      </c>
    </row>
    <row r="23" spans="2:20" x14ac:dyDescent="0.25">
      <c r="B23" s="49"/>
      <c r="C23" s="63">
        <v>40180</v>
      </c>
      <c r="D23" s="55">
        <f t="shared" ref="D23:E25" si="0">SUMIFS($R$22:$R$1432,$O$22:$O$1432,$D$13,$Q$22:$Q$1432,D$22,$L$22:$L$1432,$C23)</f>
        <v>0</v>
      </c>
      <c r="E23" s="55">
        <f t="shared" si="0"/>
        <v>0</v>
      </c>
      <c r="F23" s="51"/>
      <c r="G23" s="51"/>
      <c r="H23" s="51"/>
      <c r="I23" s="52"/>
      <c r="L23" s="64">
        <v>40180</v>
      </c>
      <c r="M23" s="65" t="s">
        <v>247</v>
      </c>
      <c r="N23" s="65" t="s">
        <v>248</v>
      </c>
      <c r="O23" s="65">
        <v>2720</v>
      </c>
      <c r="P23" s="66" t="s">
        <v>249</v>
      </c>
      <c r="Q23" s="65" t="s">
        <v>239</v>
      </c>
      <c r="R23" s="65">
        <v>11</v>
      </c>
      <c r="S23" s="67">
        <v>73</v>
      </c>
      <c r="T23" s="68">
        <v>57</v>
      </c>
    </row>
    <row r="24" spans="2:20" x14ac:dyDescent="0.25">
      <c r="B24" s="49"/>
      <c r="C24" s="63">
        <v>40187</v>
      </c>
      <c r="D24" s="55">
        <f t="shared" si="0"/>
        <v>0</v>
      </c>
      <c r="E24" s="55">
        <f t="shared" si="0"/>
        <v>0</v>
      </c>
      <c r="F24" s="51"/>
      <c r="G24" s="51"/>
      <c r="H24" s="51"/>
      <c r="I24" s="52"/>
      <c r="L24" s="69">
        <v>40180</v>
      </c>
      <c r="M24" s="70" t="s">
        <v>247</v>
      </c>
      <c r="N24" s="70" t="s">
        <v>248</v>
      </c>
      <c r="O24" s="70">
        <v>6350</v>
      </c>
      <c r="P24" s="71" t="s">
        <v>250</v>
      </c>
      <c r="Q24" s="70" t="s">
        <v>239</v>
      </c>
      <c r="R24" s="70">
        <v>64</v>
      </c>
      <c r="S24" s="72">
        <v>167</v>
      </c>
      <c r="T24" s="73">
        <v>122</v>
      </c>
    </row>
    <row r="25" spans="2:20" x14ac:dyDescent="0.25">
      <c r="B25" s="49"/>
      <c r="C25" s="63">
        <v>40194</v>
      </c>
      <c r="D25" s="55">
        <f t="shared" si="0"/>
        <v>0</v>
      </c>
      <c r="E25" s="55">
        <f t="shared" si="0"/>
        <v>0</v>
      </c>
      <c r="F25" s="51"/>
      <c r="G25" s="51"/>
      <c r="H25" s="51"/>
      <c r="I25" s="52"/>
      <c r="L25" s="69">
        <v>40180</v>
      </c>
      <c r="M25" s="70" t="s">
        <v>247</v>
      </c>
      <c r="N25" s="70" t="s">
        <v>248</v>
      </c>
      <c r="O25" s="70" t="s">
        <v>251</v>
      </c>
      <c r="P25" s="71" t="s">
        <v>249</v>
      </c>
      <c r="Q25" s="70" t="s">
        <v>239</v>
      </c>
      <c r="R25" s="70">
        <v>7</v>
      </c>
      <c r="S25" s="72">
        <v>109</v>
      </c>
      <c r="T25" s="73">
        <v>76</v>
      </c>
    </row>
    <row r="26" spans="2:20" x14ac:dyDescent="0.25">
      <c r="B26" s="49"/>
      <c r="C26" s="51"/>
      <c r="D26" s="51"/>
      <c r="E26" s="51"/>
      <c r="F26" s="51"/>
      <c r="G26" s="51"/>
      <c r="H26" s="51"/>
      <c r="I26" s="52"/>
      <c r="L26" s="69">
        <v>40180</v>
      </c>
      <c r="M26" s="70" t="s">
        <v>247</v>
      </c>
      <c r="N26" s="70" t="s">
        <v>248</v>
      </c>
      <c r="O26" s="70" t="s">
        <v>252</v>
      </c>
      <c r="P26" s="71" t="s">
        <v>250</v>
      </c>
      <c r="Q26" s="70" t="s">
        <v>239</v>
      </c>
      <c r="R26" s="70">
        <v>65</v>
      </c>
      <c r="S26" s="72">
        <v>140</v>
      </c>
      <c r="T26" s="73">
        <v>119</v>
      </c>
    </row>
    <row r="27" spans="2:20" x14ac:dyDescent="0.25">
      <c r="B27" s="49"/>
      <c r="C27" s="51"/>
      <c r="D27" s="51"/>
      <c r="E27" s="51"/>
      <c r="F27" s="51"/>
      <c r="G27" s="51"/>
      <c r="H27" s="51"/>
      <c r="I27" s="52"/>
      <c r="L27" s="69">
        <v>40180</v>
      </c>
      <c r="M27" s="70" t="s">
        <v>247</v>
      </c>
      <c r="N27" s="70" t="s">
        <v>248</v>
      </c>
      <c r="O27" s="70" t="s">
        <v>253</v>
      </c>
      <c r="P27" s="71" t="s">
        <v>254</v>
      </c>
      <c r="Q27" s="70" t="s">
        <v>239</v>
      </c>
      <c r="R27" s="70">
        <v>6</v>
      </c>
      <c r="S27" s="72">
        <v>239</v>
      </c>
      <c r="T27" s="73">
        <v>209</v>
      </c>
    </row>
    <row r="28" spans="2:20" x14ac:dyDescent="0.25">
      <c r="B28" s="49"/>
      <c r="C28" s="51"/>
      <c r="D28" s="51"/>
      <c r="E28" s="51"/>
      <c r="F28" s="51"/>
      <c r="G28" s="51"/>
      <c r="H28" s="51"/>
      <c r="I28" s="52"/>
      <c r="L28" s="69">
        <v>40180</v>
      </c>
      <c r="M28" s="70" t="s">
        <v>247</v>
      </c>
      <c r="N28" s="70" t="s">
        <v>248</v>
      </c>
      <c r="O28" s="70" t="s">
        <v>255</v>
      </c>
      <c r="P28" s="71" t="s">
        <v>256</v>
      </c>
      <c r="Q28" s="70" t="s">
        <v>239</v>
      </c>
      <c r="R28" s="70">
        <v>165</v>
      </c>
      <c r="S28" s="72">
        <v>300</v>
      </c>
      <c r="T28" s="73">
        <v>330</v>
      </c>
    </row>
    <row r="29" spans="2:20" x14ac:dyDescent="0.25">
      <c r="B29" s="49"/>
      <c r="C29" s="51"/>
      <c r="D29" s="51"/>
      <c r="E29" s="51"/>
      <c r="F29" s="51"/>
      <c r="G29" s="51"/>
      <c r="H29" s="51"/>
      <c r="I29" s="52"/>
      <c r="L29" s="69">
        <v>40180</v>
      </c>
      <c r="M29" s="70" t="s">
        <v>247</v>
      </c>
      <c r="N29" s="70" t="s">
        <v>248</v>
      </c>
      <c r="O29" s="70" t="s">
        <v>257</v>
      </c>
      <c r="P29" s="71" t="s">
        <v>249</v>
      </c>
      <c r="Q29" s="70" t="s">
        <v>239</v>
      </c>
      <c r="R29" s="70">
        <v>5</v>
      </c>
      <c r="S29" s="72">
        <v>158</v>
      </c>
      <c r="T29" s="73">
        <v>115</v>
      </c>
    </row>
    <row r="30" spans="2:20" x14ac:dyDescent="0.25">
      <c r="B30" s="49"/>
      <c r="C30" s="51"/>
      <c r="D30" s="51"/>
      <c r="E30" s="51"/>
      <c r="F30" s="51"/>
      <c r="G30" s="51"/>
      <c r="H30" s="51"/>
      <c r="I30" s="52"/>
      <c r="L30" s="69">
        <v>40180</v>
      </c>
      <c r="M30" s="70" t="s">
        <v>247</v>
      </c>
      <c r="N30" s="70" t="s">
        <v>248</v>
      </c>
      <c r="O30" s="70" t="s">
        <v>258</v>
      </c>
      <c r="P30" s="71" t="s">
        <v>254</v>
      </c>
      <c r="Q30" s="70" t="s">
        <v>239</v>
      </c>
      <c r="R30" s="70">
        <v>1</v>
      </c>
      <c r="S30" s="72">
        <v>277</v>
      </c>
      <c r="T30" s="73">
        <v>277</v>
      </c>
    </row>
    <row r="31" spans="2:20" x14ac:dyDescent="0.25">
      <c r="B31" s="49"/>
      <c r="C31" s="51"/>
      <c r="D31" s="51"/>
      <c r="E31" s="51"/>
      <c r="F31" s="51"/>
      <c r="G31" s="51"/>
      <c r="H31" s="51"/>
      <c r="I31" s="52"/>
      <c r="L31" s="69">
        <v>40180</v>
      </c>
      <c r="M31" s="70" t="s">
        <v>247</v>
      </c>
      <c r="N31" s="70" t="s">
        <v>248</v>
      </c>
      <c r="O31" s="70" t="s">
        <v>259</v>
      </c>
      <c r="P31" s="71" t="s">
        <v>250</v>
      </c>
      <c r="Q31" s="70" t="s">
        <v>239</v>
      </c>
      <c r="R31" s="70">
        <v>38</v>
      </c>
      <c r="S31" s="72">
        <v>136</v>
      </c>
      <c r="T31" s="73">
        <v>106</v>
      </c>
    </row>
    <row r="32" spans="2:20" x14ac:dyDescent="0.25">
      <c r="B32" s="49"/>
      <c r="C32" s="51"/>
      <c r="D32" s="51"/>
      <c r="E32" s="51"/>
      <c r="F32" s="51"/>
      <c r="G32" s="51"/>
      <c r="H32" s="51"/>
      <c r="I32" s="52"/>
      <c r="L32" s="69">
        <v>40180</v>
      </c>
      <c r="M32" s="70" t="s">
        <v>247</v>
      </c>
      <c r="N32" s="70" t="s">
        <v>248</v>
      </c>
      <c r="O32" s="70" t="s">
        <v>260</v>
      </c>
      <c r="P32" s="71" t="s">
        <v>256</v>
      </c>
      <c r="Q32" s="70" t="s">
        <v>239</v>
      </c>
      <c r="R32" s="70">
        <v>6</v>
      </c>
      <c r="S32" s="72">
        <v>275</v>
      </c>
      <c r="T32" s="73">
        <v>275</v>
      </c>
    </row>
    <row r="33" spans="2:20" x14ac:dyDescent="0.25">
      <c r="B33" s="49"/>
      <c r="C33" s="51"/>
      <c r="D33" s="51"/>
      <c r="E33" s="51"/>
      <c r="F33" s="51"/>
      <c r="G33" s="51"/>
      <c r="H33" s="51"/>
      <c r="I33" s="52"/>
      <c r="L33" s="69">
        <v>40180</v>
      </c>
      <c r="M33" s="70" t="s">
        <v>247</v>
      </c>
      <c r="N33" s="70" t="s">
        <v>248</v>
      </c>
      <c r="O33" s="70" t="s">
        <v>261</v>
      </c>
      <c r="P33" s="71" t="s">
        <v>262</v>
      </c>
      <c r="Q33" s="70" t="s">
        <v>239</v>
      </c>
      <c r="R33" s="70">
        <v>1</v>
      </c>
      <c r="S33" s="72">
        <v>205</v>
      </c>
      <c r="T33" s="73">
        <v>180</v>
      </c>
    </row>
    <row r="34" spans="2:20" x14ac:dyDescent="0.25">
      <c r="B34" s="49"/>
      <c r="C34" s="51"/>
      <c r="D34" s="51"/>
      <c r="E34" s="51"/>
      <c r="F34" s="51"/>
      <c r="G34" s="51"/>
      <c r="H34" s="51"/>
      <c r="I34" s="52"/>
      <c r="L34" s="69">
        <v>40180</v>
      </c>
      <c r="M34" s="70" t="s">
        <v>247</v>
      </c>
      <c r="N34" s="70" t="s">
        <v>248</v>
      </c>
      <c r="O34" s="70" t="s">
        <v>263</v>
      </c>
      <c r="P34" s="71" t="s">
        <v>264</v>
      </c>
      <c r="Q34" s="70" t="s">
        <v>239</v>
      </c>
      <c r="R34" s="70">
        <v>75</v>
      </c>
      <c r="S34" s="72">
        <v>140</v>
      </c>
      <c r="T34" s="73">
        <v>166</v>
      </c>
    </row>
    <row r="35" spans="2:20" x14ac:dyDescent="0.25">
      <c r="B35" s="49"/>
      <c r="C35" s="51"/>
      <c r="D35" s="51"/>
      <c r="E35" s="51"/>
      <c r="F35" s="51"/>
      <c r="G35" s="51"/>
      <c r="H35" s="51"/>
      <c r="I35" s="52"/>
      <c r="L35" s="69">
        <v>40180</v>
      </c>
      <c r="M35" s="70" t="s">
        <v>247</v>
      </c>
      <c r="N35" s="70" t="s">
        <v>248</v>
      </c>
      <c r="O35" s="70" t="s">
        <v>265</v>
      </c>
      <c r="P35" s="71" t="s">
        <v>264</v>
      </c>
      <c r="Q35" s="70" t="s">
        <v>239</v>
      </c>
      <c r="R35" s="70">
        <v>18</v>
      </c>
      <c r="S35" s="72">
        <v>190</v>
      </c>
      <c r="T35" s="73">
        <v>149</v>
      </c>
    </row>
    <row r="36" spans="2:20" x14ac:dyDescent="0.25">
      <c r="B36" s="49"/>
      <c r="C36" s="51"/>
      <c r="D36" s="51"/>
      <c r="E36" s="51"/>
      <c r="F36" s="51"/>
      <c r="G36" s="51"/>
      <c r="H36" s="51"/>
      <c r="I36" s="52"/>
      <c r="L36" s="69">
        <v>40180</v>
      </c>
      <c r="M36" s="70" t="s">
        <v>247</v>
      </c>
      <c r="N36" s="70" t="s">
        <v>248</v>
      </c>
      <c r="O36" s="70" t="s">
        <v>266</v>
      </c>
      <c r="P36" s="71" t="s">
        <v>264</v>
      </c>
      <c r="Q36" s="70" t="s">
        <v>239</v>
      </c>
      <c r="R36" s="70">
        <v>8</v>
      </c>
      <c r="S36" s="72">
        <v>234</v>
      </c>
      <c r="T36" s="73">
        <v>207</v>
      </c>
    </row>
    <row r="37" spans="2:20" x14ac:dyDescent="0.25">
      <c r="B37" s="49"/>
      <c r="C37" s="51"/>
      <c r="D37" s="51"/>
      <c r="E37" s="51"/>
      <c r="F37" s="51"/>
      <c r="G37" s="51"/>
      <c r="H37" s="51"/>
      <c r="I37" s="52"/>
      <c r="L37" s="69">
        <v>40180</v>
      </c>
      <c r="M37" s="70" t="s">
        <v>247</v>
      </c>
      <c r="N37" s="70" t="s">
        <v>248</v>
      </c>
      <c r="O37" s="70" t="s">
        <v>267</v>
      </c>
      <c r="P37" s="71" t="s">
        <v>268</v>
      </c>
      <c r="Q37" s="70" t="s">
        <v>239</v>
      </c>
      <c r="R37" s="70">
        <v>11</v>
      </c>
      <c r="S37" s="72">
        <v>220</v>
      </c>
      <c r="T37" s="73">
        <v>0</v>
      </c>
    </row>
    <row r="38" spans="2:20" x14ac:dyDescent="0.25">
      <c r="B38" s="49"/>
      <c r="C38" s="51"/>
      <c r="D38" s="51"/>
      <c r="E38" s="51"/>
      <c r="F38" s="51"/>
      <c r="G38" s="51"/>
      <c r="H38" s="51"/>
      <c r="I38" s="52"/>
      <c r="L38" s="69">
        <v>40180</v>
      </c>
      <c r="M38" s="70" t="s">
        <v>247</v>
      </c>
      <c r="N38" s="70" t="s">
        <v>248</v>
      </c>
      <c r="O38" s="70" t="s">
        <v>269</v>
      </c>
      <c r="P38" s="71" t="s">
        <v>250</v>
      </c>
      <c r="Q38" s="70" t="s">
        <v>239</v>
      </c>
      <c r="R38" s="70">
        <v>15</v>
      </c>
      <c r="S38" s="72">
        <v>183</v>
      </c>
      <c r="T38" s="73">
        <v>138</v>
      </c>
    </row>
    <row r="39" spans="2:20" x14ac:dyDescent="0.25">
      <c r="B39" s="49"/>
      <c r="C39" s="51"/>
      <c r="D39" s="51"/>
      <c r="E39" s="51"/>
      <c r="F39" s="51"/>
      <c r="G39" s="51"/>
      <c r="H39" s="51"/>
      <c r="I39" s="52"/>
      <c r="L39" s="69">
        <v>40180</v>
      </c>
      <c r="M39" s="70" t="s">
        <v>247</v>
      </c>
      <c r="N39" s="70" t="s">
        <v>248</v>
      </c>
      <c r="O39" s="70" t="s">
        <v>270</v>
      </c>
      <c r="P39" s="71" t="s">
        <v>271</v>
      </c>
      <c r="Q39" s="70" t="s">
        <v>239</v>
      </c>
      <c r="R39" s="70">
        <v>5</v>
      </c>
      <c r="S39" s="72">
        <v>248</v>
      </c>
      <c r="T39" s="73">
        <v>239</v>
      </c>
    </row>
    <row r="40" spans="2:20" x14ac:dyDescent="0.25">
      <c r="B40" s="49"/>
      <c r="C40" s="51"/>
      <c r="D40" s="51"/>
      <c r="E40" s="51"/>
      <c r="F40" s="51"/>
      <c r="G40" s="51"/>
      <c r="H40" s="51"/>
      <c r="I40" s="52"/>
      <c r="L40" s="69">
        <v>40180</v>
      </c>
      <c r="M40" s="70" t="s">
        <v>247</v>
      </c>
      <c r="N40" s="70" t="s">
        <v>248</v>
      </c>
      <c r="O40" s="70" t="s">
        <v>272</v>
      </c>
      <c r="P40" s="71" t="s">
        <v>264</v>
      </c>
      <c r="Q40" s="70" t="s">
        <v>239</v>
      </c>
      <c r="R40" s="70">
        <v>30</v>
      </c>
      <c r="S40" s="72">
        <v>132</v>
      </c>
      <c r="T40" s="73">
        <v>100</v>
      </c>
    </row>
    <row r="41" spans="2:20" x14ac:dyDescent="0.25">
      <c r="B41" s="49"/>
      <c r="C41" s="51"/>
      <c r="D41" s="51"/>
      <c r="E41" s="51"/>
      <c r="F41" s="51"/>
      <c r="G41" s="51"/>
      <c r="H41" s="51"/>
      <c r="I41" s="52"/>
      <c r="L41" s="69">
        <v>40180</v>
      </c>
      <c r="M41" s="70" t="s">
        <v>247</v>
      </c>
      <c r="N41" s="70" t="s">
        <v>248</v>
      </c>
      <c r="O41" s="70" t="s">
        <v>273</v>
      </c>
      <c r="P41" s="71" t="s">
        <v>274</v>
      </c>
      <c r="Q41" s="70" t="s">
        <v>239</v>
      </c>
      <c r="R41" s="70">
        <v>3</v>
      </c>
      <c r="S41" s="72">
        <v>320</v>
      </c>
      <c r="T41" s="73">
        <v>290</v>
      </c>
    </row>
    <row r="42" spans="2:20" x14ac:dyDescent="0.25">
      <c r="B42" s="49"/>
      <c r="C42" s="51"/>
      <c r="D42" s="51"/>
      <c r="E42" s="51"/>
      <c r="F42" s="51"/>
      <c r="G42" s="51"/>
      <c r="H42" s="51"/>
      <c r="I42" s="52"/>
      <c r="L42" s="69">
        <v>40180</v>
      </c>
      <c r="M42" s="70" t="s">
        <v>247</v>
      </c>
      <c r="N42" s="70" t="s">
        <v>248</v>
      </c>
      <c r="O42" s="70" t="s">
        <v>275</v>
      </c>
      <c r="P42" s="71" t="s">
        <v>264</v>
      </c>
      <c r="Q42" s="70" t="s">
        <v>239</v>
      </c>
      <c r="R42" s="70">
        <v>2</v>
      </c>
      <c r="S42" s="72">
        <v>170</v>
      </c>
      <c r="T42" s="73">
        <v>132</v>
      </c>
    </row>
    <row r="43" spans="2:20" x14ac:dyDescent="0.25">
      <c r="B43" s="49"/>
      <c r="C43" s="51"/>
      <c r="D43" s="51"/>
      <c r="E43" s="51"/>
      <c r="F43" s="51"/>
      <c r="G43" s="51"/>
      <c r="H43" s="51"/>
      <c r="I43" s="52"/>
      <c r="L43" s="69">
        <v>40180</v>
      </c>
      <c r="M43" s="70" t="s">
        <v>247</v>
      </c>
      <c r="N43" s="70" t="s">
        <v>248</v>
      </c>
      <c r="O43" s="70" t="s">
        <v>276</v>
      </c>
      <c r="P43" s="71" t="s">
        <v>271</v>
      </c>
      <c r="Q43" s="70" t="s">
        <v>239</v>
      </c>
      <c r="R43" s="70">
        <v>142</v>
      </c>
      <c r="S43" s="72">
        <v>140</v>
      </c>
      <c r="T43" s="73">
        <v>199</v>
      </c>
    </row>
    <row r="44" spans="2:20" x14ac:dyDescent="0.25">
      <c r="B44" s="49"/>
      <c r="C44" s="51"/>
      <c r="D44" s="51"/>
      <c r="E44" s="51"/>
      <c r="F44" s="51"/>
      <c r="G44" s="51"/>
      <c r="H44" s="51"/>
      <c r="I44" s="52"/>
      <c r="L44" s="69">
        <v>40180</v>
      </c>
      <c r="M44" s="70" t="s">
        <v>247</v>
      </c>
      <c r="N44" s="70" t="s">
        <v>248</v>
      </c>
      <c r="O44" s="70" t="s">
        <v>277</v>
      </c>
      <c r="P44" s="71" t="s">
        <v>274</v>
      </c>
      <c r="Q44" s="70" t="s">
        <v>239</v>
      </c>
      <c r="R44" s="70">
        <v>11</v>
      </c>
      <c r="S44" s="72">
        <v>355</v>
      </c>
      <c r="T44" s="73">
        <v>375</v>
      </c>
    </row>
    <row r="45" spans="2:20" x14ac:dyDescent="0.25">
      <c r="B45" s="49"/>
      <c r="C45" s="51"/>
      <c r="D45" s="51"/>
      <c r="E45" s="51"/>
      <c r="F45" s="51"/>
      <c r="G45" s="51"/>
      <c r="H45" s="51"/>
      <c r="I45" s="52"/>
      <c r="L45" s="69">
        <v>40180</v>
      </c>
      <c r="M45" s="70" t="s">
        <v>247</v>
      </c>
      <c r="N45" s="70" t="s">
        <v>248</v>
      </c>
      <c r="O45" s="70" t="s">
        <v>278</v>
      </c>
      <c r="P45" s="71" t="s">
        <v>254</v>
      </c>
      <c r="Q45" s="70" t="s">
        <v>239</v>
      </c>
      <c r="R45" s="70">
        <v>1</v>
      </c>
      <c r="S45" s="72">
        <v>277</v>
      </c>
      <c r="T45" s="73">
        <v>247</v>
      </c>
    </row>
    <row r="46" spans="2:20" x14ac:dyDescent="0.25">
      <c r="B46" s="74"/>
      <c r="C46" s="75"/>
      <c r="D46" s="75"/>
      <c r="E46" s="75"/>
      <c r="F46" s="75"/>
      <c r="G46" s="75"/>
      <c r="H46" s="75"/>
      <c r="I46" s="76"/>
      <c r="L46" s="69">
        <v>40180</v>
      </c>
      <c r="M46" s="70" t="s">
        <v>247</v>
      </c>
      <c r="N46" s="70" t="s">
        <v>248</v>
      </c>
      <c r="O46" s="70" t="s">
        <v>279</v>
      </c>
      <c r="P46" s="71" t="s">
        <v>250</v>
      </c>
      <c r="Q46" s="70" t="s">
        <v>239</v>
      </c>
      <c r="R46" s="70">
        <v>15</v>
      </c>
      <c r="S46" s="72">
        <v>159</v>
      </c>
      <c r="T46" s="73">
        <v>129</v>
      </c>
    </row>
    <row r="47" spans="2:20" x14ac:dyDescent="0.25">
      <c r="L47" s="69">
        <v>40180</v>
      </c>
      <c r="M47" s="70" t="s">
        <v>247</v>
      </c>
      <c r="N47" s="70" t="s">
        <v>248</v>
      </c>
      <c r="O47" s="70" t="s">
        <v>280</v>
      </c>
      <c r="P47" s="71" t="s">
        <v>264</v>
      </c>
      <c r="Q47" s="70" t="s">
        <v>239</v>
      </c>
      <c r="R47" s="70">
        <v>277</v>
      </c>
      <c r="S47" s="72">
        <v>140</v>
      </c>
      <c r="T47" s="73">
        <v>175</v>
      </c>
    </row>
    <row r="48" spans="2:20" x14ac:dyDescent="0.25">
      <c r="L48" s="69">
        <v>40180</v>
      </c>
      <c r="M48" s="70" t="s">
        <v>247</v>
      </c>
      <c r="N48" s="70" t="s">
        <v>281</v>
      </c>
      <c r="O48" s="70">
        <v>2330</v>
      </c>
      <c r="P48" s="71" t="s">
        <v>249</v>
      </c>
      <c r="Q48" s="70" t="s">
        <v>239</v>
      </c>
      <c r="R48" s="70">
        <v>25</v>
      </c>
      <c r="S48" s="72">
        <v>35.997599999999998</v>
      </c>
      <c r="T48" s="73">
        <v>48</v>
      </c>
    </row>
    <row r="49" spans="12:20" x14ac:dyDescent="0.25">
      <c r="L49" s="69">
        <v>40180</v>
      </c>
      <c r="M49" s="70" t="s">
        <v>247</v>
      </c>
      <c r="N49" s="70" t="s">
        <v>281</v>
      </c>
      <c r="O49" s="70">
        <v>2330</v>
      </c>
      <c r="P49" s="71" t="s">
        <v>249</v>
      </c>
      <c r="Q49" s="70" t="s">
        <v>240</v>
      </c>
      <c r="R49" s="70">
        <v>33</v>
      </c>
      <c r="S49" s="72">
        <v>0</v>
      </c>
      <c r="T49" s="73">
        <v>48</v>
      </c>
    </row>
    <row r="50" spans="12:20" x14ac:dyDescent="0.25">
      <c r="L50" s="69">
        <v>40180</v>
      </c>
      <c r="M50" s="70" t="s">
        <v>247</v>
      </c>
      <c r="N50" s="70" t="s">
        <v>281</v>
      </c>
      <c r="O50" s="70">
        <v>2720</v>
      </c>
      <c r="P50" s="71" t="s">
        <v>249</v>
      </c>
      <c r="Q50" s="70" t="s">
        <v>239</v>
      </c>
      <c r="R50" s="70">
        <v>26</v>
      </c>
      <c r="S50" s="72">
        <v>27.297689999999999</v>
      </c>
      <c r="T50" s="73">
        <v>57</v>
      </c>
    </row>
    <row r="51" spans="12:20" x14ac:dyDescent="0.25">
      <c r="L51" s="69">
        <v>40180</v>
      </c>
      <c r="M51" s="70" t="s">
        <v>247</v>
      </c>
      <c r="N51" s="70" t="s">
        <v>281</v>
      </c>
      <c r="O51" s="70">
        <v>2720</v>
      </c>
      <c r="P51" s="71" t="s">
        <v>249</v>
      </c>
      <c r="Q51" s="70" t="s">
        <v>240</v>
      </c>
      <c r="R51" s="70">
        <v>63</v>
      </c>
      <c r="S51" s="72">
        <v>9.831429</v>
      </c>
      <c r="T51" s="73">
        <v>57</v>
      </c>
    </row>
    <row r="52" spans="12:20" x14ac:dyDescent="0.25">
      <c r="L52" s="69">
        <v>40180</v>
      </c>
      <c r="M52" s="70" t="s">
        <v>247</v>
      </c>
      <c r="N52" s="70" t="s">
        <v>281</v>
      </c>
      <c r="O52" s="70">
        <v>6350</v>
      </c>
      <c r="P52" s="71" t="s">
        <v>250</v>
      </c>
      <c r="Q52" s="70" t="s">
        <v>239</v>
      </c>
      <c r="R52" s="70">
        <v>40</v>
      </c>
      <c r="S52" s="72">
        <v>74.866</v>
      </c>
      <c r="T52" s="73">
        <v>122</v>
      </c>
    </row>
    <row r="53" spans="12:20" x14ac:dyDescent="0.25">
      <c r="L53" s="69">
        <v>40180</v>
      </c>
      <c r="M53" s="70" t="s">
        <v>247</v>
      </c>
      <c r="N53" s="70" t="s">
        <v>281</v>
      </c>
      <c r="O53" s="70">
        <v>6350</v>
      </c>
      <c r="P53" s="71" t="s">
        <v>250</v>
      </c>
      <c r="Q53" s="70" t="s">
        <v>240</v>
      </c>
      <c r="R53" s="70">
        <v>93</v>
      </c>
      <c r="S53" s="72">
        <v>70.690749999999994</v>
      </c>
      <c r="T53" s="73">
        <v>122</v>
      </c>
    </row>
    <row r="54" spans="12:20" x14ac:dyDescent="0.25">
      <c r="L54" s="69">
        <v>40180</v>
      </c>
      <c r="M54" s="70" t="s">
        <v>247</v>
      </c>
      <c r="N54" s="70" t="s">
        <v>281</v>
      </c>
      <c r="O54" s="70" t="s">
        <v>251</v>
      </c>
      <c r="P54" s="71" t="s">
        <v>249</v>
      </c>
      <c r="Q54" s="70" t="s">
        <v>239</v>
      </c>
      <c r="R54" s="70">
        <v>7</v>
      </c>
      <c r="S54" s="72">
        <v>61.418570000000003</v>
      </c>
      <c r="T54" s="73">
        <v>76</v>
      </c>
    </row>
    <row r="55" spans="12:20" x14ac:dyDescent="0.25">
      <c r="L55" s="69">
        <v>40180</v>
      </c>
      <c r="M55" s="70" t="s">
        <v>247</v>
      </c>
      <c r="N55" s="70" t="s">
        <v>281</v>
      </c>
      <c r="O55" s="70" t="s">
        <v>251</v>
      </c>
      <c r="P55" s="71" t="s">
        <v>249</v>
      </c>
      <c r="Q55" s="70" t="s">
        <v>240</v>
      </c>
      <c r="R55" s="70">
        <v>36</v>
      </c>
      <c r="S55" s="72">
        <v>36.379170000000002</v>
      </c>
      <c r="T55" s="73">
        <v>76</v>
      </c>
    </row>
    <row r="56" spans="12:20" x14ac:dyDescent="0.25">
      <c r="L56" s="69">
        <v>40180</v>
      </c>
      <c r="M56" s="70" t="s">
        <v>247</v>
      </c>
      <c r="N56" s="70" t="s">
        <v>281</v>
      </c>
      <c r="O56" s="70" t="s">
        <v>252</v>
      </c>
      <c r="P56" s="71" t="s">
        <v>250</v>
      </c>
      <c r="Q56" s="70" t="s">
        <v>239</v>
      </c>
      <c r="R56" s="70">
        <v>143</v>
      </c>
      <c r="S56" s="72">
        <v>34.125799999999998</v>
      </c>
      <c r="T56" s="73">
        <v>119</v>
      </c>
    </row>
    <row r="57" spans="12:20" x14ac:dyDescent="0.25">
      <c r="L57" s="69">
        <v>40180</v>
      </c>
      <c r="M57" s="70" t="s">
        <v>247</v>
      </c>
      <c r="N57" s="70" t="s">
        <v>281</v>
      </c>
      <c r="O57" s="70" t="s">
        <v>252</v>
      </c>
      <c r="P57" s="71" t="s">
        <v>250</v>
      </c>
      <c r="Q57" s="70" t="s">
        <v>240</v>
      </c>
      <c r="R57" s="70">
        <v>274</v>
      </c>
      <c r="S57" s="72">
        <v>8.5766419999999997</v>
      </c>
      <c r="T57" s="73">
        <v>119</v>
      </c>
    </row>
    <row r="58" spans="12:20" x14ac:dyDescent="0.25">
      <c r="L58" s="69">
        <v>40180</v>
      </c>
      <c r="M58" s="70" t="s">
        <v>247</v>
      </c>
      <c r="N58" s="70" t="s">
        <v>281</v>
      </c>
      <c r="O58" s="70" t="s">
        <v>253</v>
      </c>
      <c r="P58" s="71" t="s">
        <v>254</v>
      </c>
      <c r="Q58" s="70" t="s">
        <v>239</v>
      </c>
      <c r="R58" s="70">
        <v>20</v>
      </c>
      <c r="S58" s="72">
        <v>178.74</v>
      </c>
      <c r="T58" s="73">
        <v>209</v>
      </c>
    </row>
    <row r="59" spans="12:20" x14ac:dyDescent="0.25">
      <c r="L59" s="69">
        <v>40180</v>
      </c>
      <c r="M59" s="70" t="s">
        <v>247</v>
      </c>
      <c r="N59" s="70" t="s">
        <v>281</v>
      </c>
      <c r="O59" s="70" t="s">
        <v>253</v>
      </c>
      <c r="P59" s="71" t="s">
        <v>254</v>
      </c>
      <c r="Q59" s="70" t="s">
        <v>240</v>
      </c>
      <c r="R59" s="70">
        <v>54</v>
      </c>
      <c r="S59" s="72">
        <v>166.4717</v>
      </c>
      <c r="T59" s="73">
        <v>209</v>
      </c>
    </row>
    <row r="60" spans="12:20" x14ac:dyDescent="0.25">
      <c r="L60" s="69">
        <v>40180</v>
      </c>
      <c r="M60" s="70" t="s">
        <v>247</v>
      </c>
      <c r="N60" s="70" t="s">
        <v>281</v>
      </c>
      <c r="O60" s="70" t="s">
        <v>282</v>
      </c>
      <c r="P60" s="71" t="s">
        <v>283</v>
      </c>
      <c r="Q60" s="70" t="s">
        <v>239</v>
      </c>
      <c r="R60" s="70">
        <v>1</v>
      </c>
      <c r="S60" s="72">
        <v>299.99</v>
      </c>
      <c r="T60" s="73">
        <v>415</v>
      </c>
    </row>
    <row r="61" spans="12:20" x14ac:dyDescent="0.25">
      <c r="L61" s="69">
        <v>40180</v>
      </c>
      <c r="M61" s="70" t="s">
        <v>247</v>
      </c>
      <c r="N61" s="70" t="s">
        <v>281</v>
      </c>
      <c r="O61" s="70" t="s">
        <v>284</v>
      </c>
      <c r="P61" s="71" t="s">
        <v>268</v>
      </c>
      <c r="Q61" s="70" t="s">
        <v>239</v>
      </c>
      <c r="R61" s="70">
        <v>24</v>
      </c>
      <c r="S61" s="72">
        <v>119.5733</v>
      </c>
      <c r="T61" s="73">
        <v>160</v>
      </c>
    </row>
    <row r="62" spans="12:20" x14ac:dyDescent="0.25">
      <c r="L62" s="69">
        <v>40180</v>
      </c>
      <c r="M62" s="70" t="s">
        <v>247</v>
      </c>
      <c r="N62" s="70" t="s">
        <v>281</v>
      </c>
      <c r="O62" s="70" t="s">
        <v>284</v>
      </c>
      <c r="P62" s="71" t="s">
        <v>268</v>
      </c>
      <c r="Q62" s="70" t="s">
        <v>240</v>
      </c>
      <c r="R62" s="70">
        <v>5</v>
      </c>
      <c r="S62" s="72">
        <v>99.99</v>
      </c>
      <c r="T62" s="73">
        <v>160</v>
      </c>
    </row>
    <row r="63" spans="12:20" x14ac:dyDescent="0.25">
      <c r="L63" s="69">
        <v>40180</v>
      </c>
      <c r="M63" s="70" t="s">
        <v>247</v>
      </c>
      <c r="N63" s="70" t="s">
        <v>281</v>
      </c>
      <c r="O63" s="70" t="s">
        <v>285</v>
      </c>
      <c r="P63" s="71" t="s">
        <v>268</v>
      </c>
      <c r="Q63" s="70" t="s">
        <v>239</v>
      </c>
      <c r="R63" s="70">
        <v>1</v>
      </c>
      <c r="S63" s="72">
        <v>99.99</v>
      </c>
      <c r="T63" s="73">
        <v>149</v>
      </c>
    </row>
    <row r="64" spans="12:20" x14ac:dyDescent="0.25">
      <c r="L64" s="69">
        <v>40180</v>
      </c>
      <c r="M64" s="70" t="s">
        <v>247</v>
      </c>
      <c r="N64" s="70" t="s">
        <v>281</v>
      </c>
      <c r="O64" s="70" t="s">
        <v>286</v>
      </c>
      <c r="P64" s="71" t="s">
        <v>256</v>
      </c>
      <c r="Q64" s="70" t="s">
        <v>239</v>
      </c>
      <c r="R64" s="70">
        <v>13</v>
      </c>
      <c r="S64" s="72">
        <v>249.99</v>
      </c>
      <c r="T64" s="73">
        <v>325</v>
      </c>
    </row>
    <row r="65" spans="12:20" x14ac:dyDescent="0.25">
      <c r="L65" s="69">
        <v>40180</v>
      </c>
      <c r="M65" s="70" t="s">
        <v>247</v>
      </c>
      <c r="N65" s="70" t="s">
        <v>281</v>
      </c>
      <c r="O65" s="70" t="s">
        <v>286</v>
      </c>
      <c r="P65" s="71" t="s">
        <v>256</v>
      </c>
      <c r="Q65" s="70" t="s">
        <v>240</v>
      </c>
      <c r="R65" s="70">
        <v>33</v>
      </c>
      <c r="S65" s="72">
        <v>197.71729999999999</v>
      </c>
      <c r="T65" s="73">
        <v>325</v>
      </c>
    </row>
    <row r="66" spans="12:20" x14ac:dyDescent="0.25">
      <c r="L66" s="69">
        <v>40180</v>
      </c>
      <c r="M66" s="70" t="s">
        <v>247</v>
      </c>
      <c r="N66" s="70" t="s">
        <v>281</v>
      </c>
      <c r="O66" s="70" t="s">
        <v>255</v>
      </c>
      <c r="P66" s="71" t="s">
        <v>256</v>
      </c>
      <c r="Q66" s="70" t="s">
        <v>239</v>
      </c>
      <c r="R66" s="70">
        <v>133</v>
      </c>
      <c r="S66" s="72">
        <v>245.66679999999999</v>
      </c>
      <c r="T66" s="73">
        <v>330</v>
      </c>
    </row>
    <row r="67" spans="12:20" x14ac:dyDescent="0.25">
      <c r="L67" s="69">
        <v>40180</v>
      </c>
      <c r="M67" s="70" t="s">
        <v>247</v>
      </c>
      <c r="N67" s="70" t="s">
        <v>281</v>
      </c>
      <c r="O67" s="70" t="s">
        <v>255</v>
      </c>
      <c r="P67" s="71" t="s">
        <v>256</v>
      </c>
      <c r="Q67" s="70" t="s">
        <v>240</v>
      </c>
      <c r="R67" s="70">
        <v>279</v>
      </c>
      <c r="S67" s="72">
        <v>185.56379999999999</v>
      </c>
      <c r="T67" s="73">
        <v>330</v>
      </c>
    </row>
    <row r="68" spans="12:20" x14ac:dyDescent="0.25">
      <c r="L68" s="69">
        <v>40180</v>
      </c>
      <c r="M68" s="70" t="s">
        <v>247</v>
      </c>
      <c r="N68" s="70" t="s">
        <v>281</v>
      </c>
      <c r="O68" s="70" t="s">
        <v>257</v>
      </c>
      <c r="P68" s="71" t="s">
        <v>249</v>
      </c>
      <c r="Q68" s="70" t="s">
        <v>239</v>
      </c>
      <c r="R68" s="70">
        <v>42</v>
      </c>
      <c r="S68" s="72">
        <v>97.133089999999996</v>
      </c>
      <c r="T68" s="73">
        <v>115</v>
      </c>
    </row>
    <row r="69" spans="12:20" x14ac:dyDescent="0.25">
      <c r="L69" s="69">
        <v>40180</v>
      </c>
      <c r="M69" s="70" t="s">
        <v>247</v>
      </c>
      <c r="N69" s="70" t="s">
        <v>281</v>
      </c>
      <c r="O69" s="70" t="s">
        <v>257</v>
      </c>
      <c r="P69" s="71" t="s">
        <v>249</v>
      </c>
      <c r="Q69" s="70" t="s">
        <v>240</v>
      </c>
      <c r="R69" s="70">
        <v>104</v>
      </c>
      <c r="S69" s="72">
        <v>73.884810000000002</v>
      </c>
      <c r="T69" s="73">
        <v>115</v>
      </c>
    </row>
    <row r="70" spans="12:20" x14ac:dyDescent="0.25">
      <c r="L70" s="69">
        <v>40180</v>
      </c>
      <c r="M70" s="70" t="s">
        <v>247</v>
      </c>
      <c r="N70" s="70" t="s">
        <v>281</v>
      </c>
      <c r="O70" s="70" t="s">
        <v>258</v>
      </c>
      <c r="P70" s="71" t="s">
        <v>254</v>
      </c>
      <c r="Q70" s="70" t="s">
        <v>239</v>
      </c>
      <c r="R70" s="70">
        <v>18</v>
      </c>
      <c r="S70" s="72">
        <v>180.54669999999999</v>
      </c>
      <c r="T70" s="73">
        <v>277</v>
      </c>
    </row>
    <row r="71" spans="12:20" x14ac:dyDescent="0.25">
      <c r="L71" s="69">
        <v>40180</v>
      </c>
      <c r="M71" s="70" t="s">
        <v>247</v>
      </c>
      <c r="N71" s="70" t="s">
        <v>281</v>
      </c>
      <c r="O71" s="70" t="s">
        <v>258</v>
      </c>
      <c r="P71" s="71" t="s">
        <v>254</v>
      </c>
      <c r="Q71" s="70" t="s">
        <v>240</v>
      </c>
      <c r="R71" s="70">
        <v>28</v>
      </c>
      <c r="S71" s="72">
        <v>160.70609999999999</v>
      </c>
      <c r="T71" s="73">
        <v>277</v>
      </c>
    </row>
    <row r="72" spans="12:20" x14ac:dyDescent="0.25">
      <c r="L72" s="69">
        <v>40180</v>
      </c>
      <c r="M72" s="70" t="s">
        <v>247</v>
      </c>
      <c r="N72" s="70" t="s">
        <v>281</v>
      </c>
      <c r="O72" s="70" t="s">
        <v>259</v>
      </c>
      <c r="P72" s="71" t="s">
        <v>250</v>
      </c>
      <c r="Q72" s="70" t="s">
        <v>239</v>
      </c>
      <c r="R72" s="70">
        <v>89</v>
      </c>
      <c r="S72" s="72">
        <v>29.325620000000001</v>
      </c>
      <c r="T72" s="73">
        <v>106</v>
      </c>
    </row>
    <row r="73" spans="12:20" x14ac:dyDescent="0.25">
      <c r="L73" s="69">
        <v>40180</v>
      </c>
      <c r="M73" s="70" t="s">
        <v>247</v>
      </c>
      <c r="N73" s="70" t="s">
        <v>281</v>
      </c>
      <c r="O73" s="70" t="s">
        <v>259</v>
      </c>
      <c r="P73" s="71" t="s">
        <v>250</v>
      </c>
      <c r="Q73" s="70" t="s">
        <v>240</v>
      </c>
      <c r="R73" s="70">
        <v>128</v>
      </c>
      <c r="S73" s="72">
        <v>10.742190000000001</v>
      </c>
      <c r="T73" s="73">
        <v>106</v>
      </c>
    </row>
    <row r="74" spans="12:20" x14ac:dyDescent="0.25">
      <c r="L74" s="69">
        <v>40180</v>
      </c>
      <c r="M74" s="70" t="s">
        <v>247</v>
      </c>
      <c r="N74" s="70" t="s">
        <v>281</v>
      </c>
      <c r="O74" s="70" t="s">
        <v>287</v>
      </c>
      <c r="P74" s="71" t="s">
        <v>256</v>
      </c>
      <c r="Q74" s="70" t="s">
        <v>239</v>
      </c>
      <c r="R74" s="70">
        <v>9</v>
      </c>
      <c r="S74" s="72">
        <v>227.7689</v>
      </c>
      <c r="T74" s="73">
        <v>200</v>
      </c>
    </row>
    <row r="75" spans="12:20" x14ac:dyDescent="0.25">
      <c r="L75" s="69">
        <v>40180</v>
      </c>
      <c r="M75" s="70" t="s">
        <v>247</v>
      </c>
      <c r="N75" s="70" t="s">
        <v>281</v>
      </c>
      <c r="O75" s="70" t="s">
        <v>287</v>
      </c>
      <c r="P75" s="71" t="s">
        <v>256</v>
      </c>
      <c r="Q75" s="70" t="s">
        <v>240</v>
      </c>
      <c r="R75" s="70">
        <v>11</v>
      </c>
      <c r="S75" s="72">
        <v>138.62909999999999</v>
      </c>
      <c r="T75" s="73">
        <v>200</v>
      </c>
    </row>
    <row r="76" spans="12:20" x14ac:dyDescent="0.25">
      <c r="L76" s="69">
        <v>40180</v>
      </c>
      <c r="M76" s="70" t="s">
        <v>247</v>
      </c>
      <c r="N76" s="70" t="s">
        <v>281</v>
      </c>
      <c r="O76" s="70" t="s">
        <v>288</v>
      </c>
      <c r="P76" s="71" t="s">
        <v>256</v>
      </c>
      <c r="Q76" s="70" t="s">
        <v>239</v>
      </c>
      <c r="R76" s="70">
        <v>20</v>
      </c>
      <c r="S76" s="72">
        <v>194.99</v>
      </c>
      <c r="T76" s="73">
        <v>215</v>
      </c>
    </row>
    <row r="77" spans="12:20" x14ac:dyDescent="0.25">
      <c r="L77" s="69">
        <v>40180</v>
      </c>
      <c r="M77" s="70" t="s">
        <v>247</v>
      </c>
      <c r="N77" s="70" t="s">
        <v>281</v>
      </c>
      <c r="O77" s="70" t="s">
        <v>288</v>
      </c>
      <c r="P77" s="71" t="s">
        <v>256</v>
      </c>
      <c r="Q77" s="70" t="s">
        <v>240</v>
      </c>
      <c r="R77" s="70">
        <v>49</v>
      </c>
      <c r="S77" s="72">
        <v>141.8278</v>
      </c>
      <c r="T77" s="73">
        <v>215</v>
      </c>
    </row>
    <row r="78" spans="12:20" x14ac:dyDescent="0.25">
      <c r="L78" s="69">
        <v>40180</v>
      </c>
      <c r="M78" s="70" t="s">
        <v>247</v>
      </c>
      <c r="N78" s="70" t="s">
        <v>281</v>
      </c>
      <c r="O78" s="70" t="s">
        <v>260</v>
      </c>
      <c r="P78" s="71" t="s">
        <v>256</v>
      </c>
      <c r="Q78" s="70" t="s">
        <v>239</v>
      </c>
      <c r="R78" s="70">
        <v>12</v>
      </c>
      <c r="S78" s="72">
        <v>224.99</v>
      </c>
      <c r="T78" s="73">
        <v>275</v>
      </c>
    </row>
    <row r="79" spans="12:20" x14ac:dyDescent="0.25">
      <c r="L79" s="69">
        <v>40180</v>
      </c>
      <c r="M79" s="70" t="s">
        <v>247</v>
      </c>
      <c r="N79" s="70" t="s">
        <v>281</v>
      </c>
      <c r="O79" s="70" t="s">
        <v>260</v>
      </c>
      <c r="P79" s="71" t="s">
        <v>256</v>
      </c>
      <c r="Q79" s="70" t="s">
        <v>240</v>
      </c>
      <c r="R79" s="70">
        <v>16</v>
      </c>
      <c r="S79" s="72">
        <v>178.11500000000001</v>
      </c>
      <c r="T79" s="73">
        <v>275</v>
      </c>
    </row>
    <row r="80" spans="12:20" x14ac:dyDescent="0.25">
      <c r="L80" s="69">
        <v>40180</v>
      </c>
      <c r="M80" s="70" t="s">
        <v>247</v>
      </c>
      <c r="N80" s="70" t="s">
        <v>281</v>
      </c>
      <c r="O80" s="70" t="s">
        <v>261</v>
      </c>
      <c r="P80" s="71" t="s">
        <v>262</v>
      </c>
      <c r="Q80" s="70" t="s">
        <v>239</v>
      </c>
      <c r="R80" s="70">
        <v>3</v>
      </c>
      <c r="S80" s="72">
        <v>149.99</v>
      </c>
      <c r="T80" s="73">
        <v>180</v>
      </c>
    </row>
    <row r="81" spans="12:20" x14ac:dyDescent="0.25">
      <c r="L81" s="69">
        <v>40180</v>
      </c>
      <c r="M81" s="70" t="s">
        <v>247</v>
      </c>
      <c r="N81" s="70" t="s">
        <v>281</v>
      </c>
      <c r="O81" s="70" t="s">
        <v>261</v>
      </c>
      <c r="P81" s="71" t="s">
        <v>262</v>
      </c>
      <c r="Q81" s="70" t="s">
        <v>240</v>
      </c>
      <c r="R81" s="70">
        <v>9</v>
      </c>
      <c r="S81" s="72">
        <v>117.76779999999999</v>
      </c>
      <c r="T81" s="73">
        <v>180</v>
      </c>
    </row>
    <row r="82" spans="12:20" x14ac:dyDescent="0.25">
      <c r="L82" s="69">
        <v>40180</v>
      </c>
      <c r="M82" s="70" t="s">
        <v>247</v>
      </c>
      <c r="N82" s="70" t="s">
        <v>281</v>
      </c>
      <c r="O82" s="70" t="s">
        <v>263</v>
      </c>
      <c r="P82" s="71" t="s">
        <v>264</v>
      </c>
      <c r="Q82" s="70" t="s">
        <v>239</v>
      </c>
      <c r="R82" s="70">
        <v>166</v>
      </c>
      <c r="S82" s="72">
        <v>57.468069999999997</v>
      </c>
      <c r="T82" s="73">
        <v>166</v>
      </c>
    </row>
    <row r="83" spans="12:20" x14ac:dyDescent="0.25">
      <c r="L83" s="69">
        <v>40180</v>
      </c>
      <c r="M83" s="70" t="s">
        <v>247</v>
      </c>
      <c r="N83" s="70" t="s">
        <v>281</v>
      </c>
      <c r="O83" s="70" t="s">
        <v>263</v>
      </c>
      <c r="P83" s="71" t="s">
        <v>264</v>
      </c>
      <c r="Q83" s="70" t="s">
        <v>240</v>
      </c>
      <c r="R83" s="70">
        <v>337</v>
      </c>
      <c r="S83" s="72">
        <v>47.759529999999998</v>
      </c>
      <c r="T83" s="73">
        <v>166</v>
      </c>
    </row>
    <row r="84" spans="12:20" x14ac:dyDescent="0.25">
      <c r="L84" s="69">
        <v>40180</v>
      </c>
      <c r="M84" s="70" t="s">
        <v>247</v>
      </c>
      <c r="N84" s="70" t="s">
        <v>281</v>
      </c>
      <c r="O84" s="70" t="s">
        <v>289</v>
      </c>
      <c r="P84" s="71" t="s">
        <v>283</v>
      </c>
      <c r="Q84" s="70" t="s">
        <v>239</v>
      </c>
      <c r="R84" s="70">
        <v>5</v>
      </c>
      <c r="S84" s="72">
        <v>299.99</v>
      </c>
      <c r="T84" s="73">
        <v>0</v>
      </c>
    </row>
    <row r="85" spans="12:20" x14ac:dyDescent="0.25">
      <c r="L85" s="69">
        <v>40180</v>
      </c>
      <c r="M85" s="70" t="s">
        <v>247</v>
      </c>
      <c r="N85" s="70" t="s">
        <v>281</v>
      </c>
      <c r="O85" s="70" t="s">
        <v>289</v>
      </c>
      <c r="P85" s="71" t="s">
        <v>283</v>
      </c>
      <c r="Q85" s="70" t="s">
        <v>240</v>
      </c>
      <c r="R85" s="70">
        <v>1</v>
      </c>
      <c r="S85" s="72">
        <v>299.99</v>
      </c>
      <c r="T85" s="73">
        <v>0</v>
      </c>
    </row>
    <row r="86" spans="12:20" x14ac:dyDescent="0.25">
      <c r="L86" s="69">
        <v>40180</v>
      </c>
      <c r="M86" s="70" t="s">
        <v>247</v>
      </c>
      <c r="N86" s="70" t="s">
        <v>281</v>
      </c>
      <c r="O86" s="70" t="s">
        <v>290</v>
      </c>
      <c r="P86" s="71" t="s">
        <v>283</v>
      </c>
      <c r="Q86" s="70" t="s">
        <v>239</v>
      </c>
      <c r="R86" s="70">
        <v>5</v>
      </c>
      <c r="S86" s="72">
        <v>299.99</v>
      </c>
      <c r="T86" s="73">
        <v>0</v>
      </c>
    </row>
    <row r="87" spans="12:20" x14ac:dyDescent="0.25">
      <c r="L87" s="69">
        <v>40180</v>
      </c>
      <c r="M87" s="70" t="s">
        <v>247</v>
      </c>
      <c r="N87" s="70" t="s">
        <v>281</v>
      </c>
      <c r="O87" s="70" t="s">
        <v>290</v>
      </c>
      <c r="P87" s="71" t="s">
        <v>283</v>
      </c>
      <c r="Q87" s="70" t="s">
        <v>240</v>
      </c>
      <c r="R87" s="70">
        <v>2</v>
      </c>
      <c r="S87" s="72">
        <v>337.49</v>
      </c>
      <c r="T87" s="73">
        <v>0</v>
      </c>
    </row>
    <row r="88" spans="12:20" x14ac:dyDescent="0.25">
      <c r="L88" s="69">
        <v>40180</v>
      </c>
      <c r="M88" s="70" t="s">
        <v>247</v>
      </c>
      <c r="N88" s="70" t="s">
        <v>281</v>
      </c>
      <c r="O88" s="70" t="s">
        <v>265</v>
      </c>
      <c r="P88" s="71" t="s">
        <v>264</v>
      </c>
      <c r="Q88" s="70" t="s">
        <v>239</v>
      </c>
      <c r="R88" s="70">
        <v>45</v>
      </c>
      <c r="S88" s="72">
        <v>119.9956</v>
      </c>
      <c r="T88" s="73">
        <v>149</v>
      </c>
    </row>
    <row r="89" spans="12:20" x14ac:dyDescent="0.25">
      <c r="L89" s="69">
        <v>40180</v>
      </c>
      <c r="M89" s="70" t="s">
        <v>247</v>
      </c>
      <c r="N89" s="70" t="s">
        <v>281</v>
      </c>
      <c r="O89" s="70" t="s">
        <v>265</v>
      </c>
      <c r="P89" s="71" t="s">
        <v>264</v>
      </c>
      <c r="Q89" s="70" t="s">
        <v>240</v>
      </c>
      <c r="R89" s="70">
        <v>90</v>
      </c>
      <c r="S89" s="72">
        <v>102.7754</v>
      </c>
      <c r="T89" s="73">
        <v>149</v>
      </c>
    </row>
    <row r="90" spans="12:20" x14ac:dyDescent="0.25">
      <c r="L90" s="69">
        <v>40180</v>
      </c>
      <c r="M90" s="70" t="s">
        <v>247</v>
      </c>
      <c r="N90" s="70" t="s">
        <v>281</v>
      </c>
      <c r="O90" s="70" t="s">
        <v>266</v>
      </c>
      <c r="P90" s="71" t="s">
        <v>264</v>
      </c>
      <c r="Q90" s="70" t="s">
        <v>239</v>
      </c>
      <c r="R90" s="70">
        <v>63</v>
      </c>
      <c r="S90" s="72">
        <v>180.38890000000001</v>
      </c>
      <c r="T90" s="73">
        <v>207</v>
      </c>
    </row>
    <row r="91" spans="12:20" x14ac:dyDescent="0.25">
      <c r="L91" s="69">
        <v>40180</v>
      </c>
      <c r="M91" s="70" t="s">
        <v>247</v>
      </c>
      <c r="N91" s="70" t="s">
        <v>281</v>
      </c>
      <c r="O91" s="70" t="s">
        <v>266</v>
      </c>
      <c r="P91" s="71" t="s">
        <v>264</v>
      </c>
      <c r="Q91" s="70" t="s">
        <v>240</v>
      </c>
      <c r="R91" s="70">
        <v>145</v>
      </c>
      <c r="S91" s="72">
        <v>154.47399999999999</v>
      </c>
      <c r="T91" s="73">
        <v>207</v>
      </c>
    </row>
    <row r="92" spans="12:20" x14ac:dyDescent="0.25">
      <c r="L92" s="69">
        <v>40180</v>
      </c>
      <c r="M92" s="70" t="s">
        <v>247</v>
      </c>
      <c r="N92" s="70" t="s">
        <v>281</v>
      </c>
      <c r="O92" s="70" t="s">
        <v>291</v>
      </c>
      <c r="P92" s="71" t="s">
        <v>292</v>
      </c>
      <c r="Q92" s="70" t="s">
        <v>239</v>
      </c>
      <c r="R92" s="70">
        <v>484</v>
      </c>
      <c r="S92" s="72">
        <v>104.7851</v>
      </c>
      <c r="T92" s="73">
        <v>474</v>
      </c>
    </row>
    <row r="93" spans="12:20" x14ac:dyDescent="0.25">
      <c r="L93" s="69">
        <v>40180</v>
      </c>
      <c r="M93" s="70" t="s">
        <v>247</v>
      </c>
      <c r="N93" s="70" t="s">
        <v>281</v>
      </c>
      <c r="O93" s="70" t="s">
        <v>291</v>
      </c>
      <c r="P93" s="71" t="s">
        <v>292</v>
      </c>
      <c r="Q93" s="70" t="s">
        <v>240</v>
      </c>
      <c r="R93" s="70">
        <v>838</v>
      </c>
      <c r="S93" s="72">
        <v>114.9905</v>
      </c>
      <c r="T93" s="73">
        <v>474</v>
      </c>
    </row>
    <row r="94" spans="12:20" x14ac:dyDescent="0.25">
      <c r="L94" s="69">
        <v>40180</v>
      </c>
      <c r="M94" s="70" t="s">
        <v>247</v>
      </c>
      <c r="N94" s="70" t="s">
        <v>281</v>
      </c>
      <c r="O94" s="70" t="s">
        <v>293</v>
      </c>
      <c r="P94" s="71" t="s">
        <v>292</v>
      </c>
      <c r="Q94" s="70" t="s">
        <v>239</v>
      </c>
      <c r="R94" s="70">
        <v>1258</v>
      </c>
      <c r="S94" s="72">
        <v>232.78380000000001</v>
      </c>
      <c r="T94" s="73">
        <v>607</v>
      </c>
    </row>
    <row r="95" spans="12:20" x14ac:dyDescent="0.25">
      <c r="L95" s="69">
        <v>40180</v>
      </c>
      <c r="M95" s="70" t="s">
        <v>247</v>
      </c>
      <c r="N95" s="70" t="s">
        <v>281</v>
      </c>
      <c r="O95" s="70" t="s">
        <v>293</v>
      </c>
      <c r="P95" s="71" t="s">
        <v>292</v>
      </c>
      <c r="Q95" s="70" t="s">
        <v>240</v>
      </c>
      <c r="R95" s="70">
        <v>1685</v>
      </c>
      <c r="S95" s="72">
        <v>232.1157</v>
      </c>
      <c r="T95" s="73">
        <v>607</v>
      </c>
    </row>
    <row r="96" spans="12:20" x14ac:dyDescent="0.25">
      <c r="L96" s="69">
        <v>40180</v>
      </c>
      <c r="M96" s="70" t="s">
        <v>247</v>
      </c>
      <c r="N96" s="70" t="s">
        <v>281</v>
      </c>
      <c r="O96" s="70" t="s">
        <v>294</v>
      </c>
      <c r="P96" s="71" t="s">
        <v>274</v>
      </c>
      <c r="Q96" s="70" t="s">
        <v>239</v>
      </c>
      <c r="R96" s="70">
        <v>7</v>
      </c>
      <c r="S96" s="72">
        <v>197.13290000000001</v>
      </c>
      <c r="T96" s="73">
        <v>210</v>
      </c>
    </row>
    <row r="97" spans="12:20" x14ac:dyDescent="0.25">
      <c r="L97" s="69">
        <v>40180</v>
      </c>
      <c r="M97" s="70" t="s">
        <v>247</v>
      </c>
      <c r="N97" s="70" t="s">
        <v>281</v>
      </c>
      <c r="O97" s="70" t="s">
        <v>294</v>
      </c>
      <c r="P97" s="71" t="s">
        <v>274</v>
      </c>
      <c r="Q97" s="70" t="s">
        <v>240</v>
      </c>
      <c r="R97" s="70">
        <v>9</v>
      </c>
      <c r="S97" s="72">
        <v>163.32329999999999</v>
      </c>
      <c r="T97" s="73">
        <v>210</v>
      </c>
    </row>
    <row r="98" spans="12:20" x14ac:dyDescent="0.25">
      <c r="L98" s="69">
        <v>40180</v>
      </c>
      <c r="M98" s="70" t="s">
        <v>247</v>
      </c>
      <c r="N98" s="70" t="s">
        <v>281</v>
      </c>
      <c r="O98" s="70" t="s">
        <v>295</v>
      </c>
      <c r="P98" s="71" t="s">
        <v>264</v>
      </c>
      <c r="Q98" s="70" t="s">
        <v>239</v>
      </c>
      <c r="R98" s="70">
        <v>8</v>
      </c>
      <c r="S98" s="72">
        <v>124.99379999999999</v>
      </c>
      <c r="T98" s="73">
        <v>150</v>
      </c>
    </row>
    <row r="99" spans="12:20" x14ac:dyDescent="0.25">
      <c r="L99" s="69">
        <v>40180</v>
      </c>
      <c r="M99" s="70" t="s">
        <v>247</v>
      </c>
      <c r="N99" s="70" t="s">
        <v>281</v>
      </c>
      <c r="O99" s="70" t="s">
        <v>295</v>
      </c>
      <c r="P99" s="71" t="s">
        <v>264</v>
      </c>
      <c r="Q99" s="70" t="s">
        <v>240</v>
      </c>
      <c r="R99" s="70">
        <v>23</v>
      </c>
      <c r="S99" s="72">
        <v>68.474779999999996</v>
      </c>
      <c r="T99" s="73">
        <v>150</v>
      </c>
    </row>
    <row r="100" spans="12:20" x14ac:dyDescent="0.25">
      <c r="L100" s="69">
        <v>40180</v>
      </c>
      <c r="M100" s="70" t="s">
        <v>247</v>
      </c>
      <c r="N100" s="70" t="s">
        <v>281</v>
      </c>
      <c r="O100" s="70" t="s">
        <v>267</v>
      </c>
      <c r="P100" s="71" t="s">
        <v>268</v>
      </c>
      <c r="Q100" s="70" t="s">
        <v>239</v>
      </c>
      <c r="R100" s="70">
        <v>78</v>
      </c>
      <c r="S100" s="72">
        <v>110.5029</v>
      </c>
      <c r="T100" s="73">
        <v>0</v>
      </c>
    </row>
    <row r="101" spans="12:20" x14ac:dyDescent="0.25">
      <c r="L101" s="69">
        <v>40180</v>
      </c>
      <c r="M101" s="70" t="s">
        <v>247</v>
      </c>
      <c r="N101" s="70" t="s">
        <v>281</v>
      </c>
      <c r="O101" s="70" t="s">
        <v>267</v>
      </c>
      <c r="P101" s="71" t="s">
        <v>268</v>
      </c>
      <c r="Q101" s="70" t="s">
        <v>240</v>
      </c>
      <c r="R101" s="70">
        <v>11</v>
      </c>
      <c r="S101" s="72">
        <v>120.44450000000001</v>
      </c>
      <c r="T101" s="73">
        <v>0</v>
      </c>
    </row>
    <row r="102" spans="12:20" x14ac:dyDescent="0.25">
      <c r="L102" s="69">
        <v>40180</v>
      </c>
      <c r="M102" s="70" t="s">
        <v>247</v>
      </c>
      <c r="N102" s="70" t="s">
        <v>281</v>
      </c>
      <c r="O102" s="70" t="s">
        <v>269</v>
      </c>
      <c r="P102" s="71" t="s">
        <v>250</v>
      </c>
      <c r="Q102" s="70" t="s">
        <v>239</v>
      </c>
      <c r="R102" s="70">
        <v>36</v>
      </c>
      <c r="S102" s="72">
        <v>102.76860000000001</v>
      </c>
      <c r="T102" s="73">
        <v>138</v>
      </c>
    </row>
    <row r="103" spans="12:20" x14ac:dyDescent="0.25">
      <c r="L103" s="69">
        <v>40180</v>
      </c>
      <c r="M103" s="70" t="s">
        <v>247</v>
      </c>
      <c r="N103" s="70" t="s">
        <v>281</v>
      </c>
      <c r="O103" s="70" t="s">
        <v>269</v>
      </c>
      <c r="P103" s="71" t="s">
        <v>250</v>
      </c>
      <c r="Q103" s="70" t="s">
        <v>240</v>
      </c>
      <c r="R103" s="70">
        <v>90</v>
      </c>
      <c r="S103" s="72">
        <v>84.991669999999999</v>
      </c>
      <c r="T103" s="73">
        <v>138</v>
      </c>
    </row>
    <row r="104" spans="12:20" x14ac:dyDescent="0.25">
      <c r="L104" s="69">
        <v>40180</v>
      </c>
      <c r="M104" s="70" t="s">
        <v>247</v>
      </c>
      <c r="N104" s="70" t="s">
        <v>281</v>
      </c>
      <c r="O104" s="70" t="s">
        <v>270</v>
      </c>
      <c r="P104" s="71" t="s">
        <v>271</v>
      </c>
      <c r="Q104" s="70" t="s">
        <v>239</v>
      </c>
      <c r="R104" s="70">
        <v>38</v>
      </c>
      <c r="S104" s="72">
        <v>178.28129999999999</v>
      </c>
      <c r="T104" s="73">
        <v>239</v>
      </c>
    </row>
    <row r="105" spans="12:20" x14ac:dyDescent="0.25">
      <c r="L105" s="69">
        <v>40180</v>
      </c>
      <c r="M105" s="70" t="s">
        <v>247</v>
      </c>
      <c r="N105" s="70" t="s">
        <v>281</v>
      </c>
      <c r="O105" s="70" t="s">
        <v>270</v>
      </c>
      <c r="P105" s="71" t="s">
        <v>271</v>
      </c>
      <c r="Q105" s="70" t="s">
        <v>240</v>
      </c>
      <c r="R105" s="70">
        <v>57</v>
      </c>
      <c r="S105" s="72">
        <v>168.93860000000001</v>
      </c>
      <c r="T105" s="73">
        <v>239</v>
      </c>
    </row>
    <row r="106" spans="12:20" x14ac:dyDescent="0.25">
      <c r="L106" s="69">
        <v>40180</v>
      </c>
      <c r="M106" s="70" t="s">
        <v>247</v>
      </c>
      <c r="N106" s="70" t="s">
        <v>281</v>
      </c>
      <c r="O106" s="70" t="s">
        <v>272</v>
      </c>
      <c r="P106" s="71" t="s">
        <v>264</v>
      </c>
      <c r="Q106" s="70" t="s">
        <v>239</v>
      </c>
      <c r="R106" s="70">
        <v>29</v>
      </c>
      <c r="S106" s="72">
        <v>78.266199999999998</v>
      </c>
      <c r="T106" s="73">
        <v>100</v>
      </c>
    </row>
    <row r="107" spans="12:20" x14ac:dyDescent="0.25">
      <c r="L107" s="69">
        <v>40180</v>
      </c>
      <c r="M107" s="70" t="s">
        <v>247</v>
      </c>
      <c r="N107" s="70" t="s">
        <v>281</v>
      </c>
      <c r="O107" s="70" t="s">
        <v>272</v>
      </c>
      <c r="P107" s="71" t="s">
        <v>264</v>
      </c>
      <c r="Q107" s="70" t="s">
        <v>240</v>
      </c>
      <c r="R107" s="70">
        <v>40</v>
      </c>
      <c r="S107" s="72">
        <v>47.116999999999997</v>
      </c>
      <c r="T107" s="73">
        <v>100</v>
      </c>
    </row>
    <row r="108" spans="12:20" x14ac:dyDescent="0.25">
      <c r="L108" s="69">
        <v>40180</v>
      </c>
      <c r="M108" s="70" t="s">
        <v>247</v>
      </c>
      <c r="N108" s="70" t="s">
        <v>281</v>
      </c>
      <c r="O108" s="70" t="s">
        <v>296</v>
      </c>
      <c r="P108" s="71" t="s">
        <v>262</v>
      </c>
      <c r="Q108" s="70" t="s">
        <v>239</v>
      </c>
      <c r="R108" s="70">
        <v>1</v>
      </c>
      <c r="S108" s="72">
        <v>449.99</v>
      </c>
      <c r="T108" s="73">
        <v>339</v>
      </c>
    </row>
    <row r="109" spans="12:20" x14ac:dyDescent="0.25">
      <c r="L109" s="69">
        <v>40180</v>
      </c>
      <c r="M109" s="70" t="s">
        <v>247</v>
      </c>
      <c r="N109" s="70" t="s">
        <v>281</v>
      </c>
      <c r="O109" s="70" t="s">
        <v>296</v>
      </c>
      <c r="P109" s="71" t="s">
        <v>262</v>
      </c>
      <c r="Q109" s="70" t="s">
        <v>240</v>
      </c>
      <c r="R109" s="70">
        <v>2</v>
      </c>
      <c r="S109" s="72">
        <v>337.49</v>
      </c>
      <c r="T109" s="73">
        <v>339</v>
      </c>
    </row>
    <row r="110" spans="12:20" x14ac:dyDescent="0.25">
      <c r="L110" s="69">
        <v>40180</v>
      </c>
      <c r="M110" s="70" t="s">
        <v>247</v>
      </c>
      <c r="N110" s="70" t="s">
        <v>281</v>
      </c>
      <c r="O110" s="70" t="s">
        <v>297</v>
      </c>
      <c r="P110" s="71" t="s">
        <v>256</v>
      </c>
      <c r="Q110" s="70" t="s">
        <v>239</v>
      </c>
      <c r="R110" s="70">
        <v>2</v>
      </c>
      <c r="S110" s="72">
        <v>199.99</v>
      </c>
      <c r="T110" s="73">
        <v>190</v>
      </c>
    </row>
    <row r="111" spans="12:20" x14ac:dyDescent="0.25">
      <c r="L111" s="69">
        <v>40180</v>
      </c>
      <c r="M111" s="70" t="s">
        <v>247</v>
      </c>
      <c r="N111" s="70" t="s">
        <v>281</v>
      </c>
      <c r="O111" s="70" t="s">
        <v>297</v>
      </c>
      <c r="P111" s="71" t="s">
        <v>256</v>
      </c>
      <c r="Q111" s="70" t="s">
        <v>240</v>
      </c>
      <c r="R111" s="70">
        <v>7</v>
      </c>
      <c r="S111" s="72">
        <v>96.418570000000003</v>
      </c>
      <c r="T111" s="73">
        <v>190</v>
      </c>
    </row>
    <row r="112" spans="12:20" x14ac:dyDescent="0.25">
      <c r="L112" s="69">
        <v>40180</v>
      </c>
      <c r="M112" s="70" t="s">
        <v>247</v>
      </c>
      <c r="N112" s="70" t="s">
        <v>281</v>
      </c>
      <c r="O112" s="70" t="s">
        <v>298</v>
      </c>
      <c r="P112" s="71" t="s">
        <v>264</v>
      </c>
      <c r="Q112" s="70" t="s">
        <v>239</v>
      </c>
      <c r="R112" s="70">
        <v>8</v>
      </c>
      <c r="S112" s="72">
        <v>117.49</v>
      </c>
      <c r="T112" s="73">
        <v>133</v>
      </c>
    </row>
    <row r="113" spans="12:20" x14ac:dyDescent="0.25">
      <c r="L113" s="69">
        <v>40180</v>
      </c>
      <c r="M113" s="70" t="s">
        <v>247</v>
      </c>
      <c r="N113" s="70" t="s">
        <v>281</v>
      </c>
      <c r="O113" s="70" t="s">
        <v>298</v>
      </c>
      <c r="P113" s="71" t="s">
        <v>264</v>
      </c>
      <c r="Q113" s="70" t="s">
        <v>240</v>
      </c>
      <c r="R113" s="70">
        <v>24</v>
      </c>
      <c r="S113" s="72">
        <v>68.323750000000004</v>
      </c>
      <c r="T113" s="73">
        <v>133</v>
      </c>
    </row>
    <row r="114" spans="12:20" x14ac:dyDescent="0.25">
      <c r="L114" s="69">
        <v>40180</v>
      </c>
      <c r="M114" s="70" t="s">
        <v>247</v>
      </c>
      <c r="N114" s="70" t="s">
        <v>281</v>
      </c>
      <c r="O114" s="70" t="s">
        <v>273</v>
      </c>
      <c r="P114" s="71" t="s">
        <v>274</v>
      </c>
      <c r="Q114" s="70" t="s">
        <v>240</v>
      </c>
      <c r="R114" s="70">
        <v>11</v>
      </c>
      <c r="S114" s="72">
        <v>177.2627</v>
      </c>
      <c r="T114" s="73">
        <v>290</v>
      </c>
    </row>
    <row r="115" spans="12:20" x14ac:dyDescent="0.25">
      <c r="L115" s="69">
        <v>40180</v>
      </c>
      <c r="M115" s="70" t="s">
        <v>247</v>
      </c>
      <c r="N115" s="70" t="s">
        <v>281</v>
      </c>
      <c r="O115" s="70" t="s">
        <v>275</v>
      </c>
      <c r="P115" s="71" t="s">
        <v>264</v>
      </c>
      <c r="Q115" s="70" t="s">
        <v>239</v>
      </c>
      <c r="R115" s="70">
        <v>16</v>
      </c>
      <c r="S115" s="72">
        <v>96.244380000000007</v>
      </c>
      <c r="T115" s="73">
        <v>132</v>
      </c>
    </row>
    <row r="116" spans="12:20" x14ac:dyDescent="0.25">
      <c r="L116" s="69">
        <v>40180</v>
      </c>
      <c r="M116" s="70" t="s">
        <v>247</v>
      </c>
      <c r="N116" s="70" t="s">
        <v>281</v>
      </c>
      <c r="O116" s="70" t="s">
        <v>275</v>
      </c>
      <c r="P116" s="71" t="s">
        <v>264</v>
      </c>
      <c r="Q116" s="70" t="s">
        <v>240</v>
      </c>
      <c r="R116" s="70">
        <v>27</v>
      </c>
      <c r="S116" s="72">
        <v>61.109259999999999</v>
      </c>
      <c r="T116" s="73">
        <v>132</v>
      </c>
    </row>
    <row r="117" spans="12:20" x14ac:dyDescent="0.25">
      <c r="L117" s="69">
        <v>40180</v>
      </c>
      <c r="M117" s="70" t="s">
        <v>247</v>
      </c>
      <c r="N117" s="70" t="s">
        <v>281</v>
      </c>
      <c r="O117" s="70" t="s">
        <v>276</v>
      </c>
      <c r="P117" s="71" t="s">
        <v>271</v>
      </c>
      <c r="Q117" s="70" t="s">
        <v>239</v>
      </c>
      <c r="R117" s="70">
        <v>157</v>
      </c>
      <c r="S117" s="72">
        <v>73.564080000000004</v>
      </c>
      <c r="T117" s="73">
        <v>199</v>
      </c>
    </row>
    <row r="118" spans="12:20" x14ac:dyDescent="0.25">
      <c r="L118" s="69">
        <v>40180</v>
      </c>
      <c r="M118" s="70" t="s">
        <v>247</v>
      </c>
      <c r="N118" s="70" t="s">
        <v>281</v>
      </c>
      <c r="O118" s="70" t="s">
        <v>276</v>
      </c>
      <c r="P118" s="71" t="s">
        <v>271</v>
      </c>
      <c r="Q118" s="70" t="s">
        <v>240</v>
      </c>
      <c r="R118" s="70">
        <v>346</v>
      </c>
      <c r="S118" s="72">
        <v>52.238579999999999</v>
      </c>
      <c r="T118" s="73">
        <v>199</v>
      </c>
    </row>
    <row r="119" spans="12:20" x14ac:dyDescent="0.25">
      <c r="L119" s="69">
        <v>40180</v>
      </c>
      <c r="M119" s="70" t="s">
        <v>247</v>
      </c>
      <c r="N119" s="70" t="s">
        <v>281</v>
      </c>
      <c r="O119" s="70" t="s">
        <v>277</v>
      </c>
      <c r="P119" s="71" t="s">
        <v>274</v>
      </c>
      <c r="Q119" s="70" t="s">
        <v>239</v>
      </c>
      <c r="R119" s="70">
        <v>22</v>
      </c>
      <c r="S119" s="72">
        <v>332.2627</v>
      </c>
      <c r="T119" s="73">
        <v>375</v>
      </c>
    </row>
    <row r="120" spans="12:20" x14ac:dyDescent="0.25">
      <c r="L120" s="69">
        <v>40180</v>
      </c>
      <c r="M120" s="70" t="s">
        <v>247</v>
      </c>
      <c r="N120" s="70" t="s">
        <v>281</v>
      </c>
      <c r="O120" s="70" t="s">
        <v>277</v>
      </c>
      <c r="P120" s="71" t="s">
        <v>274</v>
      </c>
      <c r="Q120" s="70" t="s">
        <v>240</v>
      </c>
      <c r="R120" s="70">
        <v>29</v>
      </c>
      <c r="S120" s="72">
        <v>277.92099999999999</v>
      </c>
      <c r="T120" s="73">
        <v>375</v>
      </c>
    </row>
    <row r="121" spans="12:20" x14ac:dyDescent="0.25">
      <c r="L121" s="69">
        <v>40180</v>
      </c>
      <c r="M121" s="70" t="s">
        <v>247</v>
      </c>
      <c r="N121" s="70" t="s">
        <v>281</v>
      </c>
      <c r="O121" s="70" t="s">
        <v>299</v>
      </c>
      <c r="P121" s="71" t="s">
        <v>271</v>
      </c>
      <c r="Q121" s="70" t="s">
        <v>239</v>
      </c>
      <c r="R121" s="70">
        <v>10</v>
      </c>
      <c r="S121" s="72">
        <v>174.99</v>
      </c>
      <c r="T121" s="73">
        <v>151</v>
      </c>
    </row>
    <row r="122" spans="12:20" x14ac:dyDescent="0.25">
      <c r="L122" s="69">
        <v>40180</v>
      </c>
      <c r="M122" s="70" t="s">
        <v>247</v>
      </c>
      <c r="N122" s="70" t="s">
        <v>281</v>
      </c>
      <c r="O122" s="70" t="s">
        <v>299</v>
      </c>
      <c r="P122" s="71" t="s">
        <v>271</v>
      </c>
      <c r="Q122" s="70" t="s">
        <v>240</v>
      </c>
      <c r="R122" s="70">
        <v>15</v>
      </c>
      <c r="S122" s="72">
        <v>96.656670000000005</v>
      </c>
      <c r="T122" s="73">
        <v>151</v>
      </c>
    </row>
    <row r="123" spans="12:20" x14ac:dyDescent="0.25">
      <c r="L123" s="69">
        <v>40180</v>
      </c>
      <c r="M123" s="70" t="s">
        <v>247</v>
      </c>
      <c r="N123" s="70" t="s">
        <v>281</v>
      </c>
      <c r="O123" s="70" t="s">
        <v>279</v>
      </c>
      <c r="P123" s="71" t="s">
        <v>250</v>
      </c>
      <c r="Q123" s="70" t="s">
        <v>239</v>
      </c>
      <c r="R123" s="70">
        <v>16</v>
      </c>
      <c r="S123" s="72">
        <v>106.86620000000001</v>
      </c>
      <c r="T123" s="73">
        <v>129</v>
      </c>
    </row>
    <row r="124" spans="12:20" x14ac:dyDescent="0.25">
      <c r="L124" s="69">
        <v>40180</v>
      </c>
      <c r="M124" s="70" t="s">
        <v>247</v>
      </c>
      <c r="N124" s="70" t="s">
        <v>281</v>
      </c>
      <c r="O124" s="70" t="s">
        <v>279</v>
      </c>
      <c r="P124" s="71" t="s">
        <v>250</v>
      </c>
      <c r="Q124" s="70" t="s">
        <v>240</v>
      </c>
      <c r="R124" s="70">
        <v>21</v>
      </c>
      <c r="S124" s="72">
        <v>89.990949999999998</v>
      </c>
      <c r="T124" s="73">
        <v>129</v>
      </c>
    </row>
    <row r="125" spans="12:20" x14ac:dyDescent="0.25">
      <c r="L125" s="69">
        <v>40180</v>
      </c>
      <c r="M125" s="70" t="s">
        <v>247</v>
      </c>
      <c r="N125" s="70" t="s">
        <v>281</v>
      </c>
      <c r="O125" s="70" t="s">
        <v>280</v>
      </c>
      <c r="P125" s="71" t="s">
        <v>264</v>
      </c>
      <c r="Q125" s="70" t="s">
        <v>239</v>
      </c>
      <c r="R125" s="70">
        <v>85</v>
      </c>
      <c r="S125" s="72">
        <v>75.879409999999993</v>
      </c>
      <c r="T125" s="73">
        <v>175</v>
      </c>
    </row>
    <row r="126" spans="12:20" x14ac:dyDescent="0.25">
      <c r="L126" s="69">
        <v>40180</v>
      </c>
      <c r="M126" s="70" t="s">
        <v>247</v>
      </c>
      <c r="N126" s="70" t="s">
        <v>281</v>
      </c>
      <c r="O126" s="70" t="s">
        <v>280</v>
      </c>
      <c r="P126" s="71" t="s">
        <v>264</v>
      </c>
      <c r="Q126" s="70" t="s">
        <v>240</v>
      </c>
      <c r="R126" s="70">
        <v>151</v>
      </c>
      <c r="S126" s="72">
        <v>53.806890000000003</v>
      </c>
      <c r="T126" s="73">
        <v>175</v>
      </c>
    </row>
    <row r="127" spans="12:20" x14ac:dyDescent="0.25">
      <c r="L127" s="69">
        <v>40180</v>
      </c>
      <c r="M127" s="70" t="s">
        <v>300</v>
      </c>
      <c r="N127" s="70" t="s">
        <v>248</v>
      </c>
      <c r="O127" s="70">
        <v>2330</v>
      </c>
      <c r="P127" s="71" t="s">
        <v>249</v>
      </c>
      <c r="Q127" s="70" t="s">
        <v>239</v>
      </c>
      <c r="R127" s="70">
        <v>47</v>
      </c>
      <c r="S127" s="72">
        <v>63</v>
      </c>
      <c r="T127" s="73">
        <v>48</v>
      </c>
    </row>
    <row r="128" spans="12:20" x14ac:dyDescent="0.25">
      <c r="L128" s="69">
        <v>40180</v>
      </c>
      <c r="M128" s="70" t="s">
        <v>300</v>
      </c>
      <c r="N128" s="70" t="s">
        <v>248</v>
      </c>
      <c r="O128" s="70">
        <v>2720</v>
      </c>
      <c r="P128" s="71" t="s">
        <v>249</v>
      </c>
      <c r="Q128" s="70" t="s">
        <v>239</v>
      </c>
      <c r="R128" s="70">
        <v>74</v>
      </c>
      <c r="S128" s="72">
        <v>73</v>
      </c>
      <c r="T128" s="73">
        <v>57</v>
      </c>
    </row>
    <row r="129" spans="12:20" x14ac:dyDescent="0.25">
      <c r="L129" s="69">
        <v>40180</v>
      </c>
      <c r="M129" s="70" t="s">
        <v>300</v>
      </c>
      <c r="N129" s="70" t="s">
        <v>248</v>
      </c>
      <c r="O129" s="70">
        <v>6350</v>
      </c>
      <c r="P129" s="71" t="s">
        <v>250</v>
      </c>
      <c r="Q129" s="70" t="s">
        <v>239</v>
      </c>
      <c r="R129" s="70">
        <v>114</v>
      </c>
      <c r="S129" s="72">
        <v>167</v>
      </c>
      <c r="T129" s="73">
        <v>122</v>
      </c>
    </row>
    <row r="130" spans="12:20" x14ac:dyDescent="0.25">
      <c r="L130" s="69">
        <v>40180</v>
      </c>
      <c r="M130" s="70" t="s">
        <v>300</v>
      </c>
      <c r="N130" s="70" t="s">
        <v>248</v>
      </c>
      <c r="O130" s="70" t="s">
        <v>251</v>
      </c>
      <c r="P130" s="71" t="s">
        <v>249</v>
      </c>
      <c r="Q130" s="70" t="s">
        <v>239</v>
      </c>
      <c r="R130" s="70">
        <v>14</v>
      </c>
      <c r="S130" s="72">
        <v>109</v>
      </c>
      <c r="T130" s="73">
        <v>76</v>
      </c>
    </row>
    <row r="131" spans="12:20" x14ac:dyDescent="0.25">
      <c r="L131" s="69">
        <v>40180</v>
      </c>
      <c r="M131" s="70" t="s">
        <v>300</v>
      </c>
      <c r="N131" s="70" t="s">
        <v>248</v>
      </c>
      <c r="O131" s="70" t="s">
        <v>252</v>
      </c>
      <c r="P131" s="71" t="s">
        <v>250</v>
      </c>
      <c r="Q131" s="70" t="s">
        <v>239</v>
      </c>
      <c r="R131" s="70">
        <v>4</v>
      </c>
      <c r="S131" s="72">
        <v>140</v>
      </c>
      <c r="T131" s="73">
        <v>119</v>
      </c>
    </row>
    <row r="132" spans="12:20" x14ac:dyDescent="0.25">
      <c r="L132" s="69">
        <v>40180</v>
      </c>
      <c r="M132" s="70" t="s">
        <v>300</v>
      </c>
      <c r="N132" s="70" t="s">
        <v>248</v>
      </c>
      <c r="O132" s="70" t="s">
        <v>253</v>
      </c>
      <c r="P132" s="71" t="s">
        <v>254</v>
      </c>
      <c r="Q132" s="70" t="s">
        <v>239</v>
      </c>
      <c r="R132" s="70">
        <v>10</v>
      </c>
      <c r="S132" s="72">
        <v>239</v>
      </c>
      <c r="T132" s="73">
        <v>209</v>
      </c>
    </row>
    <row r="133" spans="12:20" x14ac:dyDescent="0.25">
      <c r="L133" s="69">
        <v>40180</v>
      </c>
      <c r="M133" s="70" t="s">
        <v>300</v>
      </c>
      <c r="N133" s="70" t="s">
        <v>248</v>
      </c>
      <c r="O133" s="70" t="s">
        <v>284</v>
      </c>
      <c r="P133" s="71" t="s">
        <v>268</v>
      </c>
      <c r="Q133" s="70" t="s">
        <v>239</v>
      </c>
      <c r="R133" s="70">
        <v>3</v>
      </c>
      <c r="S133" s="72">
        <v>230</v>
      </c>
      <c r="T133" s="73">
        <v>160</v>
      </c>
    </row>
    <row r="134" spans="12:20" x14ac:dyDescent="0.25">
      <c r="L134" s="69">
        <v>40180</v>
      </c>
      <c r="M134" s="70" t="s">
        <v>300</v>
      </c>
      <c r="N134" s="70" t="s">
        <v>248</v>
      </c>
      <c r="O134" s="70" t="s">
        <v>286</v>
      </c>
      <c r="P134" s="71" t="s">
        <v>256</v>
      </c>
      <c r="Q134" s="70" t="s">
        <v>239</v>
      </c>
      <c r="R134" s="70">
        <v>1</v>
      </c>
      <c r="S134" s="72">
        <v>300</v>
      </c>
      <c r="T134" s="73">
        <v>325</v>
      </c>
    </row>
    <row r="135" spans="12:20" x14ac:dyDescent="0.25">
      <c r="L135" s="69">
        <v>40180</v>
      </c>
      <c r="M135" s="70" t="s">
        <v>300</v>
      </c>
      <c r="N135" s="70" t="s">
        <v>248</v>
      </c>
      <c r="O135" s="70" t="s">
        <v>255</v>
      </c>
      <c r="P135" s="71" t="s">
        <v>256</v>
      </c>
      <c r="Q135" s="70" t="s">
        <v>239</v>
      </c>
      <c r="R135" s="70">
        <v>133</v>
      </c>
      <c r="S135" s="72">
        <v>300</v>
      </c>
      <c r="T135" s="73">
        <v>330</v>
      </c>
    </row>
    <row r="136" spans="12:20" x14ac:dyDescent="0.25">
      <c r="L136" s="69">
        <v>40180</v>
      </c>
      <c r="M136" s="70" t="s">
        <v>300</v>
      </c>
      <c r="N136" s="70" t="s">
        <v>248</v>
      </c>
      <c r="O136" s="70" t="s">
        <v>257</v>
      </c>
      <c r="P136" s="71" t="s">
        <v>249</v>
      </c>
      <c r="Q136" s="70" t="s">
        <v>239</v>
      </c>
      <c r="R136" s="70">
        <v>40</v>
      </c>
      <c r="S136" s="72">
        <v>158</v>
      </c>
      <c r="T136" s="73">
        <v>115</v>
      </c>
    </row>
    <row r="137" spans="12:20" x14ac:dyDescent="0.25">
      <c r="L137" s="69">
        <v>40180</v>
      </c>
      <c r="M137" s="70" t="s">
        <v>300</v>
      </c>
      <c r="N137" s="70" t="s">
        <v>248</v>
      </c>
      <c r="O137" s="70" t="s">
        <v>258</v>
      </c>
      <c r="P137" s="71" t="s">
        <v>254</v>
      </c>
      <c r="Q137" s="70" t="s">
        <v>239</v>
      </c>
      <c r="R137" s="70">
        <v>3</v>
      </c>
      <c r="S137" s="72">
        <v>277</v>
      </c>
      <c r="T137" s="73">
        <v>277</v>
      </c>
    </row>
    <row r="138" spans="12:20" x14ac:dyDescent="0.25">
      <c r="L138" s="69">
        <v>40180</v>
      </c>
      <c r="M138" s="70" t="s">
        <v>300</v>
      </c>
      <c r="N138" s="70" t="s">
        <v>248</v>
      </c>
      <c r="O138" s="70" t="s">
        <v>259</v>
      </c>
      <c r="P138" s="71" t="s">
        <v>250</v>
      </c>
      <c r="Q138" s="70" t="s">
        <v>239</v>
      </c>
      <c r="R138" s="70">
        <v>18</v>
      </c>
      <c r="S138" s="72">
        <v>136</v>
      </c>
      <c r="T138" s="73">
        <v>106</v>
      </c>
    </row>
    <row r="139" spans="12:20" x14ac:dyDescent="0.25">
      <c r="L139" s="69">
        <v>40180</v>
      </c>
      <c r="M139" s="70" t="s">
        <v>300</v>
      </c>
      <c r="N139" s="70" t="s">
        <v>248</v>
      </c>
      <c r="O139" s="70" t="s">
        <v>288</v>
      </c>
      <c r="P139" s="71" t="s">
        <v>256</v>
      </c>
      <c r="Q139" s="70" t="s">
        <v>239</v>
      </c>
      <c r="R139" s="70">
        <v>8</v>
      </c>
      <c r="S139" s="72">
        <v>250</v>
      </c>
      <c r="T139" s="73">
        <v>215</v>
      </c>
    </row>
    <row r="140" spans="12:20" x14ac:dyDescent="0.25">
      <c r="L140" s="69">
        <v>40180</v>
      </c>
      <c r="M140" s="70" t="s">
        <v>300</v>
      </c>
      <c r="N140" s="70" t="s">
        <v>248</v>
      </c>
      <c r="O140" s="70" t="s">
        <v>260</v>
      </c>
      <c r="P140" s="71" t="s">
        <v>256</v>
      </c>
      <c r="Q140" s="70" t="s">
        <v>239</v>
      </c>
      <c r="R140" s="70">
        <v>1</v>
      </c>
      <c r="S140" s="72">
        <v>275</v>
      </c>
      <c r="T140" s="73">
        <v>275</v>
      </c>
    </row>
    <row r="141" spans="12:20" x14ac:dyDescent="0.25">
      <c r="L141" s="69">
        <v>40180</v>
      </c>
      <c r="M141" s="70" t="s">
        <v>300</v>
      </c>
      <c r="N141" s="70" t="s">
        <v>248</v>
      </c>
      <c r="O141" s="70" t="s">
        <v>261</v>
      </c>
      <c r="P141" s="71" t="s">
        <v>262</v>
      </c>
      <c r="Q141" s="70" t="s">
        <v>239</v>
      </c>
      <c r="R141" s="70">
        <v>1</v>
      </c>
      <c r="S141" s="72">
        <v>205</v>
      </c>
      <c r="T141" s="73">
        <v>180</v>
      </c>
    </row>
    <row r="142" spans="12:20" x14ac:dyDescent="0.25">
      <c r="L142" s="69">
        <v>40180</v>
      </c>
      <c r="M142" s="70" t="s">
        <v>300</v>
      </c>
      <c r="N142" s="70" t="s">
        <v>248</v>
      </c>
      <c r="O142" s="70" t="s">
        <v>263</v>
      </c>
      <c r="P142" s="71" t="s">
        <v>264</v>
      </c>
      <c r="Q142" s="70" t="s">
        <v>239</v>
      </c>
      <c r="R142" s="70">
        <v>285</v>
      </c>
      <c r="S142" s="72">
        <v>140</v>
      </c>
      <c r="T142" s="73">
        <v>166</v>
      </c>
    </row>
    <row r="143" spans="12:20" x14ac:dyDescent="0.25">
      <c r="L143" s="69">
        <v>40180</v>
      </c>
      <c r="M143" s="70" t="s">
        <v>300</v>
      </c>
      <c r="N143" s="70" t="s">
        <v>248</v>
      </c>
      <c r="O143" s="70" t="s">
        <v>265</v>
      </c>
      <c r="P143" s="71" t="s">
        <v>264</v>
      </c>
      <c r="Q143" s="70" t="s">
        <v>239</v>
      </c>
      <c r="R143" s="70">
        <v>21</v>
      </c>
      <c r="S143" s="72">
        <v>190</v>
      </c>
      <c r="T143" s="73">
        <v>149</v>
      </c>
    </row>
    <row r="144" spans="12:20" x14ac:dyDescent="0.25">
      <c r="L144" s="69">
        <v>40180</v>
      </c>
      <c r="M144" s="70" t="s">
        <v>300</v>
      </c>
      <c r="N144" s="70" t="s">
        <v>248</v>
      </c>
      <c r="O144" s="70" t="s">
        <v>266</v>
      </c>
      <c r="P144" s="71" t="s">
        <v>264</v>
      </c>
      <c r="Q144" s="70" t="s">
        <v>239</v>
      </c>
      <c r="R144" s="70">
        <v>132</v>
      </c>
      <c r="S144" s="72">
        <v>264.34089999999998</v>
      </c>
      <c r="T144" s="73">
        <v>207</v>
      </c>
    </row>
    <row r="145" spans="12:20" x14ac:dyDescent="0.25">
      <c r="L145" s="69">
        <v>40180</v>
      </c>
      <c r="M145" s="70" t="s">
        <v>300</v>
      </c>
      <c r="N145" s="70" t="s">
        <v>248</v>
      </c>
      <c r="O145" s="70" t="s">
        <v>267</v>
      </c>
      <c r="P145" s="71" t="s">
        <v>268</v>
      </c>
      <c r="Q145" s="70" t="s">
        <v>239</v>
      </c>
      <c r="R145" s="70">
        <v>2</v>
      </c>
      <c r="S145" s="72">
        <v>220</v>
      </c>
      <c r="T145" s="73">
        <v>0</v>
      </c>
    </row>
    <row r="146" spans="12:20" x14ac:dyDescent="0.25">
      <c r="L146" s="69">
        <v>40180</v>
      </c>
      <c r="M146" s="70" t="s">
        <v>300</v>
      </c>
      <c r="N146" s="70" t="s">
        <v>248</v>
      </c>
      <c r="O146" s="70" t="s">
        <v>301</v>
      </c>
      <c r="P146" s="71" t="s">
        <v>264</v>
      </c>
      <c r="Q146" s="70" t="s">
        <v>239</v>
      </c>
      <c r="R146" s="70">
        <v>38</v>
      </c>
      <c r="S146" s="72">
        <v>132</v>
      </c>
      <c r="T146" s="73">
        <v>99</v>
      </c>
    </row>
    <row r="147" spans="12:20" x14ac:dyDescent="0.25">
      <c r="L147" s="69">
        <v>40180</v>
      </c>
      <c r="M147" s="70" t="s">
        <v>300</v>
      </c>
      <c r="N147" s="70" t="s">
        <v>248</v>
      </c>
      <c r="O147" s="70" t="s">
        <v>269</v>
      </c>
      <c r="P147" s="71" t="s">
        <v>250</v>
      </c>
      <c r="Q147" s="70" t="s">
        <v>239</v>
      </c>
      <c r="R147" s="70">
        <v>15</v>
      </c>
      <c r="S147" s="72">
        <v>183</v>
      </c>
      <c r="T147" s="73">
        <v>138</v>
      </c>
    </row>
    <row r="148" spans="12:20" x14ac:dyDescent="0.25">
      <c r="L148" s="69">
        <v>40180</v>
      </c>
      <c r="M148" s="70" t="s">
        <v>300</v>
      </c>
      <c r="N148" s="70" t="s">
        <v>248</v>
      </c>
      <c r="O148" s="70" t="s">
        <v>270</v>
      </c>
      <c r="P148" s="71" t="s">
        <v>271</v>
      </c>
      <c r="Q148" s="70" t="s">
        <v>239</v>
      </c>
      <c r="R148" s="70">
        <v>78</v>
      </c>
      <c r="S148" s="72">
        <v>290.05130000000003</v>
      </c>
      <c r="T148" s="73">
        <v>239</v>
      </c>
    </row>
    <row r="149" spans="12:20" x14ac:dyDescent="0.25">
      <c r="L149" s="69">
        <v>40180</v>
      </c>
      <c r="M149" s="70" t="s">
        <v>300</v>
      </c>
      <c r="N149" s="70" t="s">
        <v>248</v>
      </c>
      <c r="O149" s="70" t="s">
        <v>272</v>
      </c>
      <c r="P149" s="71" t="s">
        <v>264</v>
      </c>
      <c r="Q149" s="70" t="s">
        <v>239</v>
      </c>
      <c r="R149" s="70">
        <v>49</v>
      </c>
      <c r="S149" s="72">
        <v>132</v>
      </c>
      <c r="T149" s="73">
        <v>100</v>
      </c>
    </row>
    <row r="150" spans="12:20" x14ac:dyDescent="0.25">
      <c r="L150" s="69">
        <v>40180</v>
      </c>
      <c r="M150" s="70" t="s">
        <v>300</v>
      </c>
      <c r="N150" s="70" t="s">
        <v>248</v>
      </c>
      <c r="O150" s="70" t="s">
        <v>275</v>
      </c>
      <c r="P150" s="71" t="s">
        <v>264</v>
      </c>
      <c r="Q150" s="70" t="s">
        <v>239</v>
      </c>
      <c r="R150" s="70">
        <v>4</v>
      </c>
      <c r="S150" s="72">
        <v>147.5</v>
      </c>
      <c r="T150" s="73">
        <v>132</v>
      </c>
    </row>
    <row r="151" spans="12:20" x14ac:dyDescent="0.25">
      <c r="L151" s="69">
        <v>40180</v>
      </c>
      <c r="M151" s="70" t="s">
        <v>300</v>
      </c>
      <c r="N151" s="70" t="s">
        <v>248</v>
      </c>
      <c r="O151" s="70" t="s">
        <v>302</v>
      </c>
      <c r="P151" s="71" t="s">
        <v>250</v>
      </c>
      <c r="Q151" s="70" t="s">
        <v>239</v>
      </c>
      <c r="R151" s="70">
        <v>2</v>
      </c>
      <c r="S151" s="72">
        <v>245</v>
      </c>
      <c r="T151" s="73">
        <v>0</v>
      </c>
    </row>
    <row r="152" spans="12:20" x14ac:dyDescent="0.25">
      <c r="L152" s="69">
        <v>40180</v>
      </c>
      <c r="M152" s="70" t="s">
        <v>300</v>
      </c>
      <c r="N152" s="70" t="s">
        <v>248</v>
      </c>
      <c r="O152" s="70" t="s">
        <v>276</v>
      </c>
      <c r="P152" s="71" t="s">
        <v>271</v>
      </c>
      <c r="Q152" s="70" t="s">
        <v>239</v>
      </c>
      <c r="R152" s="70">
        <v>153</v>
      </c>
      <c r="S152" s="72">
        <v>140</v>
      </c>
      <c r="T152" s="73">
        <v>199</v>
      </c>
    </row>
    <row r="153" spans="12:20" x14ac:dyDescent="0.25">
      <c r="L153" s="69">
        <v>40180</v>
      </c>
      <c r="M153" s="70" t="s">
        <v>300</v>
      </c>
      <c r="N153" s="70" t="s">
        <v>248</v>
      </c>
      <c r="O153" s="70" t="s">
        <v>303</v>
      </c>
      <c r="P153" s="71" t="s">
        <v>262</v>
      </c>
      <c r="Q153" s="70" t="s">
        <v>239</v>
      </c>
      <c r="R153" s="70">
        <v>3</v>
      </c>
      <c r="S153" s="72">
        <v>186</v>
      </c>
      <c r="T153" s="73">
        <v>141</v>
      </c>
    </row>
    <row r="154" spans="12:20" x14ac:dyDescent="0.25">
      <c r="L154" s="69">
        <v>40180</v>
      </c>
      <c r="M154" s="70" t="s">
        <v>300</v>
      </c>
      <c r="N154" s="70" t="s">
        <v>248</v>
      </c>
      <c r="O154" s="70" t="s">
        <v>277</v>
      </c>
      <c r="P154" s="71" t="s">
        <v>274</v>
      </c>
      <c r="Q154" s="70" t="s">
        <v>239</v>
      </c>
      <c r="R154" s="70">
        <v>9</v>
      </c>
      <c r="S154" s="72">
        <v>355</v>
      </c>
      <c r="T154" s="73">
        <v>375</v>
      </c>
    </row>
    <row r="155" spans="12:20" x14ac:dyDescent="0.25">
      <c r="L155" s="69">
        <v>40180</v>
      </c>
      <c r="M155" s="70" t="s">
        <v>300</v>
      </c>
      <c r="N155" s="70" t="s">
        <v>248</v>
      </c>
      <c r="O155" s="70" t="s">
        <v>278</v>
      </c>
      <c r="P155" s="71" t="s">
        <v>254</v>
      </c>
      <c r="Q155" s="70" t="s">
        <v>239</v>
      </c>
      <c r="R155" s="70">
        <v>7</v>
      </c>
      <c r="S155" s="72">
        <v>277</v>
      </c>
      <c r="T155" s="73">
        <v>247</v>
      </c>
    </row>
    <row r="156" spans="12:20" x14ac:dyDescent="0.25">
      <c r="L156" s="69">
        <v>40180</v>
      </c>
      <c r="M156" s="70" t="s">
        <v>300</v>
      </c>
      <c r="N156" s="70" t="s">
        <v>248</v>
      </c>
      <c r="O156" s="70" t="s">
        <v>299</v>
      </c>
      <c r="P156" s="71" t="s">
        <v>271</v>
      </c>
      <c r="Q156" s="70" t="s">
        <v>239</v>
      </c>
      <c r="R156" s="70">
        <v>25</v>
      </c>
      <c r="S156" s="72">
        <v>181</v>
      </c>
      <c r="T156" s="73">
        <v>151</v>
      </c>
    </row>
    <row r="157" spans="12:20" x14ac:dyDescent="0.25">
      <c r="L157" s="69">
        <v>40180</v>
      </c>
      <c r="M157" s="70" t="s">
        <v>300</v>
      </c>
      <c r="N157" s="70" t="s">
        <v>248</v>
      </c>
      <c r="O157" s="70" t="s">
        <v>279</v>
      </c>
      <c r="P157" s="71" t="s">
        <v>250</v>
      </c>
      <c r="Q157" s="70" t="s">
        <v>239</v>
      </c>
      <c r="R157" s="70">
        <v>13</v>
      </c>
      <c r="S157" s="72">
        <v>159</v>
      </c>
      <c r="T157" s="73">
        <v>129</v>
      </c>
    </row>
    <row r="158" spans="12:20" x14ac:dyDescent="0.25">
      <c r="L158" s="69">
        <v>40180</v>
      </c>
      <c r="M158" s="70" t="s">
        <v>300</v>
      </c>
      <c r="N158" s="70" t="s">
        <v>248</v>
      </c>
      <c r="O158" s="70" t="s">
        <v>280</v>
      </c>
      <c r="P158" s="71" t="s">
        <v>264</v>
      </c>
      <c r="Q158" s="70" t="s">
        <v>239</v>
      </c>
      <c r="R158" s="70">
        <v>173</v>
      </c>
      <c r="S158" s="72">
        <v>140</v>
      </c>
      <c r="T158" s="73">
        <v>175</v>
      </c>
    </row>
    <row r="159" spans="12:20" x14ac:dyDescent="0.25">
      <c r="L159" s="69">
        <v>40180</v>
      </c>
      <c r="M159" s="70" t="s">
        <v>300</v>
      </c>
      <c r="N159" s="70" t="s">
        <v>281</v>
      </c>
      <c r="O159" s="70">
        <v>2330</v>
      </c>
      <c r="P159" s="71" t="s">
        <v>249</v>
      </c>
      <c r="Q159" s="70" t="s">
        <v>239</v>
      </c>
      <c r="R159" s="70">
        <v>8</v>
      </c>
      <c r="S159" s="72">
        <v>49.99</v>
      </c>
      <c r="T159" s="73">
        <v>48</v>
      </c>
    </row>
    <row r="160" spans="12:20" x14ac:dyDescent="0.25">
      <c r="L160" s="69">
        <v>40180</v>
      </c>
      <c r="M160" s="70" t="s">
        <v>300</v>
      </c>
      <c r="N160" s="70" t="s">
        <v>281</v>
      </c>
      <c r="O160" s="70">
        <v>2330</v>
      </c>
      <c r="P160" s="71" t="s">
        <v>249</v>
      </c>
      <c r="Q160" s="70" t="s">
        <v>240</v>
      </c>
      <c r="R160" s="70">
        <v>26</v>
      </c>
      <c r="S160" s="72">
        <v>24.260770000000001</v>
      </c>
      <c r="T160" s="73">
        <v>48</v>
      </c>
    </row>
    <row r="161" spans="12:20" x14ac:dyDescent="0.25">
      <c r="L161" s="69">
        <v>40180</v>
      </c>
      <c r="M161" s="70" t="s">
        <v>300</v>
      </c>
      <c r="N161" s="70" t="s">
        <v>281</v>
      </c>
      <c r="O161" s="70">
        <v>2720</v>
      </c>
      <c r="P161" s="71" t="s">
        <v>249</v>
      </c>
      <c r="Q161" s="70" t="s">
        <v>239</v>
      </c>
      <c r="R161" s="70">
        <v>32</v>
      </c>
      <c r="S161" s="72">
        <v>44.052810000000001</v>
      </c>
      <c r="T161" s="73">
        <v>57</v>
      </c>
    </row>
    <row r="162" spans="12:20" x14ac:dyDescent="0.25">
      <c r="L162" s="69">
        <v>40180</v>
      </c>
      <c r="M162" s="70" t="s">
        <v>300</v>
      </c>
      <c r="N162" s="70" t="s">
        <v>281</v>
      </c>
      <c r="O162" s="70">
        <v>2720</v>
      </c>
      <c r="P162" s="71" t="s">
        <v>249</v>
      </c>
      <c r="Q162" s="70" t="s">
        <v>240</v>
      </c>
      <c r="R162" s="70">
        <v>91</v>
      </c>
      <c r="S162" s="72">
        <v>32.243299999999998</v>
      </c>
      <c r="T162" s="73">
        <v>57</v>
      </c>
    </row>
    <row r="163" spans="12:20" x14ac:dyDescent="0.25">
      <c r="L163" s="69">
        <v>40180</v>
      </c>
      <c r="M163" s="70" t="s">
        <v>300</v>
      </c>
      <c r="N163" s="70" t="s">
        <v>281</v>
      </c>
      <c r="O163" s="70">
        <v>6350</v>
      </c>
      <c r="P163" s="71" t="s">
        <v>250</v>
      </c>
      <c r="Q163" s="70" t="s">
        <v>239</v>
      </c>
      <c r="R163" s="70">
        <v>91</v>
      </c>
      <c r="S163" s="72">
        <v>66.089010000000002</v>
      </c>
      <c r="T163" s="73">
        <v>122</v>
      </c>
    </row>
    <row r="164" spans="12:20" x14ac:dyDescent="0.25">
      <c r="L164" s="69">
        <v>40180</v>
      </c>
      <c r="M164" s="70" t="s">
        <v>300</v>
      </c>
      <c r="N164" s="70" t="s">
        <v>281</v>
      </c>
      <c r="O164" s="70">
        <v>6350</v>
      </c>
      <c r="P164" s="71" t="s">
        <v>250</v>
      </c>
      <c r="Q164" s="70" t="s">
        <v>240</v>
      </c>
      <c r="R164" s="70">
        <v>177</v>
      </c>
      <c r="S164" s="72">
        <v>58.888649999999998</v>
      </c>
      <c r="T164" s="73">
        <v>122</v>
      </c>
    </row>
    <row r="165" spans="12:20" x14ac:dyDescent="0.25">
      <c r="L165" s="69">
        <v>40180</v>
      </c>
      <c r="M165" s="70" t="s">
        <v>300</v>
      </c>
      <c r="N165" s="70" t="s">
        <v>281</v>
      </c>
      <c r="O165" s="70" t="s">
        <v>252</v>
      </c>
      <c r="P165" s="71" t="s">
        <v>250</v>
      </c>
      <c r="Q165" s="70" t="s">
        <v>239</v>
      </c>
      <c r="R165" s="70">
        <v>122</v>
      </c>
      <c r="S165" s="72">
        <v>40.566890000000001</v>
      </c>
      <c r="T165" s="73">
        <v>119</v>
      </c>
    </row>
    <row r="166" spans="12:20" x14ac:dyDescent="0.25">
      <c r="L166" s="69">
        <v>40180</v>
      </c>
      <c r="M166" s="70" t="s">
        <v>300</v>
      </c>
      <c r="N166" s="70" t="s">
        <v>281</v>
      </c>
      <c r="O166" s="70" t="s">
        <v>252</v>
      </c>
      <c r="P166" s="71" t="s">
        <v>250</v>
      </c>
      <c r="Q166" s="70" t="s">
        <v>240</v>
      </c>
      <c r="R166" s="70">
        <v>276</v>
      </c>
      <c r="S166" s="72">
        <v>24.793589999999998</v>
      </c>
      <c r="T166" s="73">
        <v>119</v>
      </c>
    </row>
    <row r="167" spans="12:20" x14ac:dyDescent="0.25">
      <c r="L167" s="69">
        <v>40180</v>
      </c>
      <c r="M167" s="70" t="s">
        <v>300</v>
      </c>
      <c r="N167" s="70" t="s">
        <v>281</v>
      </c>
      <c r="O167" s="70" t="s">
        <v>253</v>
      </c>
      <c r="P167" s="71" t="s">
        <v>254</v>
      </c>
      <c r="Q167" s="70" t="s">
        <v>239</v>
      </c>
      <c r="R167" s="70">
        <v>20</v>
      </c>
      <c r="S167" s="72">
        <v>171.9905</v>
      </c>
      <c r="T167" s="73">
        <v>209</v>
      </c>
    </row>
    <row r="168" spans="12:20" x14ac:dyDescent="0.25">
      <c r="L168" s="69">
        <v>40180</v>
      </c>
      <c r="M168" s="70" t="s">
        <v>300</v>
      </c>
      <c r="N168" s="70" t="s">
        <v>281</v>
      </c>
      <c r="O168" s="70" t="s">
        <v>253</v>
      </c>
      <c r="P168" s="71" t="s">
        <v>254</v>
      </c>
      <c r="Q168" s="70" t="s">
        <v>240</v>
      </c>
      <c r="R168" s="70">
        <v>43</v>
      </c>
      <c r="S168" s="72">
        <v>146.15299999999999</v>
      </c>
      <c r="T168" s="73">
        <v>209</v>
      </c>
    </row>
    <row r="169" spans="12:20" x14ac:dyDescent="0.25">
      <c r="L169" s="69">
        <v>40180</v>
      </c>
      <c r="M169" s="70" t="s">
        <v>300</v>
      </c>
      <c r="N169" s="70" t="s">
        <v>281</v>
      </c>
      <c r="O169" s="70" t="s">
        <v>282</v>
      </c>
      <c r="P169" s="71" t="s">
        <v>283</v>
      </c>
      <c r="Q169" s="70" t="s">
        <v>239</v>
      </c>
      <c r="R169" s="70">
        <v>3</v>
      </c>
      <c r="S169" s="72">
        <v>299.99</v>
      </c>
      <c r="T169" s="73">
        <v>415</v>
      </c>
    </row>
    <row r="170" spans="12:20" x14ac:dyDescent="0.25">
      <c r="L170" s="69">
        <v>40180</v>
      </c>
      <c r="M170" s="70" t="s">
        <v>300</v>
      </c>
      <c r="N170" s="70" t="s">
        <v>281</v>
      </c>
      <c r="O170" s="70" t="s">
        <v>282</v>
      </c>
      <c r="P170" s="71" t="s">
        <v>283</v>
      </c>
      <c r="Q170" s="70" t="s">
        <v>240</v>
      </c>
      <c r="R170" s="70">
        <v>1</v>
      </c>
      <c r="S170" s="72">
        <v>299.99</v>
      </c>
      <c r="T170" s="73">
        <v>415</v>
      </c>
    </row>
    <row r="171" spans="12:20" x14ac:dyDescent="0.25">
      <c r="L171" s="69">
        <v>40180</v>
      </c>
      <c r="M171" s="70" t="s">
        <v>300</v>
      </c>
      <c r="N171" s="70" t="s">
        <v>281</v>
      </c>
      <c r="O171" s="70" t="s">
        <v>284</v>
      </c>
      <c r="P171" s="71" t="s">
        <v>268</v>
      </c>
      <c r="Q171" s="70" t="s">
        <v>239</v>
      </c>
      <c r="R171" s="70">
        <v>57</v>
      </c>
      <c r="S171" s="72">
        <v>106.1305</v>
      </c>
      <c r="T171" s="73">
        <v>160</v>
      </c>
    </row>
    <row r="172" spans="12:20" x14ac:dyDescent="0.25">
      <c r="L172" s="69">
        <v>40180</v>
      </c>
      <c r="M172" s="70" t="s">
        <v>300</v>
      </c>
      <c r="N172" s="70" t="s">
        <v>281</v>
      </c>
      <c r="O172" s="70" t="s">
        <v>284</v>
      </c>
      <c r="P172" s="71" t="s">
        <v>268</v>
      </c>
      <c r="Q172" s="70" t="s">
        <v>240</v>
      </c>
      <c r="R172" s="70">
        <v>6</v>
      </c>
      <c r="S172" s="72">
        <v>129.1583</v>
      </c>
      <c r="T172" s="73">
        <v>160</v>
      </c>
    </row>
    <row r="173" spans="12:20" x14ac:dyDescent="0.25">
      <c r="L173" s="69">
        <v>40180</v>
      </c>
      <c r="M173" s="70" t="s">
        <v>300</v>
      </c>
      <c r="N173" s="70" t="s">
        <v>281</v>
      </c>
      <c r="O173" s="70" t="s">
        <v>286</v>
      </c>
      <c r="P173" s="71" t="s">
        <v>256</v>
      </c>
      <c r="Q173" s="70" t="s">
        <v>239</v>
      </c>
      <c r="R173" s="70">
        <v>30</v>
      </c>
      <c r="S173" s="72">
        <v>149.45699999999999</v>
      </c>
      <c r="T173" s="73">
        <v>325</v>
      </c>
    </row>
    <row r="174" spans="12:20" x14ac:dyDescent="0.25">
      <c r="L174" s="69">
        <v>40180</v>
      </c>
      <c r="M174" s="70" t="s">
        <v>300</v>
      </c>
      <c r="N174" s="70" t="s">
        <v>281</v>
      </c>
      <c r="O174" s="70" t="s">
        <v>286</v>
      </c>
      <c r="P174" s="71" t="s">
        <v>256</v>
      </c>
      <c r="Q174" s="70" t="s">
        <v>240</v>
      </c>
      <c r="R174" s="70">
        <v>58</v>
      </c>
      <c r="S174" s="72">
        <v>94.387929999999997</v>
      </c>
      <c r="T174" s="73">
        <v>325</v>
      </c>
    </row>
    <row r="175" spans="12:20" x14ac:dyDescent="0.25">
      <c r="L175" s="69">
        <v>40180</v>
      </c>
      <c r="M175" s="70" t="s">
        <v>300</v>
      </c>
      <c r="N175" s="70" t="s">
        <v>281</v>
      </c>
      <c r="O175" s="70" t="s">
        <v>255</v>
      </c>
      <c r="P175" s="71" t="s">
        <v>256</v>
      </c>
      <c r="Q175" s="70" t="s">
        <v>239</v>
      </c>
      <c r="R175" s="70">
        <v>164</v>
      </c>
      <c r="S175" s="72">
        <v>171.17240000000001</v>
      </c>
      <c r="T175" s="73">
        <v>330</v>
      </c>
    </row>
    <row r="176" spans="12:20" x14ac:dyDescent="0.25">
      <c r="L176" s="69">
        <v>40180</v>
      </c>
      <c r="M176" s="70" t="s">
        <v>300</v>
      </c>
      <c r="N176" s="70" t="s">
        <v>281</v>
      </c>
      <c r="O176" s="70" t="s">
        <v>255</v>
      </c>
      <c r="P176" s="71" t="s">
        <v>256</v>
      </c>
      <c r="Q176" s="70" t="s">
        <v>240</v>
      </c>
      <c r="R176" s="70">
        <v>366</v>
      </c>
      <c r="S176" s="72">
        <v>96.572919999999996</v>
      </c>
      <c r="T176" s="73">
        <v>330</v>
      </c>
    </row>
    <row r="177" spans="12:20" x14ac:dyDescent="0.25">
      <c r="L177" s="69">
        <v>40180</v>
      </c>
      <c r="M177" s="70" t="s">
        <v>300</v>
      </c>
      <c r="N177" s="70" t="s">
        <v>281</v>
      </c>
      <c r="O177" s="70" t="s">
        <v>257</v>
      </c>
      <c r="P177" s="71" t="s">
        <v>249</v>
      </c>
      <c r="Q177" s="70" t="s">
        <v>239</v>
      </c>
      <c r="R177" s="70">
        <v>236</v>
      </c>
      <c r="S177" s="72">
        <v>49.06203</v>
      </c>
      <c r="T177" s="73">
        <v>115</v>
      </c>
    </row>
    <row r="178" spans="12:20" x14ac:dyDescent="0.25">
      <c r="L178" s="69">
        <v>40180</v>
      </c>
      <c r="M178" s="70" t="s">
        <v>300</v>
      </c>
      <c r="N178" s="70" t="s">
        <v>281</v>
      </c>
      <c r="O178" s="70" t="s">
        <v>257</v>
      </c>
      <c r="P178" s="71" t="s">
        <v>249</v>
      </c>
      <c r="Q178" s="70" t="s">
        <v>240</v>
      </c>
      <c r="R178" s="70">
        <v>466</v>
      </c>
      <c r="S178" s="72">
        <v>36.282299999999999</v>
      </c>
      <c r="T178" s="73">
        <v>115</v>
      </c>
    </row>
    <row r="179" spans="12:20" x14ac:dyDescent="0.25">
      <c r="L179" s="69">
        <v>40180</v>
      </c>
      <c r="M179" s="70" t="s">
        <v>300</v>
      </c>
      <c r="N179" s="70" t="s">
        <v>281</v>
      </c>
      <c r="O179" s="70" t="s">
        <v>258</v>
      </c>
      <c r="P179" s="71" t="s">
        <v>254</v>
      </c>
      <c r="Q179" s="70" t="s">
        <v>239</v>
      </c>
      <c r="R179" s="70">
        <v>8</v>
      </c>
      <c r="S179" s="72">
        <v>222.49</v>
      </c>
      <c r="T179" s="73">
        <v>277</v>
      </c>
    </row>
    <row r="180" spans="12:20" x14ac:dyDescent="0.25">
      <c r="L180" s="69">
        <v>40180</v>
      </c>
      <c r="M180" s="70" t="s">
        <v>300</v>
      </c>
      <c r="N180" s="70" t="s">
        <v>281</v>
      </c>
      <c r="O180" s="70" t="s">
        <v>258</v>
      </c>
      <c r="P180" s="71" t="s">
        <v>254</v>
      </c>
      <c r="Q180" s="70" t="s">
        <v>240</v>
      </c>
      <c r="R180" s="70">
        <v>26</v>
      </c>
      <c r="S180" s="72">
        <v>123.0673</v>
      </c>
      <c r="T180" s="73">
        <v>277</v>
      </c>
    </row>
    <row r="181" spans="12:20" x14ac:dyDescent="0.25">
      <c r="L181" s="69">
        <v>40180</v>
      </c>
      <c r="M181" s="70" t="s">
        <v>300</v>
      </c>
      <c r="N181" s="70" t="s">
        <v>281</v>
      </c>
      <c r="O181" s="70" t="s">
        <v>259</v>
      </c>
      <c r="P181" s="71" t="s">
        <v>250</v>
      </c>
      <c r="Q181" s="70" t="s">
        <v>239</v>
      </c>
      <c r="R181" s="70">
        <v>60</v>
      </c>
      <c r="S181" s="72">
        <v>46.327170000000002</v>
      </c>
      <c r="T181" s="73">
        <v>106</v>
      </c>
    </row>
    <row r="182" spans="12:20" x14ac:dyDescent="0.25">
      <c r="L182" s="69">
        <v>40180</v>
      </c>
      <c r="M182" s="70" t="s">
        <v>300</v>
      </c>
      <c r="N182" s="70" t="s">
        <v>281</v>
      </c>
      <c r="O182" s="70" t="s">
        <v>259</v>
      </c>
      <c r="P182" s="71" t="s">
        <v>250</v>
      </c>
      <c r="Q182" s="70" t="s">
        <v>240</v>
      </c>
      <c r="R182" s="70">
        <v>83</v>
      </c>
      <c r="S182" s="72">
        <v>34.269159999999999</v>
      </c>
      <c r="T182" s="73">
        <v>106</v>
      </c>
    </row>
    <row r="183" spans="12:20" x14ac:dyDescent="0.25">
      <c r="L183" s="69">
        <v>40180</v>
      </c>
      <c r="M183" s="70" t="s">
        <v>300</v>
      </c>
      <c r="N183" s="70" t="s">
        <v>281</v>
      </c>
      <c r="O183" s="70" t="s">
        <v>287</v>
      </c>
      <c r="P183" s="71" t="s">
        <v>256</v>
      </c>
      <c r="Q183" s="70" t="s">
        <v>239</v>
      </c>
      <c r="R183" s="70">
        <v>20</v>
      </c>
      <c r="S183" s="72">
        <v>132.494</v>
      </c>
      <c r="T183" s="73">
        <v>200</v>
      </c>
    </row>
    <row r="184" spans="12:20" x14ac:dyDescent="0.25">
      <c r="L184" s="69">
        <v>40180</v>
      </c>
      <c r="M184" s="70" t="s">
        <v>300</v>
      </c>
      <c r="N184" s="70" t="s">
        <v>281</v>
      </c>
      <c r="O184" s="70" t="s">
        <v>287</v>
      </c>
      <c r="P184" s="71" t="s">
        <v>256</v>
      </c>
      <c r="Q184" s="70" t="s">
        <v>240</v>
      </c>
      <c r="R184" s="70">
        <v>40</v>
      </c>
      <c r="S184" s="72">
        <v>33.122</v>
      </c>
      <c r="T184" s="73">
        <v>200</v>
      </c>
    </row>
    <row r="185" spans="12:20" x14ac:dyDescent="0.25">
      <c r="L185" s="69">
        <v>40180</v>
      </c>
      <c r="M185" s="70" t="s">
        <v>300</v>
      </c>
      <c r="N185" s="70" t="s">
        <v>281</v>
      </c>
      <c r="O185" s="70" t="s">
        <v>288</v>
      </c>
      <c r="P185" s="71" t="s">
        <v>256</v>
      </c>
      <c r="Q185" s="70" t="s">
        <v>239</v>
      </c>
      <c r="R185" s="70">
        <v>101</v>
      </c>
      <c r="S185" s="72">
        <v>81.430300000000003</v>
      </c>
      <c r="T185" s="73">
        <v>215</v>
      </c>
    </row>
    <row r="186" spans="12:20" x14ac:dyDescent="0.25">
      <c r="L186" s="69">
        <v>40180</v>
      </c>
      <c r="M186" s="70" t="s">
        <v>300</v>
      </c>
      <c r="N186" s="70" t="s">
        <v>281</v>
      </c>
      <c r="O186" s="70" t="s">
        <v>288</v>
      </c>
      <c r="P186" s="71" t="s">
        <v>256</v>
      </c>
      <c r="Q186" s="70" t="s">
        <v>240</v>
      </c>
      <c r="R186" s="70">
        <v>201</v>
      </c>
      <c r="S186" s="72">
        <v>39.69706</v>
      </c>
      <c r="T186" s="73">
        <v>215</v>
      </c>
    </row>
    <row r="187" spans="12:20" x14ac:dyDescent="0.25">
      <c r="L187" s="69">
        <v>40180</v>
      </c>
      <c r="M187" s="70" t="s">
        <v>300</v>
      </c>
      <c r="N187" s="70" t="s">
        <v>281</v>
      </c>
      <c r="O187" s="70" t="s">
        <v>260</v>
      </c>
      <c r="P187" s="71" t="s">
        <v>256</v>
      </c>
      <c r="Q187" s="70" t="s">
        <v>239</v>
      </c>
      <c r="R187" s="70">
        <v>15</v>
      </c>
      <c r="S187" s="72">
        <v>116.658</v>
      </c>
      <c r="T187" s="73">
        <v>275</v>
      </c>
    </row>
    <row r="188" spans="12:20" x14ac:dyDescent="0.25">
      <c r="L188" s="69">
        <v>40180</v>
      </c>
      <c r="M188" s="70" t="s">
        <v>300</v>
      </c>
      <c r="N188" s="70" t="s">
        <v>281</v>
      </c>
      <c r="O188" s="70" t="s">
        <v>260</v>
      </c>
      <c r="P188" s="71" t="s">
        <v>256</v>
      </c>
      <c r="Q188" s="70" t="s">
        <v>240</v>
      </c>
      <c r="R188" s="70">
        <v>20</v>
      </c>
      <c r="S188" s="72">
        <v>72.490499999999997</v>
      </c>
      <c r="T188" s="73">
        <v>275</v>
      </c>
    </row>
    <row r="189" spans="12:20" x14ac:dyDescent="0.25">
      <c r="L189" s="69">
        <v>40180</v>
      </c>
      <c r="M189" s="70" t="s">
        <v>300</v>
      </c>
      <c r="N189" s="70" t="s">
        <v>281</v>
      </c>
      <c r="O189" s="70" t="s">
        <v>261</v>
      </c>
      <c r="P189" s="71" t="s">
        <v>262</v>
      </c>
      <c r="Q189" s="70" t="s">
        <v>239</v>
      </c>
      <c r="R189" s="70">
        <v>12</v>
      </c>
      <c r="S189" s="72">
        <v>141.6583</v>
      </c>
      <c r="T189" s="73">
        <v>180</v>
      </c>
    </row>
    <row r="190" spans="12:20" x14ac:dyDescent="0.25">
      <c r="L190" s="69">
        <v>40180</v>
      </c>
      <c r="M190" s="70" t="s">
        <v>300</v>
      </c>
      <c r="N190" s="70" t="s">
        <v>281</v>
      </c>
      <c r="O190" s="70" t="s">
        <v>261</v>
      </c>
      <c r="P190" s="71" t="s">
        <v>262</v>
      </c>
      <c r="Q190" s="70" t="s">
        <v>240</v>
      </c>
      <c r="R190" s="70">
        <v>7</v>
      </c>
      <c r="S190" s="72">
        <v>74.991429999999994</v>
      </c>
      <c r="T190" s="73">
        <v>180</v>
      </c>
    </row>
    <row r="191" spans="12:20" x14ac:dyDescent="0.25">
      <c r="L191" s="69">
        <v>40180</v>
      </c>
      <c r="M191" s="70" t="s">
        <v>300</v>
      </c>
      <c r="N191" s="70" t="s">
        <v>281</v>
      </c>
      <c r="O191" s="70" t="s">
        <v>263</v>
      </c>
      <c r="P191" s="71" t="s">
        <v>264</v>
      </c>
      <c r="Q191" s="70" t="s">
        <v>239</v>
      </c>
      <c r="R191" s="70">
        <v>533</v>
      </c>
      <c r="S191" s="72">
        <v>50.970359999999999</v>
      </c>
      <c r="T191" s="73">
        <v>166</v>
      </c>
    </row>
    <row r="192" spans="12:20" x14ac:dyDescent="0.25">
      <c r="L192" s="69">
        <v>40180</v>
      </c>
      <c r="M192" s="70" t="s">
        <v>300</v>
      </c>
      <c r="N192" s="70" t="s">
        <v>281</v>
      </c>
      <c r="O192" s="70" t="s">
        <v>263</v>
      </c>
      <c r="P192" s="71" t="s">
        <v>264</v>
      </c>
      <c r="Q192" s="70" t="s">
        <v>240</v>
      </c>
      <c r="R192" s="70">
        <v>900</v>
      </c>
      <c r="S192" s="72">
        <v>29.380559999999999</v>
      </c>
      <c r="T192" s="73">
        <v>166</v>
      </c>
    </row>
    <row r="193" spans="12:20" x14ac:dyDescent="0.25">
      <c r="L193" s="69">
        <v>40180</v>
      </c>
      <c r="M193" s="70" t="s">
        <v>300</v>
      </c>
      <c r="N193" s="70" t="s">
        <v>281</v>
      </c>
      <c r="O193" s="70" t="s">
        <v>289</v>
      </c>
      <c r="P193" s="71" t="s">
        <v>283</v>
      </c>
      <c r="Q193" s="70" t="s">
        <v>239</v>
      </c>
      <c r="R193" s="70">
        <v>5</v>
      </c>
      <c r="S193" s="72">
        <v>299.99</v>
      </c>
      <c r="T193" s="73">
        <v>0</v>
      </c>
    </row>
    <row r="194" spans="12:20" x14ac:dyDescent="0.25">
      <c r="L194" s="69">
        <v>40180</v>
      </c>
      <c r="M194" s="70" t="s">
        <v>300</v>
      </c>
      <c r="N194" s="70" t="s">
        <v>281</v>
      </c>
      <c r="O194" s="70" t="s">
        <v>289</v>
      </c>
      <c r="P194" s="71" t="s">
        <v>283</v>
      </c>
      <c r="Q194" s="70" t="s">
        <v>240</v>
      </c>
      <c r="R194" s="70">
        <v>1</v>
      </c>
      <c r="S194" s="72">
        <v>299.99</v>
      </c>
      <c r="T194" s="73">
        <v>0</v>
      </c>
    </row>
    <row r="195" spans="12:20" x14ac:dyDescent="0.25">
      <c r="L195" s="69">
        <v>40180</v>
      </c>
      <c r="M195" s="70" t="s">
        <v>300</v>
      </c>
      <c r="N195" s="70" t="s">
        <v>281</v>
      </c>
      <c r="O195" s="70" t="s">
        <v>290</v>
      </c>
      <c r="P195" s="71" t="s">
        <v>283</v>
      </c>
      <c r="Q195" s="70" t="s">
        <v>239</v>
      </c>
      <c r="R195" s="70">
        <v>9</v>
      </c>
      <c r="S195" s="72">
        <v>299.99</v>
      </c>
      <c r="T195" s="73">
        <v>0</v>
      </c>
    </row>
    <row r="196" spans="12:20" x14ac:dyDescent="0.25">
      <c r="L196" s="69">
        <v>40180</v>
      </c>
      <c r="M196" s="70" t="s">
        <v>300</v>
      </c>
      <c r="N196" s="70" t="s">
        <v>281</v>
      </c>
      <c r="O196" s="70" t="s">
        <v>265</v>
      </c>
      <c r="P196" s="71" t="s">
        <v>264</v>
      </c>
      <c r="Q196" s="70" t="s">
        <v>239</v>
      </c>
      <c r="R196" s="70">
        <v>146</v>
      </c>
      <c r="S196" s="72">
        <v>58.042529999999999</v>
      </c>
      <c r="T196" s="73">
        <v>149</v>
      </c>
    </row>
    <row r="197" spans="12:20" x14ac:dyDescent="0.25">
      <c r="L197" s="69">
        <v>40180</v>
      </c>
      <c r="M197" s="70" t="s">
        <v>300</v>
      </c>
      <c r="N197" s="70" t="s">
        <v>281</v>
      </c>
      <c r="O197" s="70" t="s">
        <v>265</v>
      </c>
      <c r="P197" s="71" t="s">
        <v>264</v>
      </c>
      <c r="Q197" s="70" t="s">
        <v>240</v>
      </c>
      <c r="R197" s="70">
        <v>276</v>
      </c>
      <c r="S197" s="72">
        <v>43.581740000000003</v>
      </c>
      <c r="T197" s="73">
        <v>149</v>
      </c>
    </row>
    <row r="198" spans="12:20" x14ac:dyDescent="0.25">
      <c r="L198" s="69">
        <v>40180</v>
      </c>
      <c r="M198" s="70" t="s">
        <v>300</v>
      </c>
      <c r="N198" s="70" t="s">
        <v>281</v>
      </c>
      <c r="O198" s="70" t="s">
        <v>266</v>
      </c>
      <c r="P198" s="71" t="s">
        <v>264</v>
      </c>
      <c r="Q198" s="70" t="s">
        <v>239</v>
      </c>
      <c r="R198" s="70">
        <v>285</v>
      </c>
      <c r="S198" s="72">
        <v>106.7816</v>
      </c>
      <c r="T198" s="73">
        <v>207</v>
      </c>
    </row>
    <row r="199" spans="12:20" x14ac:dyDescent="0.25">
      <c r="L199" s="69">
        <v>40180</v>
      </c>
      <c r="M199" s="70" t="s">
        <v>300</v>
      </c>
      <c r="N199" s="70" t="s">
        <v>281</v>
      </c>
      <c r="O199" s="70" t="s">
        <v>266</v>
      </c>
      <c r="P199" s="71" t="s">
        <v>264</v>
      </c>
      <c r="Q199" s="70" t="s">
        <v>240</v>
      </c>
      <c r="R199" s="70">
        <v>544</v>
      </c>
      <c r="S199" s="72">
        <v>79.905850000000001</v>
      </c>
      <c r="T199" s="73">
        <v>207</v>
      </c>
    </row>
    <row r="200" spans="12:20" x14ac:dyDescent="0.25">
      <c r="L200" s="69">
        <v>40180</v>
      </c>
      <c r="M200" s="70" t="s">
        <v>300</v>
      </c>
      <c r="N200" s="70" t="s">
        <v>281</v>
      </c>
      <c r="O200" s="70" t="s">
        <v>291</v>
      </c>
      <c r="P200" s="71" t="s">
        <v>292</v>
      </c>
      <c r="Q200" s="70" t="s">
        <v>239</v>
      </c>
      <c r="R200" s="70">
        <v>945</v>
      </c>
      <c r="S200" s="72">
        <v>104.291</v>
      </c>
      <c r="T200" s="73">
        <v>474</v>
      </c>
    </row>
    <row r="201" spans="12:20" x14ac:dyDescent="0.25">
      <c r="L201" s="69">
        <v>40180</v>
      </c>
      <c r="M201" s="70" t="s">
        <v>300</v>
      </c>
      <c r="N201" s="70" t="s">
        <v>281</v>
      </c>
      <c r="O201" s="70" t="s">
        <v>291</v>
      </c>
      <c r="P201" s="71" t="s">
        <v>292</v>
      </c>
      <c r="Q201" s="70" t="s">
        <v>240</v>
      </c>
      <c r="R201" s="70">
        <v>1562</v>
      </c>
      <c r="S201" s="72">
        <v>117.694</v>
      </c>
      <c r="T201" s="73">
        <v>474</v>
      </c>
    </row>
    <row r="202" spans="12:20" x14ac:dyDescent="0.25">
      <c r="L202" s="69">
        <v>40180</v>
      </c>
      <c r="M202" s="70" t="s">
        <v>300</v>
      </c>
      <c r="N202" s="70" t="s">
        <v>281</v>
      </c>
      <c r="O202" s="70" t="s">
        <v>293</v>
      </c>
      <c r="P202" s="71" t="s">
        <v>292</v>
      </c>
      <c r="Q202" s="70" t="s">
        <v>239</v>
      </c>
      <c r="R202" s="70">
        <v>1624</v>
      </c>
      <c r="S202" s="72">
        <v>225.97040000000001</v>
      </c>
      <c r="T202" s="73">
        <v>607</v>
      </c>
    </row>
    <row r="203" spans="12:20" x14ac:dyDescent="0.25">
      <c r="L203" s="69">
        <v>40180</v>
      </c>
      <c r="M203" s="70" t="s">
        <v>300</v>
      </c>
      <c r="N203" s="70" t="s">
        <v>281</v>
      </c>
      <c r="O203" s="70" t="s">
        <v>293</v>
      </c>
      <c r="P203" s="71" t="s">
        <v>292</v>
      </c>
      <c r="Q203" s="70" t="s">
        <v>240</v>
      </c>
      <c r="R203" s="70">
        <v>2250</v>
      </c>
      <c r="S203" s="72">
        <v>229.31110000000001</v>
      </c>
      <c r="T203" s="73">
        <v>607</v>
      </c>
    </row>
    <row r="204" spans="12:20" x14ac:dyDescent="0.25">
      <c r="L204" s="69">
        <v>40180</v>
      </c>
      <c r="M204" s="70" t="s">
        <v>300</v>
      </c>
      <c r="N204" s="70" t="s">
        <v>281</v>
      </c>
      <c r="O204" s="70" t="s">
        <v>294</v>
      </c>
      <c r="P204" s="71" t="s">
        <v>274</v>
      </c>
      <c r="Q204" s="70" t="s">
        <v>239</v>
      </c>
      <c r="R204" s="70">
        <v>6</v>
      </c>
      <c r="S204" s="72">
        <v>79.158330000000007</v>
      </c>
      <c r="T204" s="73">
        <v>210</v>
      </c>
    </row>
    <row r="205" spans="12:20" x14ac:dyDescent="0.25">
      <c r="L205" s="69">
        <v>40180</v>
      </c>
      <c r="M205" s="70" t="s">
        <v>300</v>
      </c>
      <c r="N205" s="70" t="s">
        <v>281</v>
      </c>
      <c r="O205" s="70" t="s">
        <v>294</v>
      </c>
      <c r="P205" s="71" t="s">
        <v>274</v>
      </c>
      <c r="Q205" s="70" t="s">
        <v>240</v>
      </c>
      <c r="R205" s="70">
        <v>10</v>
      </c>
      <c r="S205" s="72">
        <v>96.991</v>
      </c>
      <c r="T205" s="73">
        <v>210</v>
      </c>
    </row>
    <row r="206" spans="12:20" x14ac:dyDescent="0.25">
      <c r="L206" s="69">
        <v>40180</v>
      </c>
      <c r="M206" s="70" t="s">
        <v>300</v>
      </c>
      <c r="N206" s="70" t="s">
        <v>281</v>
      </c>
      <c r="O206" s="70" t="s">
        <v>295</v>
      </c>
      <c r="P206" s="71" t="s">
        <v>264</v>
      </c>
      <c r="Q206" s="70" t="s">
        <v>239</v>
      </c>
      <c r="R206" s="70">
        <v>15</v>
      </c>
      <c r="S206" s="72">
        <v>71.658670000000001</v>
      </c>
      <c r="T206" s="73">
        <v>150</v>
      </c>
    </row>
    <row r="207" spans="12:20" x14ac:dyDescent="0.25">
      <c r="L207" s="69">
        <v>40180</v>
      </c>
      <c r="M207" s="70" t="s">
        <v>300</v>
      </c>
      <c r="N207" s="70" t="s">
        <v>281</v>
      </c>
      <c r="O207" s="70" t="s">
        <v>295</v>
      </c>
      <c r="P207" s="71" t="s">
        <v>264</v>
      </c>
      <c r="Q207" s="70" t="s">
        <v>240</v>
      </c>
      <c r="R207" s="70">
        <v>31</v>
      </c>
      <c r="S207" s="72">
        <v>47.573549999999997</v>
      </c>
      <c r="T207" s="73">
        <v>150</v>
      </c>
    </row>
    <row r="208" spans="12:20" x14ac:dyDescent="0.25">
      <c r="L208" s="69">
        <v>40180</v>
      </c>
      <c r="M208" s="70" t="s">
        <v>300</v>
      </c>
      <c r="N208" s="70" t="s">
        <v>281</v>
      </c>
      <c r="O208" s="70" t="s">
        <v>267</v>
      </c>
      <c r="P208" s="71" t="s">
        <v>268</v>
      </c>
      <c r="Q208" s="70" t="s">
        <v>239</v>
      </c>
      <c r="R208" s="70">
        <v>152</v>
      </c>
      <c r="S208" s="72">
        <v>104.2666</v>
      </c>
      <c r="T208" s="73">
        <v>0</v>
      </c>
    </row>
    <row r="209" spans="12:20" x14ac:dyDescent="0.25">
      <c r="L209" s="69">
        <v>40180</v>
      </c>
      <c r="M209" s="70" t="s">
        <v>300</v>
      </c>
      <c r="N209" s="70" t="s">
        <v>281</v>
      </c>
      <c r="O209" s="70" t="s">
        <v>267</v>
      </c>
      <c r="P209" s="71" t="s">
        <v>268</v>
      </c>
      <c r="Q209" s="70" t="s">
        <v>240</v>
      </c>
      <c r="R209" s="70">
        <v>32</v>
      </c>
      <c r="S209" s="72">
        <v>117.17749999999999</v>
      </c>
      <c r="T209" s="73">
        <v>0</v>
      </c>
    </row>
    <row r="210" spans="12:20" x14ac:dyDescent="0.25">
      <c r="L210" s="69">
        <v>40180</v>
      </c>
      <c r="M210" s="70" t="s">
        <v>300</v>
      </c>
      <c r="N210" s="70" t="s">
        <v>281</v>
      </c>
      <c r="O210" s="70" t="s">
        <v>301</v>
      </c>
      <c r="P210" s="71" t="s">
        <v>264</v>
      </c>
      <c r="Q210" s="70" t="s">
        <v>239</v>
      </c>
      <c r="R210" s="70">
        <v>12</v>
      </c>
      <c r="S210" s="72">
        <v>77.489999999999995</v>
      </c>
      <c r="T210" s="73">
        <v>99</v>
      </c>
    </row>
    <row r="211" spans="12:20" x14ac:dyDescent="0.25">
      <c r="L211" s="69">
        <v>40180</v>
      </c>
      <c r="M211" s="70" t="s">
        <v>300</v>
      </c>
      <c r="N211" s="70" t="s">
        <v>281</v>
      </c>
      <c r="O211" s="70" t="s">
        <v>301</v>
      </c>
      <c r="P211" s="71" t="s">
        <v>264</v>
      </c>
      <c r="Q211" s="70" t="s">
        <v>240</v>
      </c>
      <c r="R211" s="70">
        <v>16</v>
      </c>
      <c r="S211" s="72">
        <v>51.55312</v>
      </c>
      <c r="T211" s="73">
        <v>99</v>
      </c>
    </row>
    <row r="212" spans="12:20" x14ac:dyDescent="0.25">
      <c r="L212" s="69">
        <v>40180</v>
      </c>
      <c r="M212" s="70" t="s">
        <v>300</v>
      </c>
      <c r="N212" s="70" t="s">
        <v>281</v>
      </c>
      <c r="O212" s="70" t="s">
        <v>269</v>
      </c>
      <c r="P212" s="71" t="s">
        <v>250</v>
      </c>
      <c r="Q212" s="70" t="s">
        <v>239</v>
      </c>
      <c r="R212" s="70">
        <v>18</v>
      </c>
      <c r="S212" s="72">
        <v>97.212220000000002</v>
      </c>
      <c r="T212" s="73">
        <v>138</v>
      </c>
    </row>
    <row r="213" spans="12:20" x14ac:dyDescent="0.25">
      <c r="L213" s="69">
        <v>40180</v>
      </c>
      <c r="M213" s="70" t="s">
        <v>300</v>
      </c>
      <c r="N213" s="70" t="s">
        <v>281</v>
      </c>
      <c r="O213" s="70" t="s">
        <v>269</v>
      </c>
      <c r="P213" s="71" t="s">
        <v>250</v>
      </c>
      <c r="Q213" s="70" t="s">
        <v>240</v>
      </c>
      <c r="R213" s="70">
        <v>42</v>
      </c>
      <c r="S213" s="72">
        <v>67.134280000000004</v>
      </c>
      <c r="T213" s="73">
        <v>138</v>
      </c>
    </row>
    <row r="214" spans="12:20" x14ac:dyDescent="0.25">
      <c r="L214" s="69">
        <v>40180</v>
      </c>
      <c r="M214" s="70" t="s">
        <v>300</v>
      </c>
      <c r="N214" s="70" t="s">
        <v>281</v>
      </c>
      <c r="O214" s="70" t="s">
        <v>270</v>
      </c>
      <c r="P214" s="71" t="s">
        <v>271</v>
      </c>
      <c r="Q214" s="70" t="s">
        <v>239</v>
      </c>
      <c r="R214" s="70">
        <v>66</v>
      </c>
      <c r="S214" s="72">
        <v>142.34119999999999</v>
      </c>
      <c r="T214" s="73">
        <v>239</v>
      </c>
    </row>
    <row r="215" spans="12:20" x14ac:dyDescent="0.25">
      <c r="L215" s="69">
        <v>40180</v>
      </c>
      <c r="M215" s="70" t="s">
        <v>300</v>
      </c>
      <c r="N215" s="70" t="s">
        <v>281</v>
      </c>
      <c r="O215" s="70" t="s">
        <v>270</v>
      </c>
      <c r="P215" s="71" t="s">
        <v>271</v>
      </c>
      <c r="Q215" s="70" t="s">
        <v>240</v>
      </c>
      <c r="R215" s="70">
        <v>122</v>
      </c>
      <c r="S215" s="72">
        <v>139.7458</v>
      </c>
      <c r="T215" s="73">
        <v>239</v>
      </c>
    </row>
    <row r="216" spans="12:20" x14ac:dyDescent="0.25">
      <c r="L216" s="69">
        <v>40180</v>
      </c>
      <c r="M216" s="70" t="s">
        <v>300</v>
      </c>
      <c r="N216" s="70" t="s">
        <v>281</v>
      </c>
      <c r="O216" s="70" t="s">
        <v>272</v>
      </c>
      <c r="P216" s="71" t="s">
        <v>264</v>
      </c>
      <c r="Q216" s="70" t="s">
        <v>239</v>
      </c>
      <c r="R216" s="70">
        <v>51</v>
      </c>
      <c r="S216" s="72">
        <v>59.108429999999998</v>
      </c>
      <c r="T216" s="73">
        <v>100</v>
      </c>
    </row>
    <row r="217" spans="12:20" x14ac:dyDescent="0.25">
      <c r="L217" s="69">
        <v>40180</v>
      </c>
      <c r="M217" s="70" t="s">
        <v>300</v>
      </c>
      <c r="N217" s="70" t="s">
        <v>281</v>
      </c>
      <c r="O217" s="70" t="s">
        <v>272</v>
      </c>
      <c r="P217" s="71" t="s">
        <v>264</v>
      </c>
      <c r="Q217" s="70" t="s">
        <v>240</v>
      </c>
      <c r="R217" s="70">
        <v>55</v>
      </c>
      <c r="S217" s="72">
        <v>33.991639999999997</v>
      </c>
      <c r="T217" s="73">
        <v>100</v>
      </c>
    </row>
    <row r="218" spans="12:20" x14ac:dyDescent="0.25">
      <c r="L218" s="69">
        <v>40180</v>
      </c>
      <c r="M218" s="70" t="s">
        <v>300</v>
      </c>
      <c r="N218" s="70" t="s">
        <v>281</v>
      </c>
      <c r="O218" s="70" t="s">
        <v>296</v>
      </c>
      <c r="P218" s="71" t="s">
        <v>262</v>
      </c>
      <c r="Q218" s="70" t="s">
        <v>240</v>
      </c>
      <c r="R218" s="70">
        <v>3</v>
      </c>
      <c r="S218" s="72">
        <v>199.99</v>
      </c>
      <c r="T218" s="73">
        <v>339</v>
      </c>
    </row>
    <row r="219" spans="12:20" x14ac:dyDescent="0.25">
      <c r="L219" s="69">
        <v>40180</v>
      </c>
      <c r="M219" s="70" t="s">
        <v>300</v>
      </c>
      <c r="N219" s="70" t="s">
        <v>281</v>
      </c>
      <c r="O219" s="70" t="s">
        <v>297</v>
      </c>
      <c r="P219" s="71" t="s">
        <v>256</v>
      </c>
      <c r="Q219" s="70" t="s">
        <v>239</v>
      </c>
      <c r="R219" s="70">
        <v>7</v>
      </c>
      <c r="S219" s="72">
        <v>39.99286</v>
      </c>
      <c r="T219" s="73">
        <v>190</v>
      </c>
    </row>
    <row r="220" spans="12:20" x14ac:dyDescent="0.25">
      <c r="L220" s="69">
        <v>40180</v>
      </c>
      <c r="M220" s="70" t="s">
        <v>300</v>
      </c>
      <c r="N220" s="70" t="s">
        <v>281</v>
      </c>
      <c r="O220" s="70" t="s">
        <v>297</v>
      </c>
      <c r="P220" s="71" t="s">
        <v>256</v>
      </c>
      <c r="Q220" s="70" t="s">
        <v>240</v>
      </c>
      <c r="R220" s="70">
        <v>8</v>
      </c>
      <c r="S220" s="72">
        <v>68.741249999999994</v>
      </c>
      <c r="T220" s="73">
        <v>190</v>
      </c>
    </row>
    <row r="221" spans="12:20" x14ac:dyDescent="0.25">
      <c r="L221" s="69">
        <v>40180</v>
      </c>
      <c r="M221" s="70" t="s">
        <v>300</v>
      </c>
      <c r="N221" s="70" t="s">
        <v>281</v>
      </c>
      <c r="O221" s="70" t="s">
        <v>298</v>
      </c>
      <c r="P221" s="71" t="s">
        <v>264</v>
      </c>
      <c r="Q221" s="70" t="s">
        <v>239</v>
      </c>
      <c r="R221" s="70">
        <v>21</v>
      </c>
      <c r="S221" s="72">
        <v>55.228099999999998</v>
      </c>
      <c r="T221" s="73">
        <v>133</v>
      </c>
    </row>
    <row r="222" spans="12:20" x14ac:dyDescent="0.25">
      <c r="L222" s="69">
        <v>40180</v>
      </c>
      <c r="M222" s="70" t="s">
        <v>300</v>
      </c>
      <c r="N222" s="70" t="s">
        <v>281</v>
      </c>
      <c r="O222" s="70" t="s">
        <v>298</v>
      </c>
      <c r="P222" s="71" t="s">
        <v>264</v>
      </c>
      <c r="Q222" s="70" t="s">
        <v>240</v>
      </c>
      <c r="R222" s="70">
        <v>29</v>
      </c>
      <c r="S222" s="72">
        <v>44.300690000000003</v>
      </c>
      <c r="T222" s="73">
        <v>133</v>
      </c>
    </row>
    <row r="223" spans="12:20" x14ac:dyDescent="0.25">
      <c r="L223" s="69">
        <v>40180</v>
      </c>
      <c r="M223" s="70" t="s">
        <v>300</v>
      </c>
      <c r="N223" s="70" t="s">
        <v>281</v>
      </c>
      <c r="O223" s="70" t="s">
        <v>304</v>
      </c>
      <c r="P223" s="71" t="s">
        <v>274</v>
      </c>
      <c r="Q223" s="70" t="s">
        <v>239</v>
      </c>
      <c r="R223" s="70">
        <v>2</v>
      </c>
      <c r="S223" s="72">
        <v>179.99</v>
      </c>
      <c r="T223" s="73">
        <v>210</v>
      </c>
    </row>
    <row r="224" spans="12:20" x14ac:dyDescent="0.25">
      <c r="L224" s="69">
        <v>40180</v>
      </c>
      <c r="M224" s="70" t="s">
        <v>300</v>
      </c>
      <c r="N224" s="70" t="s">
        <v>281</v>
      </c>
      <c r="O224" s="70" t="s">
        <v>304</v>
      </c>
      <c r="P224" s="71" t="s">
        <v>274</v>
      </c>
      <c r="Q224" s="70" t="s">
        <v>240</v>
      </c>
      <c r="R224" s="70">
        <v>2</v>
      </c>
      <c r="S224" s="72">
        <v>104.99</v>
      </c>
      <c r="T224" s="73">
        <v>210</v>
      </c>
    </row>
    <row r="225" spans="12:20" x14ac:dyDescent="0.25">
      <c r="L225" s="69">
        <v>40180</v>
      </c>
      <c r="M225" s="70" t="s">
        <v>300</v>
      </c>
      <c r="N225" s="70" t="s">
        <v>281</v>
      </c>
      <c r="O225" s="70" t="s">
        <v>273</v>
      </c>
      <c r="P225" s="71" t="s">
        <v>274</v>
      </c>
      <c r="Q225" s="70" t="s">
        <v>239</v>
      </c>
      <c r="R225" s="70">
        <v>3</v>
      </c>
      <c r="S225" s="72">
        <v>283.32330000000002</v>
      </c>
      <c r="T225" s="73">
        <v>290</v>
      </c>
    </row>
    <row r="226" spans="12:20" x14ac:dyDescent="0.25">
      <c r="L226" s="69">
        <v>40180</v>
      </c>
      <c r="M226" s="70" t="s">
        <v>300</v>
      </c>
      <c r="N226" s="70" t="s">
        <v>281</v>
      </c>
      <c r="O226" s="70" t="s">
        <v>273</v>
      </c>
      <c r="P226" s="71" t="s">
        <v>274</v>
      </c>
      <c r="Q226" s="70" t="s">
        <v>240</v>
      </c>
      <c r="R226" s="70">
        <v>6</v>
      </c>
      <c r="S226" s="72">
        <v>145.82329999999999</v>
      </c>
      <c r="T226" s="73">
        <v>290</v>
      </c>
    </row>
    <row r="227" spans="12:20" x14ac:dyDescent="0.25">
      <c r="L227" s="69">
        <v>40180</v>
      </c>
      <c r="M227" s="70" t="s">
        <v>300</v>
      </c>
      <c r="N227" s="70" t="s">
        <v>281</v>
      </c>
      <c r="O227" s="70" t="s">
        <v>275</v>
      </c>
      <c r="P227" s="71" t="s">
        <v>264</v>
      </c>
      <c r="Q227" s="70" t="s">
        <v>239</v>
      </c>
      <c r="R227" s="70">
        <v>71</v>
      </c>
      <c r="S227" s="72">
        <v>53.092109999999998</v>
      </c>
      <c r="T227" s="73">
        <v>132</v>
      </c>
    </row>
    <row r="228" spans="12:20" x14ac:dyDescent="0.25">
      <c r="L228" s="69">
        <v>40180</v>
      </c>
      <c r="M228" s="70" t="s">
        <v>300</v>
      </c>
      <c r="N228" s="70" t="s">
        <v>281</v>
      </c>
      <c r="O228" s="70" t="s">
        <v>275</v>
      </c>
      <c r="P228" s="71" t="s">
        <v>264</v>
      </c>
      <c r="Q228" s="70" t="s">
        <v>240</v>
      </c>
      <c r="R228" s="70">
        <v>99</v>
      </c>
      <c r="S228" s="72">
        <v>24.29768</v>
      </c>
      <c r="T228" s="73">
        <v>132</v>
      </c>
    </row>
    <row r="229" spans="12:20" x14ac:dyDescent="0.25">
      <c r="L229" s="69">
        <v>40180</v>
      </c>
      <c r="M229" s="70" t="s">
        <v>300</v>
      </c>
      <c r="N229" s="70" t="s">
        <v>281</v>
      </c>
      <c r="O229" s="70" t="s">
        <v>302</v>
      </c>
      <c r="P229" s="71" t="s">
        <v>250</v>
      </c>
      <c r="Q229" s="70" t="s">
        <v>240</v>
      </c>
      <c r="R229" s="70">
        <v>2</v>
      </c>
      <c r="S229" s="72">
        <v>119.99</v>
      </c>
      <c r="T229" s="73">
        <v>0</v>
      </c>
    </row>
    <row r="230" spans="12:20" x14ac:dyDescent="0.25">
      <c r="L230" s="69">
        <v>40180</v>
      </c>
      <c r="M230" s="70" t="s">
        <v>300</v>
      </c>
      <c r="N230" s="70" t="s">
        <v>281</v>
      </c>
      <c r="O230" s="70" t="s">
        <v>276</v>
      </c>
      <c r="P230" s="71" t="s">
        <v>271</v>
      </c>
      <c r="Q230" s="70" t="s">
        <v>239</v>
      </c>
      <c r="R230" s="70">
        <v>106</v>
      </c>
      <c r="S230" s="72">
        <v>86.315569999999994</v>
      </c>
      <c r="T230" s="73">
        <v>199</v>
      </c>
    </row>
    <row r="231" spans="12:20" x14ac:dyDescent="0.25">
      <c r="L231" s="69">
        <v>40180</v>
      </c>
      <c r="M231" s="70" t="s">
        <v>300</v>
      </c>
      <c r="N231" s="70" t="s">
        <v>281</v>
      </c>
      <c r="O231" s="70" t="s">
        <v>276</v>
      </c>
      <c r="P231" s="71" t="s">
        <v>271</v>
      </c>
      <c r="Q231" s="70" t="s">
        <v>240</v>
      </c>
      <c r="R231" s="70">
        <v>134</v>
      </c>
      <c r="S231" s="72">
        <v>36.003279999999997</v>
      </c>
      <c r="T231" s="73">
        <v>199</v>
      </c>
    </row>
    <row r="232" spans="12:20" x14ac:dyDescent="0.25">
      <c r="L232" s="69">
        <v>40180</v>
      </c>
      <c r="M232" s="70" t="s">
        <v>300</v>
      </c>
      <c r="N232" s="70" t="s">
        <v>281</v>
      </c>
      <c r="O232" s="70" t="s">
        <v>303</v>
      </c>
      <c r="P232" s="71" t="s">
        <v>262</v>
      </c>
      <c r="Q232" s="70" t="s">
        <v>239</v>
      </c>
      <c r="R232" s="70">
        <v>4</v>
      </c>
      <c r="S232" s="72">
        <v>84.992500000000007</v>
      </c>
      <c r="T232" s="73">
        <v>141</v>
      </c>
    </row>
    <row r="233" spans="12:20" x14ac:dyDescent="0.25">
      <c r="L233" s="69">
        <v>40180</v>
      </c>
      <c r="M233" s="70" t="s">
        <v>300</v>
      </c>
      <c r="N233" s="70" t="s">
        <v>281</v>
      </c>
      <c r="O233" s="70" t="s">
        <v>303</v>
      </c>
      <c r="P233" s="71" t="s">
        <v>262</v>
      </c>
      <c r="Q233" s="70" t="s">
        <v>240</v>
      </c>
      <c r="R233" s="70">
        <v>7</v>
      </c>
      <c r="S233" s="72">
        <v>47.134279999999997</v>
      </c>
      <c r="T233" s="73">
        <v>141</v>
      </c>
    </row>
    <row r="234" spans="12:20" x14ac:dyDescent="0.25">
      <c r="L234" s="69">
        <v>40180</v>
      </c>
      <c r="M234" s="70" t="s">
        <v>300</v>
      </c>
      <c r="N234" s="70" t="s">
        <v>281</v>
      </c>
      <c r="O234" s="70" t="s">
        <v>277</v>
      </c>
      <c r="P234" s="71" t="s">
        <v>274</v>
      </c>
      <c r="Q234" s="70" t="s">
        <v>239</v>
      </c>
      <c r="R234" s="70">
        <v>21</v>
      </c>
      <c r="S234" s="72">
        <v>279.75240000000002</v>
      </c>
      <c r="T234" s="73">
        <v>375</v>
      </c>
    </row>
    <row r="235" spans="12:20" x14ac:dyDescent="0.25">
      <c r="L235" s="69">
        <v>40180</v>
      </c>
      <c r="M235" s="70" t="s">
        <v>300</v>
      </c>
      <c r="N235" s="70" t="s">
        <v>281</v>
      </c>
      <c r="O235" s="70" t="s">
        <v>277</v>
      </c>
      <c r="P235" s="71" t="s">
        <v>274</v>
      </c>
      <c r="Q235" s="70" t="s">
        <v>240</v>
      </c>
      <c r="R235" s="70">
        <v>61</v>
      </c>
      <c r="S235" s="72">
        <v>210.64660000000001</v>
      </c>
      <c r="T235" s="73">
        <v>375</v>
      </c>
    </row>
    <row r="236" spans="12:20" x14ac:dyDescent="0.25">
      <c r="L236" s="69">
        <v>40180</v>
      </c>
      <c r="M236" s="70" t="s">
        <v>300</v>
      </c>
      <c r="N236" s="70" t="s">
        <v>281</v>
      </c>
      <c r="O236" s="70" t="s">
        <v>278</v>
      </c>
      <c r="P236" s="71" t="s">
        <v>254</v>
      </c>
      <c r="Q236" s="70" t="s">
        <v>239</v>
      </c>
      <c r="R236" s="70">
        <v>9</v>
      </c>
      <c r="S236" s="72">
        <v>187.9922</v>
      </c>
      <c r="T236" s="73">
        <v>247</v>
      </c>
    </row>
    <row r="237" spans="12:20" x14ac:dyDescent="0.25">
      <c r="L237" s="69">
        <v>40180</v>
      </c>
      <c r="M237" s="70" t="s">
        <v>300</v>
      </c>
      <c r="N237" s="70" t="s">
        <v>281</v>
      </c>
      <c r="O237" s="70" t="s">
        <v>278</v>
      </c>
      <c r="P237" s="71" t="s">
        <v>254</v>
      </c>
      <c r="Q237" s="70" t="s">
        <v>240</v>
      </c>
      <c r="R237" s="70">
        <v>28</v>
      </c>
      <c r="S237" s="72">
        <v>197.63319999999999</v>
      </c>
      <c r="T237" s="73">
        <v>247</v>
      </c>
    </row>
    <row r="238" spans="12:20" x14ac:dyDescent="0.25">
      <c r="L238" s="69">
        <v>40180</v>
      </c>
      <c r="M238" s="70" t="s">
        <v>300</v>
      </c>
      <c r="N238" s="70" t="s">
        <v>281</v>
      </c>
      <c r="O238" s="70" t="s">
        <v>299</v>
      </c>
      <c r="P238" s="71" t="s">
        <v>271</v>
      </c>
      <c r="Q238" s="70" t="s">
        <v>239</v>
      </c>
      <c r="R238" s="70">
        <v>31</v>
      </c>
      <c r="S238" s="72">
        <v>84.79871</v>
      </c>
      <c r="T238" s="73">
        <v>151</v>
      </c>
    </row>
    <row r="239" spans="12:20" x14ac:dyDescent="0.25">
      <c r="L239" s="69">
        <v>40180</v>
      </c>
      <c r="M239" s="70" t="s">
        <v>300</v>
      </c>
      <c r="N239" s="70" t="s">
        <v>281</v>
      </c>
      <c r="O239" s="70" t="s">
        <v>299</v>
      </c>
      <c r="P239" s="71" t="s">
        <v>271</v>
      </c>
      <c r="Q239" s="70" t="s">
        <v>240</v>
      </c>
      <c r="R239" s="70">
        <v>46</v>
      </c>
      <c r="S239" s="72">
        <v>62.491950000000003</v>
      </c>
      <c r="T239" s="73">
        <v>151</v>
      </c>
    </row>
    <row r="240" spans="12:20" x14ac:dyDescent="0.25">
      <c r="L240" s="69">
        <v>40180</v>
      </c>
      <c r="M240" s="70" t="s">
        <v>300</v>
      </c>
      <c r="N240" s="70" t="s">
        <v>281</v>
      </c>
      <c r="O240" s="70" t="s">
        <v>279</v>
      </c>
      <c r="P240" s="71" t="s">
        <v>250</v>
      </c>
      <c r="Q240" s="70" t="s">
        <v>239</v>
      </c>
      <c r="R240" s="70">
        <v>25</v>
      </c>
      <c r="S240" s="72">
        <v>104.19119999999999</v>
      </c>
      <c r="T240" s="73">
        <v>129</v>
      </c>
    </row>
    <row r="241" spans="12:20" x14ac:dyDescent="0.25">
      <c r="L241" s="69">
        <v>40180</v>
      </c>
      <c r="M241" s="70" t="s">
        <v>300</v>
      </c>
      <c r="N241" s="70" t="s">
        <v>281</v>
      </c>
      <c r="O241" s="70" t="s">
        <v>279</v>
      </c>
      <c r="P241" s="71" t="s">
        <v>250</v>
      </c>
      <c r="Q241" s="70" t="s">
        <v>240</v>
      </c>
      <c r="R241" s="70">
        <v>41</v>
      </c>
      <c r="S241" s="72">
        <v>57.673659999999998</v>
      </c>
      <c r="T241" s="73">
        <v>129</v>
      </c>
    </row>
    <row r="242" spans="12:20" x14ac:dyDescent="0.25">
      <c r="L242" s="69">
        <v>40180</v>
      </c>
      <c r="M242" s="70" t="s">
        <v>300</v>
      </c>
      <c r="N242" s="70" t="s">
        <v>281</v>
      </c>
      <c r="O242" s="70" t="s">
        <v>280</v>
      </c>
      <c r="P242" s="71" t="s">
        <v>264</v>
      </c>
      <c r="Q242" s="70" t="s">
        <v>239</v>
      </c>
      <c r="R242" s="70">
        <v>200</v>
      </c>
      <c r="S242" s="72">
        <v>65.495400000000004</v>
      </c>
      <c r="T242" s="73">
        <v>175</v>
      </c>
    </row>
    <row r="243" spans="12:20" x14ac:dyDescent="0.25">
      <c r="L243" s="69">
        <v>40180</v>
      </c>
      <c r="M243" s="70" t="s">
        <v>300</v>
      </c>
      <c r="N243" s="70" t="s">
        <v>281</v>
      </c>
      <c r="O243" s="70" t="s">
        <v>280</v>
      </c>
      <c r="P243" s="71" t="s">
        <v>264</v>
      </c>
      <c r="Q243" s="70" t="s">
        <v>240</v>
      </c>
      <c r="R243" s="70">
        <v>330</v>
      </c>
      <c r="S243" s="72">
        <v>32.419640000000001</v>
      </c>
      <c r="T243" s="73">
        <v>175</v>
      </c>
    </row>
    <row r="244" spans="12:20" x14ac:dyDescent="0.25">
      <c r="L244" s="69">
        <v>40180</v>
      </c>
      <c r="M244" s="70" t="s">
        <v>305</v>
      </c>
      <c r="N244" s="70" t="s">
        <v>248</v>
      </c>
      <c r="O244" s="70">
        <v>2330</v>
      </c>
      <c r="P244" s="71" t="s">
        <v>249</v>
      </c>
      <c r="Q244" s="70" t="s">
        <v>239</v>
      </c>
      <c r="R244" s="70">
        <v>53</v>
      </c>
      <c r="S244" s="72">
        <v>63</v>
      </c>
      <c r="T244" s="73">
        <v>48</v>
      </c>
    </row>
    <row r="245" spans="12:20" x14ac:dyDescent="0.25">
      <c r="L245" s="69">
        <v>40180</v>
      </c>
      <c r="M245" s="70" t="s">
        <v>305</v>
      </c>
      <c r="N245" s="70" t="s">
        <v>248</v>
      </c>
      <c r="O245" s="70">
        <v>2720</v>
      </c>
      <c r="P245" s="71" t="s">
        <v>249</v>
      </c>
      <c r="Q245" s="70" t="s">
        <v>239</v>
      </c>
      <c r="R245" s="70">
        <v>120</v>
      </c>
      <c r="S245" s="72">
        <v>73</v>
      </c>
      <c r="T245" s="73">
        <v>57</v>
      </c>
    </row>
    <row r="246" spans="12:20" x14ac:dyDescent="0.25">
      <c r="L246" s="69">
        <v>40180</v>
      </c>
      <c r="M246" s="70" t="s">
        <v>305</v>
      </c>
      <c r="N246" s="70" t="s">
        <v>248</v>
      </c>
      <c r="O246" s="70">
        <v>6350</v>
      </c>
      <c r="P246" s="71" t="s">
        <v>250</v>
      </c>
      <c r="Q246" s="70" t="s">
        <v>239</v>
      </c>
      <c r="R246" s="70">
        <v>79</v>
      </c>
      <c r="S246" s="72">
        <v>167</v>
      </c>
      <c r="T246" s="73">
        <v>122</v>
      </c>
    </row>
    <row r="247" spans="12:20" x14ac:dyDescent="0.25">
      <c r="L247" s="69">
        <v>40180</v>
      </c>
      <c r="M247" s="70" t="s">
        <v>305</v>
      </c>
      <c r="N247" s="70" t="s">
        <v>248</v>
      </c>
      <c r="O247" s="70" t="s">
        <v>252</v>
      </c>
      <c r="P247" s="71" t="s">
        <v>250</v>
      </c>
      <c r="Q247" s="70" t="s">
        <v>239</v>
      </c>
      <c r="R247" s="70">
        <v>25</v>
      </c>
      <c r="S247" s="72">
        <v>143.80000000000001</v>
      </c>
      <c r="T247" s="73">
        <v>119</v>
      </c>
    </row>
    <row r="248" spans="12:20" x14ac:dyDescent="0.25">
      <c r="L248" s="69">
        <v>40180</v>
      </c>
      <c r="M248" s="70" t="s">
        <v>305</v>
      </c>
      <c r="N248" s="70" t="s">
        <v>248</v>
      </c>
      <c r="O248" s="70" t="s">
        <v>253</v>
      </c>
      <c r="P248" s="71" t="s">
        <v>254</v>
      </c>
      <c r="Q248" s="70" t="s">
        <v>239</v>
      </c>
      <c r="R248" s="70">
        <v>22</v>
      </c>
      <c r="S248" s="72">
        <v>239</v>
      </c>
      <c r="T248" s="73">
        <v>209</v>
      </c>
    </row>
    <row r="249" spans="12:20" x14ac:dyDescent="0.25">
      <c r="L249" s="69">
        <v>40180</v>
      </c>
      <c r="M249" s="70" t="s">
        <v>305</v>
      </c>
      <c r="N249" s="70" t="s">
        <v>248</v>
      </c>
      <c r="O249" s="70" t="s">
        <v>284</v>
      </c>
      <c r="P249" s="71" t="s">
        <v>268</v>
      </c>
      <c r="Q249" s="70" t="s">
        <v>239</v>
      </c>
      <c r="R249" s="70">
        <v>24</v>
      </c>
      <c r="S249" s="72">
        <v>230</v>
      </c>
      <c r="T249" s="73">
        <v>160</v>
      </c>
    </row>
    <row r="250" spans="12:20" x14ac:dyDescent="0.25">
      <c r="L250" s="69">
        <v>40180</v>
      </c>
      <c r="M250" s="70" t="s">
        <v>305</v>
      </c>
      <c r="N250" s="70" t="s">
        <v>248</v>
      </c>
      <c r="O250" s="70" t="s">
        <v>286</v>
      </c>
      <c r="P250" s="71" t="s">
        <v>256</v>
      </c>
      <c r="Q250" s="70" t="s">
        <v>239</v>
      </c>
      <c r="R250" s="70">
        <v>17</v>
      </c>
      <c r="S250" s="72">
        <v>300</v>
      </c>
      <c r="T250" s="73">
        <v>325</v>
      </c>
    </row>
    <row r="251" spans="12:20" x14ac:dyDescent="0.25">
      <c r="L251" s="69">
        <v>40180</v>
      </c>
      <c r="M251" s="70" t="s">
        <v>305</v>
      </c>
      <c r="N251" s="70" t="s">
        <v>248</v>
      </c>
      <c r="O251" s="70" t="s">
        <v>255</v>
      </c>
      <c r="P251" s="71" t="s">
        <v>256</v>
      </c>
      <c r="Q251" s="70" t="s">
        <v>239</v>
      </c>
      <c r="R251" s="70">
        <v>170</v>
      </c>
      <c r="S251" s="72">
        <v>300</v>
      </c>
      <c r="T251" s="73">
        <v>330</v>
      </c>
    </row>
    <row r="252" spans="12:20" x14ac:dyDescent="0.25">
      <c r="L252" s="69">
        <v>40180</v>
      </c>
      <c r="M252" s="70" t="s">
        <v>305</v>
      </c>
      <c r="N252" s="70" t="s">
        <v>248</v>
      </c>
      <c r="O252" s="70" t="s">
        <v>257</v>
      </c>
      <c r="P252" s="71" t="s">
        <v>249</v>
      </c>
      <c r="Q252" s="70" t="s">
        <v>239</v>
      </c>
      <c r="R252" s="70">
        <v>42</v>
      </c>
      <c r="S252" s="72">
        <v>158</v>
      </c>
      <c r="T252" s="73">
        <v>115</v>
      </c>
    </row>
    <row r="253" spans="12:20" x14ac:dyDescent="0.25">
      <c r="L253" s="69">
        <v>40180</v>
      </c>
      <c r="M253" s="70" t="s">
        <v>305</v>
      </c>
      <c r="N253" s="70" t="s">
        <v>248</v>
      </c>
      <c r="O253" s="70" t="s">
        <v>258</v>
      </c>
      <c r="P253" s="71" t="s">
        <v>254</v>
      </c>
      <c r="Q253" s="70" t="s">
        <v>239</v>
      </c>
      <c r="R253" s="70">
        <v>5</v>
      </c>
      <c r="S253" s="72">
        <v>277</v>
      </c>
      <c r="T253" s="73">
        <v>277</v>
      </c>
    </row>
    <row r="254" spans="12:20" x14ac:dyDescent="0.25">
      <c r="L254" s="69">
        <v>40180</v>
      </c>
      <c r="M254" s="70" t="s">
        <v>305</v>
      </c>
      <c r="N254" s="70" t="s">
        <v>248</v>
      </c>
      <c r="O254" s="70" t="s">
        <v>259</v>
      </c>
      <c r="P254" s="71" t="s">
        <v>250</v>
      </c>
      <c r="Q254" s="70" t="s">
        <v>239</v>
      </c>
      <c r="R254" s="70">
        <v>44</v>
      </c>
      <c r="S254" s="72">
        <v>136</v>
      </c>
      <c r="T254" s="73">
        <v>106</v>
      </c>
    </row>
    <row r="255" spans="12:20" x14ac:dyDescent="0.25">
      <c r="L255" s="69">
        <v>40180</v>
      </c>
      <c r="M255" s="70" t="s">
        <v>305</v>
      </c>
      <c r="N255" s="70" t="s">
        <v>248</v>
      </c>
      <c r="O255" s="70" t="s">
        <v>287</v>
      </c>
      <c r="P255" s="71" t="s">
        <v>256</v>
      </c>
      <c r="Q255" s="70" t="s">
        <v>239</v>
      </c>
      <c r="R255" s="70">
        <v>6</v>
      </c>
      <c r="S255" s="72">
        <v>250</v>
      </c>
      <c r="T255" s="73">
        <v>200</v>
      </c>
    </row>
    <row r="256" spans="12:20" x14ac:dyDescent="0.25">
      <c r="L256" s="69">
        <v>40180</v>
      </c>
      <c r="M256" s="70" t="s">
        <v>305</v>
      </c>
      <c r="N256" s="70" t="s">
        <v>248</v>
      </c>
      <c r="O256" s="70" t="s">
        <v>288</v>
      </c>
      <c r="P256" s="71" t="s">
        <v>256</v>
      </c>
      <c r="Q256" s="70" t="s">
        <v>239</v>
      </c>
      <c r="R256" s="70">
        <v>70</v>
      </c>
      <c r="S256" s="72">
        <v>250</v>
      </c>
      <c r="T256" s="73">
        <v>215</v>
      </c>
    </row>
    <row r="257" spans="12:20" x14ac:dyDescent="0.25">
      <c r="L257" s="69">
        <v>40180</v>
      </c>
      <c r="M257" s="70" t="s">
        <v>305</v>
      </c>
      <c r="N257" s="70" t="s">
        <v>248</v>
      </c>
      <c r="O257" s="70" t="s">
        <v>260</v>
      </c>
      <c r="P257" s="71" t="s">
        <v>256</v>
      </c>
      <c r="Q257" s="70" t="s">
        <v>239</v>
      </c>
      <c r="R257" s="70">
        <v>9</v>
      </c>
      <c r="S257" s="72">
        <v>275</v>
      </c>
      <c r="T257" s="73">
        <v>275</v>
      </c>
    </row>
    <row r="258" spans="12:20" x14ac:dyDescent="0.25">
      <c r="L258" s="69">
        <v>40180</v>
      </c>
      <c r="M258" s="70" t="s">
        <v>305</v>
      </c>
      <c r="N258" s="70" t="s">
        <v>248</v>
      </c>
      <c r="O258" s="70" t="s">
        <v>261</v>
      </c>
      <c r="P258" s="71" t="s">
        <v>262</v>
      </c>
      <c r="Q258" s="70" t="s">
        <v>239</v>
      </c>
      <c r="R258" s="70">
        <v>1</v>
      </c>
      <c r="S258" s="72">
        <v>205</v>
      </c>
      <c r="T258" s="73">
        <v>180</v>
      </c>
    </row>
    <row r="259" spans="12:20" x14ac:dyDescent="0.25">
      <c r="L259" s="69">
        <v>40180</v>
      </c>
      <c r="M259" s="70" t="s">
        <v>305</v>
      </c>
      <c r="N259" s="70" t="s">
        <v>248</v>
      </c>
      <c r="O259" s="70" t="s">
        <v>263</v>
      </c>
      <c r="P259" s="71" t="s">
        <v>264</v>
      </c>
      <c r="Q259" s="70" t="s">
        <v>239</v>
      </c>
      <c r="R259" s="70">
        <v>530</v>
      </c>
      <c r="S259" s="72">
        <v>140</v>
      </c>
      <c r="T259" s="73">
        <v>166</v>
      </c>
    </row>
    <row r="260" spans="12:20" x14ac:dyDescent="0.25">
      <c r="L260" s="69">
        <v>40180</v>
      </c>
      <c r="M260" s="70" t="s">
        <v>305</v>
      </c>
      <c r="N260" s="70" t="s">
        <v>248</v>
      </c>
      <c r="O260" s="70" t="s">
        <v>289</v>
      </c>
      <c r="P260" s="71" t="s">
        <v>283</v>
      </c>
      <c r="Q260" s="70" t="s">
        <v>239</v>
      </c>
      <c r="R260" s="70">
        <v>5</v>
      </c>
      <c r="S260" s="72">
        <v>489</v>
      </c>
      <c r="T260" s="73">
        <v>0</v>
      </c>
    </row>
    <row r="261" spans="12:20" x14ac:dyDescent="0.25">
      <c r="L261" s="69">
        <v>40180</v>
      </c>
      <c r="M261" s="70" t="s">
        <v>305</v>
      </c>
      <c r="N261" s="70" t="s">
        <v>248</v>
      </c>
      <c r="O261" s="70" t="s">
        <v>265</v>
      </c>
      <c r="P261" s="71" t="s">
        <v>264</v>
      </c>
      <c r="Q261" s="70" t="s">
        <v>239</v>
      </c>
      <c r="R261" s="70">
        <v>89</v>
      </c>
      <c r="S261" s="72">
        <v>190</v>
      </c>
      <c r="T261" s="73">
        <v>149</v>
      </c>
    </row>
    <row r="262" spans="12:20" x14ac:dyDescent="0.25">
      <c r="L262" s="69">
        <v>40180</v>
      </c>
      <c r="M262" s="70" t="s">
        <v>305</v>
      </c>
      <c r="N262" s="70" t="s">
        <v>248</v>
      </c>
      <c r="O262" s="70" t="s">
        <v>266</v>
      </c>
      <c r="P262" s="71" t="s">
        <v>264</v>
      </c>
      <c r="Q262" s="70" t="s">
        <v>239</v>
      </c>
      <c r="R262" s="70">
        <v>156</v>
      </c>
      <c r="S262" s="72">
        <v>272.36540000000002</v>
      </c>
      <c r="T262" s="73">
        <v>207</v>
      </c>
    </row>
    <row r="263" spans="12:20" x14ac:dyDescent="0.25">
      <c r="L263" s="69">
        <v>40180</v>
      </c>
      <c r="M263" s="70" t="s">
        <v>305</v>
      </c>
      <c r="N263" s="70" t="s">
        <v>248</v>
      </c>
      <c r="O263" s="70" t="s">
        <v>294</v>
      </c>
      <c r="P263" s="71" t="s">
        <v>274</v>
      </c>
      <c r="Q263" s="70" t="s">
        <v>239</v>
      </c>
      <c r="R263" s="70">
        <v>2</v>
      </c>
      <c r="S263" s="72">
        <v>270</v>
      </c>
      <c r="T263" s="73">
        <v>210</v>
      </c>
    </row>
    <row r="264" spans="12:20" x14ac:dyDescent="0.25">
      <c r="L264" s="69">
        <v>40180</v>
      </c>
      <c r="M264" s="70" t="s">
        <v>305</v>
      </c>
      <c r="N264" s="70" t="s">
        <v>248</v>
      </c>
      <c r="O264" s="70" t="s">
        <v>295</v>
      </c>
      <c r="P264" s="71" t="s">
        <v>264</v>
      </c>
      <c r="Q264" s="70" t="s">
        <v>239</v>
      </c>
      <c r="R264" s="70">
        <v>2</v>
      </c>
      <c r="S264" s="72">
        <v>180</v>
      </c>
      <c r="T264" s="73">
        <v>150</v>
      </c>
    </row>
    <row r="265" spans="12:20" x14ac:dyDescent="0.25">
      <c r="L265" s="69">
        <v>40180</v>
      </c>
      <c r="M265" s="70" t="s">
        <v>305</v>
      </c>
      <c r="N265" s="70" t="s">
        <v>248</v>
      </c>
      <c r="O265" s="70" t="s">
        <v>267</v>
      </c>
      <c r="P265" s="71" t="s">
        <v>268</v>
      </c>
      <c r="Q265" s="70" t="s">
        <v>239</v>
      </c>
      <c r="R265" s="70">
        <v>90</v>
      </c>
      <c r="S265" s="72">
        <v>220</v>
      </c>
      <c r="T265" s="73">
        <v>0</v>
      </c>
    </row>
    <row r="266" spans="12:20" x14ac:dyDescent="0.25">
      <c r="L266" s="69">
        <v>40180</v>
      </c>
      <c r="M266" s="70" t="s">
        <v>305</v>
      </c>
      <c r="N266" s="70" t="s">
        <v>248</v>
      </c>
      <c r="O266" s="70" t="s">
        <v>301</v>
      </c>
      <c r="P266" s="71" t="s">
        <v>264</v>
      </c>
      <c r="Q266" s="70" t="s">
        <v>239</v>
      </c>
      <c r="R266" s="70">
        <v>31</v>
      </c>
      <c r="S266" s="72">
        <v>132</v>
      </c>
      <c r="T266" s="73">
        <v>99</v>
      </c>
    </row>
    <row r="267" spans="12:20" x14ac:dyDescent="0.25">
      <c r="L267" s="69">
        <v>40180</v>
      </c>
      <c r="M267" s="70" t="s">
        <v>305</v>
      </c>
      <c r="N267" s="70" t="s">
        <v>248</v>
      </c>
      <c r="O267" s="70" t="s">
        <v>269</v>
      </c>
      <c r="P267" s="71" t="s">
        <v>250</v>
      </c>
      <c r="Q267" s="70" t="s">
        <v>239</v>
      </c>
      <c r="R267" s="70">
        <v>25</v>
      </c>
      <c r="S267" s="72">
        <v>183</v>
      </c>
      <c r="T267" s="73">
        <v>138</v>
      </c>
    </row>
    <row r="268" spans="12:20" x14ac:dyDescent="0.25">
      <c r="L268" s="69">
        <v>40180</v>
      </c>
      <c r="M268" s="70" t="s">
        <v>305</v>
      </c>
      <c r="N268" s="70" t="s">
        <v>248</v>
      </c>
      <c r="O268" s="70" t="s">
        <v>270</v>
      </c>
      <c r="P268" s="71" t="s">
        <v>271</v>
      </c>
      <c r="Q268" s="70" t="s">
        <v>239</v>
      </c>
      <c r="R268" s="70">
        <v>124</v>
      </c>
      <c r="S268" s="72">
        <v>312.14519999999999</v>
      </c>
      <c r="T268" s="73">
        <v>239</v>
      </c>
    </row>
    <row r="269" spans="12:20" x14ac:dyDescent="0.25">
      <c r="L269" s="69">
        <v>40180</v>
      </c>
      <c r="M269" s="70" t="s">
        <v>305</v>
      </c>
      <c r="N269" s="70" t="s">
        <v>248</v>
      </c>
      <c r="O269" s="70" t="s">
        <v>272</v>
      </c>
      <c r="P269" s="71" t="s">
        <v>264</v>
      </c>
      <c r="Q269" s="70" t="s">
        <v>239</v>
      </c>
      <c r="R269" s="70">
        <v>60</v>
      </c>
      <c r="S269" s="72">
        <v>132</v>
      </c>
      <c r="T269" s="73">
        <v>100</v>
      </c>
    </row>
    <row r="270" spans="12:20" x14ac:dyDescent="0.25">
      <c r="L270" s="69">
        <v>40180</v>
      </c>
      <c r="M270" s="70" t="s">
        <v>305</v>
      </c>
      <c r="N270" s="70" t="s">
        <v>248</v>
      </c>
      <c r="O270" s="70" t="s">
        <v>298</v>
      </c>
      <c r="P270" s="71" t="s">
        <v>264</v>
      </c>
      <c r="Q270" s="70" t="s">
        <v>239</v>
      </c>
      <c r="R270" s="70">
        <v>9</v>
      </c>
      <c r="S270" s="72">
        <v>163</v>
      </c>
      <c r="T270" s="73">
        <v>133</v>
      </c>
    </row>
    <row r="271" spans="12:20" x14ac:dyDescent="0.25">
      <c r="L271" s="69">
        <v>40180</v>
      </c>
      <c r="M271" s="70" t="s">
        <v>305</v>
      </c>
      <c r="N271" s="70" t="s">
        <v>248</v>
      </c>
      <c r="O271" s="70" t="s">
        <v>273</v>
      </c>
      <c r="P271" s="71" t="s">
        <v>274</v>
      </c>
      <c r="Q271" s="70" t="s">
        <v>239</v>
      </c>
      <c r="R271" s="70">
        <v>6</v>
      </c>
      <c r="S271" s="72">
        <v>320</v>
      </c>
      <c r="T271" s="73">
        <v>290</v>
      </c>
    </row>
    <row r="272" spans="12:20" x14ac:dyDescent="0.25">
      <c r="L272" s="69">
        <v>40180</v>
      </c>
      <c r="M272" s="70" t="s">
        <v>305</v>
      </c>
      <c r="N272" s="70" t="s">
        <v>248</v>
      </c>
      <c r="O272" s="70" t="s">
        <v>275</v>
      </c>
      <c r="P272" s="71" t="s">
        <v>264</v>
      </c>
      <c r="Q272" s="70" t="s">
        <v>239</v>
      </c>
      <c r="R272" s="70">
        <v>54</v>
      </c>
      <c r="S272" s="72">
        <v>141.66669999999999</v>
      </c>
      <c r="T272" s="73">
        <v>132</v>
      </c>
    </row>
    <row r="273" spans="12:20" x14ac:dyDescent="0.25">
      <c r="L273" s="69">
        <v>40180</v>
      </c>
      <c r="M273" s="70" t="s">
        <v>305</v>
      </c>
      <c r="N273" s="70" t="s">
        <v>248</v>
      </c>
      <c r="O273" s="70" t="s">
        <v>302</v>
      </c>
      <c r="P273" s="71" t="s">
        <v>250</v>
      </c>
      <c r="Q273" s="70" t="s">
        <v>239</v>
      </c>
      <c r="R273" s="70">
        <v>4</v>
      </c>
      <c r="S273" s="72">
        <v>245</v>
      </c>
      <c r="T273" s="73">
        <v>0</v>
      </c>
    </row>
    <row r="274" spans="12:20" x14ac:dyDescent="0.25">
      <c r="L274" s="69">
        <v>40180</v>
      </c>
      <c r="M274" s="70" t="s">
        <v>305</v>
      </c>
      <c r="N274" s="70" t="s">
        <v>248</v>
      </c>
      <c r="O274" s="70" t="s">
        <v>276</v>
      </c>
      <c r="P274" s="71" t="s">
        <v>271</v>
      </c>
      <c r="Q274" s="70" t="s">
        <v>239</v>
      </c>
      <c r="R274" s="70">
        <v>647</v>
      </c>
      <c r="S274" s="72">
        <v>140</v>
      </c>
      <c r="T274" s="73">
        <v>199</v>
      </c>
    </row>
    <row r="275" spans="12:20" x14ac:dyDescent="0.25">
      <c r="L275" s="69">
        <v>40180</v>
      </c>
      <c r="M275" s="70" t="s">
        <v>305</v>
      </c>
      <c r="N275" s="70" t="s">
        <v>248</v>
      </c>
      <c r="O275" s="70" t="s">
        <v>277</v>
      </c>
      <c r="P275" s="71" t="s">
        <v>274</v>
      </c>
      <c r="Q275" s="70" t="s">
        <v>239</v>
      </c>
      <c r="R275" s="70">
        <v>19</v>
      </c>
      <c r="S275" s="72">
        <v>355</v>
      </c>
      <c r="T275" s="73">
        <v>375</v>
      </c>
    </row>
    <row r="276" spans="12:20" x14ac:dyDescent="0.25">
      <c r="L276" s="69">
        <v>40180</v>
      </c>
      <c r="M276" s="70" t="s">
        <v>305</v>
      </c>
      <c r="N276" s="70" t="s">
        <v>248</v>
      </c>
      <c r="O276" s="70" t="s">
        <v>278</v>
      </c>
      <c r="P276" s="71" t="s">
        <v>254</v>
      </c>
      <c r="Q276" s="70" t="s">
        <v>239</v>
      </c>
      <c r="R276" s="70">
        <v>34</v>
      </c>
      <c r="S276" s="72">
        <v>277</v>
      </c>
      <c r="T276" s="73">
        <v>247</v>
      </c>
    </row>
    <row r="277" spans="12:20" x14ac:dyDescent="0.25">
      <c r="L277" s="69">
        <v>40180</v>
      </c>
      <c r="M277" s="70" t="s">
        <v>305</v>
      </c>
      <c r="N277" s="70" t="s">
        <v>248</v>
      </c>
      <c r="O277" s="70" t="s">
        <v>279</v>
      </c>
      <c r="P277" s="71" t="s">
        <v>250</v>
      </c>
      <c r="Q277" s="70" t="s">
        <v>239</v>
      </c>
      <c r="R277" s="70">
        <v>9</v>
      </c>
      <c r="S277" s="72">
        <v>159</v>
      </c>
      <c r="T277" s="73">
        <v>129</v>
      </c>
    </row>
    <row r="278" spans="12:20" x14ac:dyDescent="0.25">
      <c r="L278" s="69">
        <v>40180</v>
      </c>
      <c r="M278" s="70" t="s">
        <v>305</v>
      </c>
      <c r="N278" s="70" t="s">
        <v>248</v>
      </c>
      <c r="O278" s="70" t="s">
        <v>280</v>
      </c>
      <c r="P278" s="71" t="s">
        <v>264</v>
      </c>
      <c r="Q278" s="70" t="s">
        <v>239</v>
      </c>
      <c r="R278" s="70">
        <v>755</v>
      </c>
      <c r="S278" s="72">
        <v>140</v>
      </c>
      <c r="T278" s="73">
        <v>175</v>
      </c>
    </row>
    <row r="279" spans="12:20" x14ac:dyDescent="0.25">
      <c r="L279" s="69">
        <v>40180</v>
      </c>
      <c r="M279" s="70" t="s">
        <v>305</v>
      </c>
      <c r="N279" s="70" t="s">
        <v>281</v>
      </c>
      <c r="O279" s="70">
        <v>2330</v>
      </c>
      <c r="P279" s="71" t="s">
        <v>249</v>
      </c>
      <c r="Q279" s="70" t="s">
        <v>239</v>
      </c>
      <c r="R279" s="70">
        <v>50</v>
      </c>
      <c r="S279" s="72">
        <v>22.396799999999999</v>
      </c>
      <c r="T279" s="73">
        <v>48</v>
      </c>
    </row>
    <row r="280" spans="12:20" x14ac:dyDescent="0.25">
      <c r="L280" s="69">
        <v>40180</v>
      </c>
      <c r="M280" s="70" t="s">
        <v>305</v>
      </c>
      <c r="N280" s="70" t="s">
        <v>281</v>
      </c>
      <c r="O280" s="70">
        <v>2330</v>
      </c>
      <c r="P280" s="71" t="s">
        <v>249</v>
      </c>
      <c r="Q280" s="70" t="s">
        <v>240</v>
      </c>
      <c r="R280" s="70">
        <v>56</v>
      </c>
      <c r="S280" s="72">
        <v>10.88857</v>
      </c>
      <c r="T280" s="73">
        <v>48</v>
      </c>
    </row>
    <row r="281" spans="12:20" x14ac:dyDescent="0.25">
      <c r="L281" s="69">
        <v>40180</v>
      </c>
      <c r="M281" s="70" t="s">
        <v>305</v>
      </c>
      <c r="N281" s="70" t="s">
        <v>281</v>
      </c>
      <c r="O281" s="70">
        <v>2720</v>
      </c>
      <c r="P281" s="71" t="s">
        <v>249</v>
      </c>
      <c r="Q281" s="70" t="s">
        <v>239</v>
      </c>
      <c r="R281" s="70">
        <v>56</v>
      </c>
      <c r="S281" s="72">
        <v>26.954460000000001</v>
      </c>
      <c r="T281" s="73">
        <v>57</v>
      </c>
    </row>
    <row r="282" spans="12:20" x14ac:dyDescent="0.25">
      <c r="L282" s="69">
        <v>40180</v>
      </c>
      <c r="M282" s="70" t="s">
        <v>305</v>
      </c>
      <c r="N282" s="70" t="s">
        <v>281</v>
      </c>
      <c r="O282" s="70">
        <v>2720</v>
      </c>
      <c r="P282" s="71" t="s">
        <v>249</v>
      </c>
      <c r="Q282" s="70" t="s">
        <v>240</v>
      </c>
      <c r="R282" s="70">
        <v>102</v>
      </c>
      <c r="S282" s="72">
        <v>18.716670000000001</v>
      </c>
      <c r="T282" s="73">
        <v>57</v>
      </c>
    </row>
    <row r="283" spans="12:20" x14ac:dyDescent="0.25">
      <c r="L283" s="69">
        <v>40180</v>
      </c>
      <c r="M283" s="70" t="s">
        <v>305</v>
      </c>
      <c r="N283" s="70" t="s">
        <v>281</v>
      </c>
      <c r="O283" s="70">
        <v>6350</v>
      </c>
      <c r="P283" s="71" t="s">
        <v>250</v>
      </c>
      <c r="Q283" s="70" t="s">
        <v>239</v>
      </c>
      <c r="R283" s="70">
        <v>106</v>
      </c>
      <c r="S283" s="72">
        <v>104.5656</v>
      </c>
      <c r="T283" s="73">
        <v>122</v>
      </c>
    </row>
    <row r="284" spans="12:20" x14ac:dyDescent="0.25">
      <c r="L284" s="69">
        <v>40180</v>
      </c>
      <c r="M284" s="70" t="s">
        <v>305</v>
      </c>
      <c r="N284" s="70" t="s">
        <v>281</v>
      </c>
      <c r="O284" s="70">
        <v>6350</v>
      </c>
      <c r="P284" s="71" t="s">
        <v>250</v>
      </c>
      <c r="Q284" s="70" t="s">
        <v>240</v>
      </c>
      <c r="R284" s="70">
        <v>212</v>
      </c>
      <c r="S284" s="72">
        <v>79.589709999999997</v>
      </c>
      <c r="T284" s="73">
        <v>122</v>
      </c>
    </row>
    <row r="285" spans="12:20" x14ac:dyDescent="0.25">
      <c r="L285" s="69">
        <v>40180</v>
      </c>
      <c r="M285" s="70" t="s">
        <v>305</v>
      </c>
      <c r="N285" s="70" t="s">
        <v>281</v>
      </c>
      <c r="O285" s="70" t="s">
        <v>252</v>
      </c>
      <c r="P285" s="71" t="s">
        <v>250</v>
      </c>
      <c r="Q285" s="70" t="s">
        <v>239</v>
      </c>
      <c r="R285" s="70">
        <v>276</v>
      </c>
      <c r="S285" s="72">
        <v>30.847390000000001</v>
      </c>
      <c r="T285" s="73">
        <v>119</v>
      </c>
    </row>
    <row r="286" spans="12:20" x14ac:dyDescent="0.25">
      <c r="L286" s="69">
        <v>40180</v>
      </c>
      <c r="M286" s="70" t="s">
        <v>305</v>
      </c>
      <c r="N286" s="70" t="s">
        <v>281</v>
      </c>
      <c r="O286" s="70" t="s">
        <v>252</v>
      </c>
      <c r="P286" s="71" t="s">
        <v>250</v>
      </c>
      <c r="Q286" s="70" t="s">
        <v>240</v>
      </c>
      <c r="R286" s="70">
        <v>400</v>
      </c>
      <c r="S286" s="72">
        <v>14.171279999999999</v>
      </c>
      <c r="T286" s="73">
        <v>119</v>
      </c>
    </row>
    <row r="287" spans="12:20" x14ac:dyDescent="0.25">
      <c r="L287" s="69">
        <v>40180</v>
      </c>
      <c r="M287" s="70" t="s">
        <v>305</v>
      </c>
      <c r="N287" s="70" t="s">
        <v>281</v>
      </c>
      <c r="O287" s="70" t="s">
        <v>253</v>
      </c>
      <c r="P287" s="71" t="s">
        <v>254</v>
      </c>
      <c r="Q287" s="70" t="s">
        <v>239</v>
      </c>
      <c r="R287" s="70">
        <v>40</v>
      </c>
      <c r="S287" s="72">
        <v>177.76570000000001</v>
      </c>
      <c r="T287" s="73">
        <v>209</v>
      </c>
    </row>
    <row r="288" spans="12:20" x14ac:dyDescent="0.25">
      <c r="L288" s="69">
        <v>40180</v>
      </c>
      <c r="M288" s="70" t="s">
        <v>305</v>
      </c>
      <c r="N288" s="70" t="s">
        <v>281</v>
      </c>
      <c r="O288" s="70" t="s">
        <v>253</v>
      </c>
      <c r="P288" s="71" t="s">
        <v>254</v>
      </c>
      <c r="Q288" s="70" t="s">
        <v>240</v>
      </c>
      <c r="R288" s="70">
        <v>72</v>
      </c>
      <c r="S288" s="72">
        <v>167.62899999999999</v>
      </c>
      <c r="T288" s="73">
        <v>209</v>
      </c>
    </row>
    <row r="289" spans="12:20" x14ac:dyDescent="0.25">
      <c r="L289" s="69">
        <v>40180</v>
      </c>
      <c r="M289" s="70" t="s">
        <v>305</v>
      </c>
      <c r="N289" s="70" t="s">
        <v>281</v>
      </c>
      <c r="O289" s="70" t="s">
        <v>282</v>
      </c>
      <c r="P289" s="71" t="s">
        <v>283</v>
      </c>
      <c r="Q289" s="70" t="s">
        <v>239</v>
      </c>
      <c r="R289" s="70">
        <v>7</v>
      </c>
      <c r="S289" s="72">
        <v>307.13279999999997</v>
      </c>
      <c r="T289" s="73">
        <v>415</v>
      </c>
    </row>
    <row r="290" spans="12:20" x14ac:dyDescent="0.25">
      <c r="L290" s="69">
        <v>40180</v>
      </c>
      <c r="M290" s="70" t="s">
        <v>305</v>
      </c>
      <c r="N290" s="70" t="s">
        <v>281</v>
      </c>
      <c r="O290" s="70" t="s">
        <v>282</v>
      </c>
      <c r="P290" s="71" t="s">
        <v>283</v>
      </c>
      <c r="Q290" s="70" t="s">
        <v>240</v>
      </c>
      <c r="R290" s="70">
        <v>1</v>
      </c>
      <c r="S290" s="72">
        <v>299.99</v>
      </c>
      <c r="T290" s="73">
        <v>415</v>
      </c>
    </row>
    <row r="291" spans="12:20" x14ac:dyDescent="0.25">
      <c r="L291" s="69">
        <v>40180</v>
      </c>
      <c r="M291" s="70" t="s">
        <v>305</v>
      </c>
      <c r="N291" s="70" t="s">
        <v>281</v>
      </c>
      <c r="O291" s="70" t="s">
        <v>284</v>
      </c>
      <c r="P291" s="71" t="s">
        <v>268</v>
      </c>
      <c r="Q291" s="70" t="s">
        <v>239</v>
      </c>
      <c r="R291" s="70">
        <v>107</v>
      </c>
      <c r="S291" s="72">
        <v>123.4485</v>
      </c>
      <c r="T291" s="73">
        <v>160</v>
      </c>
    </row>
    <row r="292" spans="12:20" x14ac:dyDescent="0.25">
      <c r="L292" s="69">
        <v>40180</v>
      </c>
      <c r="M292" s="70" t="s">
        <v>305</v>
      </c>
      <c r="N292" s="70" t="s">
        <v>281</v>
      </c>
      <c r="O292" s="70" t="s">
        <v>284</v>
      </c>
      <c r="P292" s="71" t="s">
        <v>268</v>
      </c>
      <c r="Q292" s="70" t="s">
        <v>240</v>
      </c>
      <c r="R292" s="70">
        <v>17</v>
      </c>
      <c r="S292" s="72">
        <v>117.6371</v>
      </c>
      <c r="T292" s="73">
        <v>160</v>
      </c>
    </row>
    <row r="293" spans="12:20" x14ac:dyDescent="0.25">
      <c r="L293" s="69">
        <v>40180</v>
      </c>
      <c r="M293" s="70" t="s">
        <v>305</v>
      </c>
      <c r="N293" s="70" t="s">
        <v>281</v>
      </c>
      <c r="O293" s="70" t="s">
        <v>286</v>
      </c>
      <c r="P293" s="71" t="s">
        <v>256</v>
      </c>
      <c r="Q293" s="70" t="s">
        <v>239</v>
      </c>
      <c r="R293" s="70">
        <v>47</v>
      </c>
      <c r="S293" s="72">
        <v>239.4581</v>
      </c>
      <c r="T293" s="73">
        <v>325</v>
      </c>
    </row>
    <row r="294" spans="12:20" x14ac:dyDescent="0.25">
      <c r="L294" s="69">
        <v>40180</v>
      </c>
      <c r="M294" s="70" t="s">
        <v>305</v>
      </c>
      <c r="N294" s="70" t="s">
        <v>281</v>
      </c>
      <c r="O294" s="70" t="s">
        <v>286</v>
      </c>
      <c r="P294" s="71" t="s">
        <v>256</v>
      </c>
      <c r="Q294" s="70" t="s">
        <v>240</v>
      </c>
      <c r="R294" s="70">
        <v>50</v>
      </c>
      <c r="S294" s="72">
        <v>184.19</v>
      </c>
      <c r="T294" s="73">
        <v>325</v>
      </c>
    </row>
    <row r="295" spans="12:20" x14ac:dyDescent="0.25">
      <c r="L295" s="69">
        <v>40180</v>
      </c>
      <c r="M295" s="70" t="s">
        <v>305</v>
      </c>
      <c r="N295" s="70" t="s">
        <v>281</v>
      </c>
      <c r="O295" s="70" t="s">
        <v>255</v>
      </c>
      <c r="P295" s="71" t="s">
        <v>256</v>
      </c>
      <c r="Q295" s="70" t="s">
        <v>239</v>
      </c>
      <c r="R295" s="70">
        <v>230</v>
      </c>
      <c r="S295" s="72">
        <v>238.89879999999999</v>
      </c>
      <c r="T295" s="73">
        <v>330</v>
      </c>
    </row>
    <row r="296" spans="12:20" x14ac:dyDescent="0.25">
      <c r="L296" s="69">
        <v>40180</v>
      </c>
      <c r="M296" s="70" t="s">
        <v>305</v>
      </c>
      <c r="N296" s="70" t="s">
        <v>281</v>
      </c>
      <c r="O296" s="70" t="s">
        <v>255</v>
      </c>
      <c r="P296" s="71" t="s">
        <v>256</v>
      </c>
      <c r="Q296" s="70" t="s">
        <v>240</v>
      </c>
      <c r="R296" s="70">
        <v>491</v>
      </c>
      <c r="S296" s="72">
        <v>180.00049999999999</v>
      </c>
      <c r="T296" s="73">
        <v>330</v>
      </c>
    </row>
    <row r="297" spans="12:20" x14ac:dyDescent="0.25">
      <c r="L297" s="69">
        <v>40180</v>
      </c>
      <c r="M297" s="70" t="s">
        <v>305</v>
      </c>
      <c r="N297" s="70" t="s">
        <v>281</v>
      </c>
      <c r="O297" s="70" t="s">
        <v>257</v>
      </c>
      <c r="P297" s="71" t="s">
        <v>249</v>
      </c>
      <c r="Q297" s="70" t="s">
        <v>239</v>
      </c>
      <c r="R297" s="70">
        <v>175</v>
      </c>
      <c r="S297" s="72">
        <v>96.373149999999995</v>
      </c>
      <c r="T297" s="73">
        <v>115</v>
      </c>
    </row>
    <row r="298" spans="12:20" x14ac:dyDescent="0.25">
      <c r="L298" s="69">
        <v>40180</v>
      </c>
      <c r="M298" s="70" t="s">
        <v>305</v>
      </c>
      <c r="N298" s="70" t="s">
        <v>281</v>
      </c>
      <c r="O298" s="70" t="s">
        <v>257</v>
      </c>
      <c r="P298" s="71" t="s">
        <v>249</v>
      </c>
      <c r="Q298" s="70" t="s">
        <v>240</v>
      </c>
      <c r="R298" s="70">
        <v>336</v>
      </c>
      <c r="S298" s="72">
        <v>83.39828</v>
      </c>
      <c r="T298" s="73">
        <v>115</v>
      </c>
    </row>
    <row r="299" spans="12:20" x14ac:dyDescent="0.25">
      <c r="L299" s="69">
        <v>40180</v>
      </c>
      <c r="M299" s="70" t="s">
        <v>305</v>
      </c>
      <c r="N299" s="70" t="s">
        <v>281</v>
      </c>
      <c r="O299" s="70" t="s">
        <v>258</v>
      </c>
      <c r="P299" s="71" t="s">
        <v>254</v>
      </c>
      <c r="Q299" s="70" t="s">
        <v>239</v>
      </c>
      <c r="R299" s="70">
        <v>11</v>
      </c>
      <c r="S299" s="72">
        <v>222.7182</v>
      </c>
      <c r="T299" s="73">
        <v>277</v>
      </c>
    </row>
    <row r="300" spans="12:20" x14ac:dyDescent="0.25">
      <c r="L300" s="69">
        <v>40180</v>
      </c>
      <c r="M300" s="70" t="s">
        <v>305</v>
      </c>
      <c r="N300" s="70" t="s">
        <v>281</v>
      </c>
      <c r="O300" s="70" t="s">
        <v>258</v>
      </c>
      <c r="P300" s="71" t="s">
        <v>254</v>
      </c>
      <c r="Q300" s="70" t="s">
        <v>240</v>
      </c>
      <c r="R300" s="70">
        <v>27</v>
      </c>
      <c r="S300" s="72">
        <v>190.3604</v>
      </c>
      <c r="T300" s="73">
        <v>277</v>
      </c>
    </row>
    <row r="301" spans="12:20" x14ac:dyDescent="0.25">
      <c r="L301" s="69">
        <v>40180</v>
      </c>
      <c r="M301" s="70" t="s">
        <v>305</v>
      </c>
      <c r="N301" s="70" t="s">
        <v>281</v>
      </c>
      <c r="O301" s="70" t="s">
        <v>259</v>
      </c>
      <c r="P301" s="71" t="s">
        <v>250</v>
      </c>
      <c r="Q301" s="70" t="s">
        <v>239</v>
      </c>
      <c r="R301" s="70">
        <v>170</v>
      </c>
      <c r="S301" s="72">
        <v>43.112940000000002</v>
      </c>
      <c r="T301" s="73">
        <v>106</v>
      </c>
    </row>
    <row r="302" spans="12:20" x14ac:dyDescent="0.25">
      <c r="L302" s="69">
        <v>40180</v>
      </c>
      <c r="M302" s="70" t="s">
        <v>305</v>
      </c>
      <c r="N302" s="70" t="s">
        <v>281</v>
      </c>
      <c r="O302" s="70" t="s">
        <v>259</v>
      </c>
      <c r="P302" s="71" t="s">
        <v>250</v>
      </c>
      <c r="Q302" s="70" t="s">
        <v>240</v>
      </c>
      <c r="R302" s="70">
        <v>205</v>
      </c>
      <c r="S302" s="72">
        <v>23.556830000000001</v>
      </c>
      <c r="T302" s="73">
        <v>106</v>
      </c>
    </row>
    <row r="303" spans="12:20" x14ac:dyDescent="0.25">
      <c r="L303" s="69">
        <v>40180</v>
      </c>
      <c r="M303" s="70" t="s">
        <v>305</v>
      </c>
      <c r="N303" s="70" t="s">
        <v>281</v>
      </c>
      <c r="O303" s="70" t="s">
        <v>287</v>
      </c>
      <c r="P303" s="71" t="s">
        <v>256</v>
      </c>
      <c r="Q303" s="70" t="s">
        <v>239</v>
      </c>
      <c r="R303" s="70">
        <v>28</v>
      </c>
      <c r="S303" s="72">
        <v>230.34710000000001</v>
      </c>
      <c r="T303" s="73">
        <v>200</v>
      </c>
    </row>
    <row r="304" spans="12:20" x14ac:dyDescent="0.25">
      <c r="L304" s="69">
        <v>40180</v>
      </c>
      <c r="M304" s="70" t="s">
        <v>305</v>
      </c>
      <c r="N304" s="70" t="s">
        <v>281</v>
      </c>
      <c r="O304" s="70" t="s">
        <v>287</v>
      </c>
      <c r="P304" s="71" t="s">
        <v>256</v>
      </c>
      <c r="Q304" s="70" t="s">
        <v>240</v>
      </c>
      <c r="R304" s="70">
        <v>23</v>
      </c>
      <c r="S304" s="72">
        <v>133.68700000000001</v>
      </c>
      <c r="T304" s="73">
        <v>200</v>
      </c>
    </row>
    <row r="305" spans="12:20" x14ac:dyDescent="0.25">
      <c r="L305" s="69">
        <v>40180</v>
      </c>
      <c r="M305" s="70" t="s">
        <v>305</v>
      </c>
      <c r="N305" s="70" t="s">
        <v>281</v>
      </c>
      <c r="O305" s="70" t="s">
        <v>288</v>
      </c>
      <c r="P305" s="71" t="s">
        <v>256</v>
      </c>
      <c r="Q305" s="70" t="s">
        <v>239</v>
      </c>
      <c r="R305" s="70">
        <v>27</v>
      </c>
      <c r="S305" s="72">
        <v>185.17519999999999</v>
      </c>
      <c r="T305" s="73">
        <v>215</v>
      </c>
    </row>
    <row r="306" spans="12:20" x14ac:dyDescent="0.25">
      <c r="L306" s="69">
        <v>40180</v>
      </c>
      <c r="M306" s="70" t="s">
        <v>305</v>
      </c>
      <c r="N306" s="70" t="s">
        <v>281</v>
      </c>
      <c r="O306" s="70" t="s">
        <v>288</v>
      </c>
      <c r="P306" s="71" t="s">
        <v>256</v>
      </c>
      <c r="Q306" s="70" t="s">
        <v>240</v>
      </c>
      <c r="R306" s="70">
        <v>71</v>
      </c>
      <c r="S306" s="72">
        <v>129.28620000000001</v>
      </c>
      <c r="T306" s="73">
        <v>215</v>
      </c>
    </row>
    <row r="307" spans="12:20" x14ac:dyDescent="0.25">
      <c r="L307" s="69">
        <v>40180</v>
      </c>
      <c r="M307" s="70" t="s">
        <v>305</v>
      </c>
      <c r="N307" s="70" t="s">
        <v>281</v>
      </c>
      <c r="O307" s="70" t="s">
        <v>260</v>
      </c>
      <c r="P307" s="71" t="s">
        <v>256</v>
      </c>
      <c r="Q307" s="70" t="s">
        <v>239</v>
      </c>
      <c r="R307" s="70">
        <v>16</v>
      </c>
      <c r="S307" s="72">
        <v>192.1788</v>
      </c>
      <c r="T307" s="73">
        <v>275</v>
      </c>
    </row>
    <row r="308" spans="12:20" x14ac:dyDescent="0.25">
      <c r="L308" s="69">
        <v>40180</v>
      </c>
      <c r="M308" s="70" t="s">
        <v>305</v>
      </c>
      <c r="N308" s="70" t="s">
        <v>281</v>
      </c>
      <c r="O308" s="70" t="s">
        <v>260</v>
      </c>
      <c r="P308" s="71" t="s">
        <v>256</v>
      </c>
      <c r="Q308" s="70" t="s">
        <v>240</v>
      </c>
      <c r="R308" s="70">
        <v>33</v>
      </c>
      <c r="S308" s="72">
        <v>165.8997</v>
      </c>
      <c r="T308" s="73">
        <v>275</v>
      </c>
    </row>
    <row r="309" spans="12:20" x14ac:dyDescent="0.25">
      <c r="L309" s="69">
        <v>40180</v>
      </c>
      <c r="M309" s="70" t="s">
        <v>305</v>
      </c>
      <c r="N309" s="70" t="s">
        <v>281</v>
      </c>
      <c r="O309" s="70" t="s">
        <v>261</v>
      </c>
      <c r="P309" s="71" t="s">
        <v>262</v>
      </c>
      <c r="Q309" s="70" t="s">
        <v>239</v>
      </c>
      <c r="R309" s="70">
        <v>20</v>
      </c>
      <c r="S309" s="72">
        <v>183.9905</v>
      </c>
      <c r="T309" s="73">
        <v>180</v>
      </c>
    </row>
    <row r="310" spans="12:20" x14ac:dyDescent="0.25">
      <c r="L310" s="69">
        <v>40180</v>
      </c>
      <c r="M310" s="70" t="s">
        <v>305</v>
      </c>
      <c r="N310" s="70" t="s">
        <v>281</v>
      </c>
      <c r="O310" s="70" t="s">
        <v>261</v>
      </c>
      <c r="P310" s="71" t="s">
        <v>262</v>
      </c>
      <c r="Q310" s="70" t="s">
        <v>240</v>
      </c>
      <c r="R310" s="70">
        <v>14</v>
      </c>
      <c r="S310" s="72">
        <v>78.562860000000001</v>
      </c>
      <c r="T310" s="73">
        <v>180</v>
      </c>
    </row>
    <row r="311" spans="12:20" x14ac:dyDescent="0.25">
      <c r="L311" s="69">
        <v>40180</v>
      </c>
      <c r="M311" s="70" t="s">
        <v>305</v>
      </c>
      <c r="N311" s="70" t="s">
        <v>281</v>
      </c>
      <c r="O311" s="70" t="s">
        <v>263</v>
      </c>
      <c r="P311" s="71" t="s">
        <v>264</v>
      </c>
      <c r="Q311" s="70" t="s">
        <v>239</v>
      </c>
      <c r="R311" s="70">
        <v>583</v>
      </c>
      <c r="S311" s="72">
        <v>69.992329999999995</v>
      </c>
      <c r="T311" s="73">
        <v>166</v>
      </c>
    </row>
    <row r="312" spans="12:20" x14ac:dyDescent="0.25">
      <c r="L312" s="69">
        <v>40180</v>
      </c>
      <c r="M312" s="70" t="s">
        <v>305</v>
      </c>
      <c r="N312" s="70" t="s">
        <v>281</v>
      </c>
      <c r="O312" s="70" t="s">
        <v>263</v>
      </c>
      <c r="P312" s="71" t="s">
        <v>264</v>
      </c>
      <c r="Q312" s="70" t="s">
        <v>240</v>
      </c>
      <c r="R312" s="70">
        <v>840</v>
      </c>
      <c r="S312" s="72">
        <v>49.076599999999999</v>
      </c>
      <c r="T312" s="73">
        <v>166</v>
      </c>
    </row>
    <row r="313" spans="12:20" x14ac:dyDescent="0.25">
      <c r="L313" s="69">
        <v>40180</v>
      </c>
      <c r="M313" s="70" t="s">
        <v>305</v>
      </c>
      <c r="N313" s="70" t="s">
        <v>281</v>
      </c>
      <c r="O313" s="70" t="s">
        <v>289</v>
      </c>
      <c r="P313" s="71" t="s">
        <v>283</v>
      </c>
      <c r="Q313" s="70" t="s">
        <v>239</v>
      </c>
      <c r="R313" s="70">
        <v>8</v>
      </c>
      <c r="S313" s="72">
        <v>299.99</v>
      </c>
      <c r="T313" s="73">
        <v>0</v>
      </c>
    </row>
    <row r="314" spans="12:20" x14ac:dyDescent="0.25">
      <c r="L314" s="69">
        <v>40180</v>
      </c>
      <c r="M314" s="70" t="s">
        <v>305</v>
      </c>
      <c r="N314" s="70" t="s">
        <v>281</v>
      </c>
      <c r="O314" s="70" t="s">
        <v>290</v>
      </c>
      <c r="P314" s="71" t="s">
        <v>283</v>
      </c>
      <c r="Q314" s="70" t="s">
        <v>239</v>
      </c>
      <c r="R314" s="70">
        <v>14</v>
      </c>
      <c r="S314" s="72">
        <v>303.56139999999999</v>
      </c>
      <c r="T314" s="73">
        <v>0</v>
      </c>
    </row>
    <row r="315" spans="12:20" x14ac:dyDescent="0.25">
      <c r="L315" s="69">
        <v>40180</v>
      </c>
      <c r="M315" s="70" t="s">
        <v>305</v>
      </c>
      <c r="N315" s="70" t="s">
        <v>281</v>
      </c>
      <c r="O315" s="70" t="s">
        <v>290</v>
      </c>
      <c r="P315" s="71" t="s">
        <v>283</v>
      </c>
      <c r="Q315" s="70" t="s">
        <v>240</v>
      </c>
      <c r="R315" s="70">
        <v>1</v>
      </c>
      <c r="S315" s="72">
        <v>149.99</v>
      </c>
      <c r="T315" s="73">
        <v>0</v>
      </c>
    </row>
    <row r="316" spans="12:20" x14ac:dyDescent="0.25">
      <c r="L316" s="69">
        <v>40180</v>
      </c>
      <c r="M316" s="70" t="s">
        <v>305</v>
      </c>
      <c r="N316" s="70" t="s">
        <v>281</v>
      </c>
      <c r="O316" s="70" t="s">
        <v>265</v>
      </c>
      <c r="P316" s="71" t="s">
        <v>264</v>
      </c>
      <c r="Q316" s="70" t="s">
        <v>239</v>
      </c>
      <c r="R316" s="70">
        <v>128</v>
      </c>
      <c r="S316" s="72">
        <v>125.73260000000001</v>
      </c>
      <c r="T316" s="73">
        <v>149</v>
      </c>
    </row>
    <row r="317" spans="12:20" x14ac:dyDescent="0.25">
      <c r="L317" s="69">
        <v>40180</v>
      </c>
      <c r="M317" s="70" t="s">
        <v>305</v>
      </c>
      <c r="N317" s="70" t="s">
        <v>281</v>
      </c>
      <c r="O317" s="70" t="s">
        <v>265</v>
      </c>
      <c r="P317" s="71" t="s">
        <v>264</v>
      </c>
      <c r="Q317" s="70" t="s">
        <v>240</v>
      </c>
      <c r="R317" s="70">
        <v>217</v>
      </c>
      <c r="S317" s="72">
        <v>94.529910000000001</v>
      </c>
      <c r="T317" s="73">
        <v>149</v>
      </c>
    </row>
    <row r="318" spans="12:20" x14ac:dyDescent="0.25">
      <c r="L318" s="69">
        <v>40180</v>
      </c>
      <c r="M318" s="70" t="s">
        <v>305</v>
      </c>
      <c r="N318" s="70" t="s">
        <v>281</v>
      </c>
      <c r="O318" s="70" t="s">
        <v>266</v>
      </c>
      <c r="P318" s="71" t="s">
        <v>264</v>
      </c>
      <c r="Q318" s="70" t="s">
        <v>239</v>
      </c>
      <c r="R318" s="70">
        <v>181</v>
      </c>
      <c r="S318" s="72">
        <v>165.33349999999999</v>
      </c>
      <c r="T318" s="73">
        <v>207</v>
      </c>
    </row>
    <row r="319" spans="12:20" x14ac:dyDescent="0.25">
      <c r="L319" s="69">
        <v>40180</v>
      </c>
      <c r="M319" s="70" t="s">
        <v>305</v>
      </c>
      <c r="N319" s="70" t="s">
        <v>281</v>
      </c>
      <c r="O319" s="70" t="s">
        <v>266</v>
      </c>
      <c r="P319" s="71" t="s">
        <v>264</v>
      </c>
      <c r="Q319" s="70" t="s">
        <v>240</v>
      </c>
      <c r="R319" s="70">
        <v>287</v>
      </c>
      <c r="S319" s="72">
        <v>153.1968</v>
      </c>
      <c r="T319" s="73">
        <v>207</v>
      </c>
    </row>
    <row r="320" spans="12:20" x14ac:dyDescent="0.25">
      <c r="L320" s="69">
        <v>40180</v>
      </c>
      <c r="M320" s="70" t="s">
        <v>305</v>
      </c>
      <c r="N320" s="70" t="s">
        <v>281</v>
      </c>
      <c r="O320" s="70" t="s">
        <v>291</v>
      </c>
      <c r="P320" s="71" t="s">
        <v>292</v>
      </c>
      <c r="Q320" s="70" t="s">
        <v>239</v>
      </c>
      <c r="R320" s="70">
        <v>1529</v>
      </c>
      <c r="S320" s="72">
        <v>107.89530000000001</v>
      </c>
      <c r="T320" s="73">
        <v>474</v>
      </c>
    </row>
    <row r="321" spans="12:20" x14ac:dyDescent="0.25">
      <c r="L321" s="69">
        <v>40180</v>
      </c>
      <c r="M321" s="70" t="s">
        <v>305</v>
      </c>
      <c r="N321" s="70" t="s">
        <v>281</v>
      </c>
      <c r="O321" s="70" t="s">
        <v>291</v>
      </c>
      <c r="P321" s="71" t="s">
        <v>292</v>
      </c>
      <c r="Q321" s="70" t="s">
        <v>240</v>
      </c>
      <c r="R321" s="70">
        <v>3193</v>
      </c>
      <c r="S321" s="72">
        <v>115.7084</v>
      </c>
      <c r="T321" s="73">
        <v>474</v>
      </c>
    </row>
    <row r="322" spans="12:20" x14ac:dyDescent="0.25">
      <c r="L322" s="69">
        <v>40180</v>
      </c>
      <c r="M322" s="70" t="s">
        <v>305</v>
      </c>
      <c r="N322" s="70" t="s">
        <v>281</v>
      </c>
      <c r="O322" s="70" t="s">
        <v>293</v>
      </c>
      <c r="P322" s="71" t="s">
        <v>292</v>
      </c>
      <c r="Q322" s="70" t="s">
        <v>239</v>
      </c>
      <c r="R322" s="70">
        <v>1912</v>
      </c>
      <c r="S322" s="72">
        <v>224.36660000000001</v>
      </c>
      <c r="T322" s="73">
        <v>607</v>
      </c>
    </row>
    <row r="323" spans="12:20" x14ac:dyDescent="0.25">
      <c r="L323" s="69">
        <v>40180</v>
      </c>
      <c r="M323" s="70" t="s">
        <v>305</v>
      </c>
      <c r="N323" s="70" t="s">
        <v>281</v>
      </c>
      <c r="O323" s="70" t="s">
        <v>293</v>
      </c>
      <c r="P323" s="71" t="s">
        <v>292</v>
      </c>
      <c r="Q323" s="70" t="s">
        <v>240</v>
      </c>
      <c r="R323" s="70">
        <v>3845</v>
      </c>
      <c r="S323" s="72">
        <v>228.3888</v>
      </c>
      <c r="T323" s="73">
        <v>607</v>
      </c>
    </row>
    <row r="324" spans="12:20" x14ac:dyDescent="0.25">
      <c r="L324" s="69">
        <v>40180</v>
      </c>
      <c r="M324" s="70" t="s">
        <v>305</v>
      </c>
      <c r="N324" s="70" t="s">
        <v>281</v>
      </c>
      <c r="O324" s="70" t="s">
        <v>294</v>
      </c>
      <c r="P324" s="71" t="s">
        <v>274</v>
      </c>
      <c r="Q324" s="70" t="s">
        <v>239</v>
      </c>
      <c r="R324" s="70">
        <v>10</v>
      </c>
      <c r="S324" s="72">
        <v>211.99100000000001</v>
      </c>
      <c r="T324" s="73">
        <v>210</v>
      </c>
    </row>
    <row r="325" spans="12:20" x14ac:dyDescent="0.25">
      <c r="L325" s="69">
        <v>40180</v>
      </c>
      <c r="M325" s="70" t="s">
        <v>305</v>
      </c>
      <c r="N325" s="70" t="s">
        <v>281</v>
      </c>
      <c r="O325" s="70" t="s">
        <v>294</v>
      </c>
      <c r="P325" s="71" t="s">
        <v>274</v>
      </c>
      <c r="Q325" s="70" t="s">
        <v>240</v>
      </c>
      <c r="R325" s="70">
        <v>17</v>
      </c>
      <c r="S325" s="72">
        <v>187.34289999999999</v>
      </c>
      <c r="T325" s="73">
        <v>210</v>
      </c>
    </row>
    <row r="326" spans="12:20" x14ac:dyDescent="0.25">
      <c r="L326" s="69">
        <v>40180</v>
      </c>
      <c r="M326" s="70" t="s">
        <v>305</v>
      </c>
      <c r="N326" s="70" t="s">
        <v>281</v>
      </c>
      <c r="O326" s="70" t="s">
        <v>295</v>
      </c>
      <c r="P326" s="71" t="s">
        <v>264</v>
      </c>
      <c r="Q326" s="70" t="s">
        <v>239</v>
      </c>
      <c r="R326" s="70">
        <v>27</v>
      </c>
      <c r="S326" s="72">
        <v>109.9926</v>
      </c>
      <c r="T326" s="73">
        <v>150</v>
      </c>
    </row>
    <row r="327" spans="12:20" x14ac:dyDescent="0.25">
      <c r="L327" s="69">
        <v>40180</v>
      </c>
      <c r="M327" s="70" t="s">
        <v>305</v>
      </c>
      <c r="N327" s="70" t="s">
        <v>281</v>
      </c>
      <c r="O327" s="70" t="s">
        <v>295</v>
      </c>
      <c r="P327" s="71" t="s">
        <v>264</v>
      </c>
      <c r="Q327" s="70" t="s">
        <v>240</v>
      </c>
      <c r="R327" s="70">
        <v>41</v>
      </c>
      <c r="S327" s="72">
        <v>77.554630000000003</v>
      </c>
      <c r="T327" s="73">
        <v>150</v>
      </c>
    </row>
    <row r="328" spans="12:20" x14ac:dyDescent="0.25">
      <c r="L328" s="69">
        <v>40180</v>
      </c>
      <c r="M328" s="70" t="s">
        <v>305</v>
      </c>
      <c r="N328" s="70" t="s">
        <v>281</v>
      </c>
      <c r="O328" s="70" t="s">
        <v>267</v>
      </c>
      <c r="P328" s="71" t="s">
        <v>268</v>
      </c>
      <c r="Q328" s="70" t="s">
        <v>239</v>
      </c>
      <c r="R328" s="70">
        <v>236</v>
      </c>
      <c r="S328" s="72">
        <v>111.5581</v>
      </c>
      <c r="T328" s="73">
        <v>0</v>
      </c>
    </row>
    <row r="329" spans="12:20" x14ac:dyDescent="0.25">
      <c r="L329" s="69">
        <v>40180</v>
      </c>
      <c r="M329" s="70" t="s">
        <v>305</v>
      </c>
      <c r="N329" s="70" t="s">
        <v>281</v>
      </c>
      <c r="O329" s="70" t="s">
        <v>267</v>
      </c>
      <c r="P329" s="71" t="s">
        <v>268</v>
      </c>
      <c r="Q329" s="70" t="s">
        <v>240</v>
      </c>
      <c r="R329" s="70">
        <v>57</v>
      </c>
      <c r="S329" s="72">
        <v>100.6923</v>
      </c>
      <c r="T329" s="73">
        <v>0</v>
      </c>
    </row>
    <row r="330" spans="12:20" x14ac:dyDescent="0.25">
      <c r="L330" s="69">
        <v>40180</v>
      </c>
      <c r="M330" s="70" t="s">
        <v>305</v>
      </c>
      <c r="N330" s="70" t="s">
        <v>281</v>
      </c>
      <c r="O330" s="70" t="s">
        <v>301</v>
      </c>
      <c r="P330" s="71" t="s">
        <v>264</v>
      </c>
      <c r="Q330" s="70" t="s">
        <v>239</v>
      </c>
      <c r="R330" s="70">
        <v>32</v>
      </c>
      <c r="S330" s="72">
        <v>86.553120000000007</v>
      </c>
      <c r="T330" s="73">
        <v>99</v>
      </c>
    </row>
    <row r="331" spans="12:20" x14ac:dyDescent="0.25">
      <c r="L331" s="69">
        <v>40180</v>
      </c>
      <c r="M331" s="70" t="s">
        <v>305</v>
      </c>
      <c r="N331" s="70" t="s">
        <v>281</v>
      </c>
      <c r="O331" s="70" t="s">
        <v>301</v>
      </c>
      <c r="P331" s="71" t="s">
        <v>264</v>
      </c>
      <c r="Q331" s="70" t="s">
        <v>240</v>
      </c>
      <c r="R331" s="70">
        <v>38</v>
      </c>
      <c r="S331" s="72">
        <v>56.043689999999998</v>
      </c>
      <c r="T331" s="73">
        <v>99</v>
      </c>
    </row>
    <row r="332" spans="12:20" x14ac:dyDescent="0.25">
      <c r="L332" s="69">
        <v>40180</v>
      </c>
      <c r="M332" s="70" t="s">
        <v>305</v>
      </c>
      <c r="N332" s="70" t="s">
        <v>281</v>
      </c>
      <c r="O332" s="70" t="s">
        <v>269</v>
      </c>
      <c r="P332" s="71" t="s">
        <v>250</v>
      </c>
      <c r="Q332" s="70" t="s">
        <v>239</v>
      </c>
      <c r="R332" s="70">
        <v>21</v>
      </c>
      <c r="S332" s="72">
        <v>126.18049999999999</v>
      </c>
      <c r="T332" s="73">
        <v>138</v>
      </c>
    </row>
    <row r="333" spans="12:20" x14ac:dyDescent="0.25">
      <c r="L333" s="69">
        <v>40180</v>
      </c>
      <c r="M333" s="70" t="s">
        <v>305</v>
      </c>
      <c r="N333" s="70" t="s">
        <v>281</v>
      </c>
      <c r="O333" s="70" t="s">
        <v>269</v>
      </c>
      <c r="P333" s="71" t="s">
        <v>250</v>
      </c>
      <c r="Q333" s="70" t="s">
        <v>240</v>
      </c>
      <c r="R333" s="70">
        <v>26</v>
      </c>
      <c r="S333" s="72">
        <v>91.913849999999996</v>
      </c>
      <c r="T333" s="73">
        <v>138</v>
      </c>
    </row>
    <row r="334" spans="12:20" x14ac:dyDescent="0.25">
      <c r="L334" s="69">
        <v>40180</v>
      </c>
      <c r="M334" s="70" t="s">
        <v>305</v>
      </c>
      <c r="N334" s="70" t="s">
        <v>281</v>
      </c>
      <c r="O334" s="70" t="s">
        <v>270</v>
      </c>
      <c r="P334" s="71" t="s">
        <v>271</v>
      </c>
      <c r="Q334" s="70" t="s">
        <v>239</v>
      </c>
      <c r="R334" s="70">
        <v>102</v>
      </c>
      <c r="S334" s="72">
        <v>187.10910000000001</v>
      </c>
      <c r="T334" s="73">
        <v>239</v>
      </c>
    </row>
    <row r="335" spans="12:20" x14ac:dyDescent="0.25">
      <c r="L335" s="69">
        <v>40180</v>
      </c>
      <c r="M335" s="70" t="s">
        <v>305</v>
      </c>
      <c r="N335" s="70" t="s">
        <v>281</v>
      </c>
      <c r="O335" s="70" t="s">
        <v>270</v>
      </c>
      <c r="P335" s="71" t="s">
        <v>271</v>
      </c>
      <c r="Q335" s="70" t="s">
        <v>240</v>
      </c>
      <c r="R335" s="70">
        <v>157</v>
      </c>
      <c r="S335" s="72">
        <v>168.5899</v>
      </c>
      <c r="T335" s="73">
        <v>239</v>
      </c>
    </row>
    <row r="336" spans="12:20" x14ac:dyDescent="0.25">
      <c r="L336" s="69">
        <v>40180</v>
      </c>
      <c r="M336" s="70" t="s">
        <v>305</v>
      </c>
      <c r="N336" s="70" t="s">
        <v>281</v>
      </c>
      <c r="O336" s="70" t="s">
        <v>272</v>
      </c>
      <c r="P336" s="71" t="s">
        <v>264</v>
      </c>
      <c r="Q336" s="70" t="s">
        <v>239</v>
      </c>
      <c r="R336" s="70">
        <v>66</v>
      </c>
      <c r="S336" s="72">
        <v>80.369389999999996</v>
      </c>
      <c r="T336" s="73">
        <v>100</v>
      </c>
    </row>
    <row r="337" spans="12:20" x14ac:dyDescent="0.25">
      <c r="L337" s="69">
        <v>40180</v>
      </c>
      <c r="M337" s="70" t="s">
        <v>305</v>
      </c>
      <c r="N337" s="70" t="s">
        <v>281</v>
      </c>
      <c r="O337" s="70" t="s">
        <v>272</v>
      </c>
      <c r="P337" s="71" t="s">
        <v>264</v>
      </c>
      <c r="Q337" s="70" t="s">
        <v>240</v>
      </c>
      <c r="R337" s="70">
        <v>60</v>
      </c>
      <c r="S337" s="72">
        <v>60.574330000000003</v>
      </c>
      <c r="T337" s="73">
        <v>100</v>
      </c>
    </row>
    <row r="338" spans="12:20" x14ac:dyDescent="0.25">
      <c r="L338" s="69">
        <v>40180</v>
      </c>
      <c r="M338" s="70" t="s">
        <v>305</v>
      </c>
      <c r="N338" s="70" t="s">
        <v>281</v>
      </c>
      <c r="O338" s="70" t="s">
        <v>296</v>
      </c>
      <c r="P338" s="71" t="s">
        <v>262</v>
      </c>
      <c r="Q338" s="70" t="s">
        <v>239</v>
      </c>
      <c r="R338" s="70">
        <v>4</v>
      </c>
      <c r="S338" s="72">
        <v>349.99</v>
      </c>
      <c r="T338" s="73">
        <v>339</v>
      </c>
    </row>
    <row r="339" spans="12:20" x14ac:dyDescent="0.25">
      <c r="L339" s="69">
        <v>40180</v>
      </c>
      <c r="M339" s="70" t="s">
        <v>305</v>
      </c>
      <c r="N339" s="70" t="s">
        <v>281</v>
      </c>
      <c r="O339" s="70" t="s">
        <v>296</v>
      </c>
      <c r="P339" s="71" t="s">
        <v>262</v>
      </c>
      <c r="Q339" s="70" t="s">
        <v>240</v>
      </c>
      <c r="R339" s="70">
        <v>3</v>
      </c>
      <c r="S339" s="72">
        <v>299.99</v>
      </c>
      <c r="T339" s="73">
        <v>339</v>
      </c>
    </row>
    <row r="340" spans="12:20" x14ac:dyDescent="0.25">
      <c r="L340" s="69">
        <v>40180</v>
      </c>
      <c r="M340" s="70" t="s">
        <v>305</v>
      </c>
      <c r="N340" s="70" t="s">
        <v>281</v>
      </c>
      <c r="O340" s="70" t="s">
        <v>297</v>
      </c>
      <c r="P340" s="71" t="s">
        <v>256</v>
      </c>
      <c r="Q340" s="70" t="s">
        <v>239</v>
      </c>
      <c r="R340" s="70">
        <v>11</v>
      </c>
      <c r="S340" s="72">
        <v>152.2627</v>
      </c>
      <c r="T340" s="73">
        <v>190</v>
      </c>
    </row>
    <row r="341" spans="12:20" x14ac:dyDescent="0.25">
      <c r="L341" s="69">
        <v>40180</v>
      </c>
      <c r="M341" s="70" t="s">
        <v>305</v>
      </c>
      <c r="N341" s="70" t="s">
        <v>281</v>
      </c>
      <c r="O341" s="70" t="s">
        <v>297</v>
      </c>
      <c r="P341" s="71" t="s">
        <v>256</v>
      </c>
      <c r="Q341" s="70" t="s">
        <v>240</v>
      </c>
      <c r="R341" s="70">
        <v>15</v>
      </c>
      <c r="S341" s="72">
        <v>124.992</v>
      </c>
      <c r="T341" s="73">
        <v>190</v>
      </c>
    </row>
    <row r="342" spans="12:20" x14ac:dyDescent="0.25">
      <c r="L342" s="69">
        <v>40180</v>
      </c>
      <c r="M342" s="70" t="s">
        <v>305</v>
      </c>
      <c r="N342" s="70" t="s">
        <v>281</v>
      </c>
      <c r="O342" s="70" t="s">
        <v>298</v>
      </c>
      <c r="P342" s="71" t="s">
        <v>264</v>
      </c>
      <c r="Q342" s="70" t="s">
        <v>239</v>
      </c>
      <c r="R342" s="70">
        <v>25</v>
      </c>
      <c r="S342" s="72">
        <v>119.99120000000001</v>
      </c>
      <c r="T342" s="73">
        <v>133</v>
      </c>
    </row>
    <row r="343" spans="12:20" x14ac:dyDescent="0.25">
      <c r="L343" s="69">
        <v>40180</v>
      </c>
      <c r="M343" s="70" t="s">
        <v>305</v>
      </c>
      <c r="N343" s="70" t="s">
        <v>281</v>
      </c>
      <c r="O343" s="70" t="s">
        <v>298</v>
      </c>
      <c r="P343" s="71" t="s">
        <v>264</v>
      </c>
      <c r="Q343" s="70" t="s">
        <v>240</v>
      </c>
      <c r="R343" s="70">
        <v>57</v>
      </c>
      <c r="S343" s="72">
        <v>78.236310000000003</v>
      </c>
      <c r="T343" s="73">
        <v>133</v>
      </c>
    </row>
    <row r="344" spans="12:20" x14ac:dyDescent="0.25">
      <c r="L344" s="69">
        <v>40180</v>
      </c>
      <c r="M344" s="70" t="s">
        <v>305</v>
      </c>
      <c r="N344" s="70" t="s">
        <v>281</v>
      </c>
      <c r="O344" s="70" t="s">
        <v>304</v>
      </c>
      <c r="P344" s="71" t="s">
        <v>274</v>
      </c>
      <c r="Q344" s="70" t="s">
        <v>239</v>
      </c>
      <c r="R344" s="70">
        <v>4</v>
      </c>
      <c r="S344" s="72">
        <v>263.74250000000001</v>
      </c>
      <c r="T344" s="73">
        <v>210</v>
      </c>
    </row>
    <row r="345" spans="12:20" x14ac:dyDescent="0.25">
      <c r="L345" s="69">
        <v>40180</v>
      </c>
      <c r="M345" s="70" t="s">
        <v>305</v>
      </c>
      <c r="N345" s="70" t="s">
        <v>281</v>
      </c>
      <c r="O345" s="70" t="s">
        <v>304</v>
      </c>
      <c r="P345" s="71" t="s">
        <v>274</v>
      </c>
      <c r="Q345" s="70" t="s">
        <v>240</v>
      </c>
      <c r="R345" s="70">
        <v>5</v>
      </c>
      <c r="S345" s="72">
        <v>109.99</v>
      </c>
      <c r="T345" s="73">
        <v>210</v>
      </c>
    </row>
    <row r="346" spans="12:20" x14ac:dyDescent="0.25">
      <c r="L346" s="69">
        <v>40180</v>
      </c>
      <c r="M346" s="70" t="s">
        <v>305</v>
      </c>
      <c r="N346" s="70" t="s">
        <v>281</v>
      </c>
      <c r="O346" s="70" t="s">
        <v>273</v>
      </c>
      <c r="P346" s="71" t="s">
        <v>274</v>
      </c>
      <c r="Q346" s="70" t="s">
        <v>239</v>
      </c>
      <c r="R346" s="70">
        <v>16</v>
      </c>
      <c r="S346" s="72">
        <v>188.74</v>
      </c>
      <c r="T346" s="73">
        <v>290</v>
      </c>
    </row>
    <row r="347" spans="12:20" x14ac:dyDescent="0.25">
      <c r="L347" s="69">
        <v>40180</v>
      </c>
      <c r="M347" s="70" t="s">
        <v>305</v>
      </c>
      <c r="N347" s="70" t="s">
        <v>281</v>
      </c>
      <c r="O347" s="70" t="s">
        <v>273</v>
      </c>
      <c r="P347" s="71" t="s">
        <v>274</v>
      </c>
      <c r="Q347" s="70" t="s">
        <v>240</v>
      </c>
      <c r="R347" s="70">
        <v>10</v>
      </c>
      <c r="S347" s="72">
        <v>200.49</v>
      </c>
      <c r="T347" s="73">
        <v>290</v>
      </c>
    </row>
    <row r="348" spans="12:20" x14ac:dyDescent="0.25">
      <c r="L348" s="69">
        <v>40180</v>
      </c>
      <c r="M348" s="70" t="s">
        <v>305</v>
      </c>
      <c r="N348" s="70" t="s">
        <v>281</v>
      </c>
      <c r="O348" s="70" t="s">
        <v>275</v>
      </c>
      <c r="P348" s="71" t="s">
        <v>264</v>
      </c>
      <c r="Q348" s="70" t="s">
        <v>239</v>
      </c>
      <c r="R348" s="70">
        <v>61</v>
      </c>
      <c r="S348" s="72">
        <v>80.074590000000001</v>
      </c>
      <c r="T348" s="73">
        <v>132</v>
      </c>
    </row>
    <row r="349" spans="12:20" x14ac:dyDescent="0.25">
      <c r="L349" s="69">
        <v>40180</v>
      </c>
      <c r="M349" s="70" t="s">
        <v>305</v>
      </c>
      <c r="N349" s="70" t="s">
        <v>281</v>
      </c>
      <c r="O349" s="70" t="s">
        <v>275</v>
      </c>
      <c r="P349" s="71" t="s">
        <v>264</v>
      </c>
      <c r="Q349" s="70" t="s">
        <v>240</v>
      </c>
      <c r="R349" s="70">
        <v>99</v>
      </c>
      <c r="S349" s="72">
        <v>65.447370000000006</v>
      </c>
      <c r="T349" s="73">
        <v>132</v>
      </c>
    </row>
    <row r="350" spans="12:20" x14ac:dyDescent="0.25">
      <c r="L350" s="69">
        <v>40180</v>
      </c>
      <c r="M350" s="70" t="s">
        <v>305</v>
      </c>
      <c r="N350" s="70" t="s">
        <v>281</v>
      </c>
      <c r="O350" s="70" t="s">
        <v>302</v>
      </c>
      <c r="P350" s="71" t="s">
        <v>250</v>
      </c>
      <c r="Q350" s="70" t="s">
        <v>239</v>
      </c>
      <c r="R350" s="70">
        <v>1</v>
      </c>
      <c r="S350" s="72">
        <v>189.99</v>
      </c>
      <c r="T350" s="73">
        <v>0</v>
      </c>
    </row>
    <row r="351" spans="12:20" x14ac:dyDescent="0.25">
      <c r="L351" s="69">
        <v>40180</v>
      </c>
      <c r="M351" s="70" t="s">
        <v>305</v>
      </c>
      <c r="N351" s="70" t="s">
        <v>281</v>
      </c>
      <c r="O351" s="70" t="s">
        <v>302</v>
      </c>
      <c r="P351" s="71" t="s">
        <v>250</v>
      </c>
      <c r="Q351" s="70" t="s">
        <v>240</v>
      </c>
      <c r="R351" s="70">
        <v>1</v>
      </c>
      <c r="S351" s="72">
        <v>169.99</v>
      </c>
      <c r="T351" s="73">
        <v>0</v>
      </c>
    </row>
    <row r="352" spans="12:20" x14ac:dyDescent="0.25">
      <c r="L352" s="69">
        <v>40180</v>
      </c>
      <c r="M352" s="70" t="s">
        <v>305</v>
      </c>
      <c r="N352" s="70" t="s">
        <v>281</v>
      </c>
      <c r="O352" s="70" t="s">
        <v>276</v>
      </c>
      <c r="P352" s="71" t="s">
        <v>271</v>
      </c>
      <c r="Q352" s="70" t="s">
        <v>239</v>
      </c>
      <c r="R352" s="70">
        <v>220</v>
      </c>
      <c r="S352" s="72">
        <v>84.418949999999995</v>
      </c>
      <c r="T352" s="73">
        <v>199</v>
      </c>
    </row>
    <row r="353" spans="12:20" x14ac:dyDescent="0.25">
      <c r="L353" s="69">
        <v>40180</v>
      </c>
      <c r="M353" s="70" t="s">
        <v>305</v>
      </c>
      <c r="N353" s="70" t="s">
        <v>281</v>
      </c>
      <c r="O353" s="70" t="s">
        <v>276</v>
      </c>
      <c r="P353" s="71" t="s">
        <v>271</v>
      </c>
      <c r="Q353" s="70" t="s">
        <v>240</v>
      </c>
      <c r="R353" s="70">
        <v>392</v>
      </c>
      <c r="S353" s="72">
        <v>60.744059999999998</v>
      </c>
      <c r="T353" s="73">
        <v>199</v>
      </c>
    </row>
    <row r="354" spans="12:20" x14ac:dyDescent="0.25">
      <c r="L354" s="69">
        <v>40180</v>
      </c>
      <c r="M354" s="70" t="s">
        <v>305</v>
      </c>
      <c r="N354" s="70" t="s">
        <v>281</v>
      </c>
      <c r="O354" s="70" t="s">
        <v>303</v>
      </c>
      <c r="P354" s="71" t="s">
        <v>262</v>
      </c>
      <c r="Q354" s="70" t="s">
        <v>239</v>
      </c>
      <c r="R354" s="70">
        <v>1</v>
      </c>
      <c r="S354" s="72">
        <v>79.989999999999995</v>
      </c>
      <c r="T354" s="73">
        <v>141</v>
      </c>
    </row>
    <row r="355" spans="12:20" x14ac:dyDescent="0.25">
      <c r="L355" s="69">
        <v>40180</v>
      </c>
      <c r="M355" s="70" t="s">
        <v>305</v>
      </c>
      <c r="N355" s="70" t="s">
        <v>281</v>
      </c>
      <c r="O355" s="70" t="s">
        <v>303</v>
      </c>
      <c r="P355" s="71" t="s">
        <v>262</v>
      </c>
      <c r="Q355" s="70" t="s">
        <v>240</v>
      </c>
      <c r="R355" s="70">
        <v>6</v>
      </c>
      <c r="S355" s="72">
        <v>63.325000000000003</v>
      </c>
      <c r="T355" s="73">
        <v>141</v>
      </c>
    </row>
    <row r="356" spans="12:20" x14ac:dyDescent="0.25">
      <c r="L356" s="69">
        <v>40180</v>
      </c>
      <c r="M356" s="70" t="s">
        <v>305</v>
      </c>
      <c r="N356" s="70" t="s">
        <v>281</v>
      </c>
      <c r="O356" s="70" t="s">
        <v>277</v>
      </c>
      <c r="P356" s="71" t="s">
        <v>274</v>
      </c>
      <c r="Q356" s="70" t="s">
        <v>239</v>
      </c>
      <c r="R356" s="70">
        <v>51</v>
      </c>
      <c r="S356" s="72">
        <v>308.71570000000003</v>
      </c>
      <c r="T356" s="73">
        <v>375</v>
      </c>
    </row>
    <row r="357" spans="12:20" x14ac:dyDescent="0.25">
      <c r="L357" s="69">
        <v>40180</v>
      </c>
      <c r="M357" s="70" t="s">
        <v>305</v>
      </c>
      <c r="N357" s="70" t="s">
        <v>281</v>
      </c>
      <c r="O357" s="70" t="s">
        <v>277</v>
      </c>
      <c r="P357" s="71" t="s">
        <v>274</v>
      </c>
      <c r="Q357" s="70" t="s">
        <v>240</v>
      </c>
      <c r="R357" s="70">
        <v>85</v>
      </c>
      <c r="S357" s="72">
        <v>225.51939999999999</v>
      </c>
      <c r="T357" s="73">
        <v>375</v>
      </c>
    </row>
    <row r="358" spans="12:20" x14ac:dyDescent="0.25">
      <c r="L358" s="69">
        <v>40180</v>
      </c>
      <c r="M358" s="70" t="s">
        <v>305</v>
      </c>
      <c r="N358" s="70" t="s">
        <v>281</v>
      </c>
      <c r="O358" s="70" t="s">
        <v>278</v>
      </c>
      <c r="P358" s="71" t="s">
        <v>254</v>
      </c>
      <c r="Q358" s="70" t="s">
        <v>239</v>
      </c>
      <c r="R358" s="70">
        <v>30</v>
      </c>
      <c r="S358" s="72">
        <v>279.6567</v>
      </c>
      <c r="T358" s="73">
        <v>247</v>
      </c>
    </row>
    <row r="359" spans="12:20" x14ac:dyDescent="0.25">
      <c r="L359" s="69">
        <v>40180</v>
      </c>
      <c r="M359" s="70" t="s">
        <v>305</v>
      </c>
      <c r="N359" s="70" t="s">
        <v>281</v>
      </c>
      <c r="O359" s="70" t="s">
        <v>278</v>
      </c>
      <c r="P359" s="71" t="s">
        <v>254</v>
      </c>
      <c r="Q359" s="70" t="s">
        <v>240</v>
      </c>
      <c r="R359" s="70">
        <v>71</v>
      </c>
      <c r="S359" s="72">
        <v>212.8776</v>
      </c>
      <c r="T359" s="73">
        <v>247</v>
      </c>
    </row>
    <row r="360" spans="12:20" x14ac:dyDescent="0.25">
      <c r="L360" s="69">
        <v>40180</v>
      </c>
      <c r="M360" s="70" t="s">
        <v>305</v>
      </c>
      <c r="N360" s="70" t="s">
        <v>281</v>
      </c>
      <c r="O360" s="70" t="s">
        <v>299</v>
      </c>
      <c r="P360" s="71" t="s">
        <v>271</v>
      </c>
      <c r="Q360" s="70" t="s">
        <v>239</v>
      </c>
      <c r="R360" s="70">
        <v>36</v>
      </c>
      <c r="S360" s="72">
        <v>147.2131</v>
      </c>
      <c r="T360" s="73">
        <v>151</v>
      </c>
    </row>
    <row r="361" spans="12:20" x14ac:dyDescent="0.25">
      <c r="L361" s="69">
        <v>40180</v>
      </c>
      <c r="M361" s="70" t="s">
        <v>305</v>
      </c>
      <c r="N361" s="70" t="s">
        <v>281</v>
      </c>
      <c r="O361" s="70" t="s">
        <v>299</v>
      </c>
      <c r="P361" s="71" t="s">
        <v>271</v>
      </c>
      <c r="Q361" s="70" t="s">
        <v>240</v>
      </c>
      <c r="R361" s="70">
        <v>52</v>
      </c>
      <c r="S361" s="72">
        <v>95.760189999999994</v>
      </c>
      <c r="T361" s="73">
        <v>151</v>
      </c>
    </row>
    <row r="362" spans="12:20" x14ac:dyDescent="0.25">
      <c r="L362" s="69">
        <v>40180</v>
      </c>
      <c r="M362" s="70" t="s">
        <v>305</v>
      </c>
      <c r="N362" s="70" t="s">
        <v>281</v>
      </c>
      <c r="O362" s="70" t="s">
        <v>279</v>
      </c>
      <c r="P362" s="71" t="s">
        <v>250</v>
      </c>
      <c r="Q362" s="70" t="s">
        <v>239</v>
      </c>
      <c r="R362" s="70">
        <v>22</v>
      </c>
      <c r="S362" s="72">
        <v>121.8091</v>
      </c>
      <c r="T362" s="73">
        <v>129</v>
      </c>
    </row>
    <row r="363" spans="12:20" x14ac:dyDescent="0.25">
      <c r="L363" s="69">
        <v>40180</v>
      </c>
      <c r="M363" s="70" t="s">
        <v>305</v>
      </c>
      <c r="N363" s="70" t="s">
        <v>281</v>
      </c>
      <c r="O363" s="70" t="s">
        <v>279</v>
      </c>
      <c r="P363" s="71" t="s">
        <v>250</v>
      </c>
      <c r="Q363" s="70" t="s">
        <v>240</v>
      </c>
      <c r="R363" s="70">
        <v>37</v>
      </c>
      <c r="S363" s="72">
        <v>75.936760000000007</v>
      </c>
      <c r="T363" s="73">
        <v>129</v>
      </c>
    </row>
    <row r="364" spans="12:20" x14ac:dyDescent="0.25">
      <c r="L364" s="69">
        <v>40180</v>
      </c>
      <c r="M364" s="70" t="s">
        <v>305</v>
      </c>
      <c r="N364" s="70" t="s">
        <v>281</v>
      </c>
      <c r="O364" s="70" t="s">
        <v>280</v>
      </c>
      <c r="P364" s="71" t="s">
        <v>264</v>
      </c>
      <c r="Q364" s="70" t="s">
        <v>239</v>
      </c>
      <c r="R364" s="70">
        <v>260</v>
      </c>
      <c r="S364" s="72">
        <v>84.763620000000003</v>
      </c>
      <c r="T364" s="73">
        <v>175</v>
      </c>
    </row>
    <row r="365" spans="12:20" x14ac:dyDescent="0.25">
      <c r="L365" s="69">
        <v>40180</v>
      </c>
      <c r="M365" s="70" t="s">
        <v>305</v>
      </c>
      <c r="N365" s="70" t="s">
        <v>281</v>
      </c>
      <c r="O365" s="70" t="s">
        <v>280</v>
      </c>
      <c r="P365" s="71" t="s">
        <v>264</v>
      </c>
      <c r="Q365" s="70" t="s">
        <v>240</v>
      </c>
      <c r="R365" s="70">
        <v>370</v>
      </c>
      <c r="S365" s="72">
        <v>55.882919999999999</v>
      </c>
      <c r="T365" s="73">
        <v>175</v>
      </c>
    </row>
    <row r="366" spans="12:20" x14ac:dyDescent="0.25">
      <c r="L366" s="69">
        <v>40180</v>
      </c>
      <c r="M366" s="70" t="s">
        <v>306</v>
      </c>
      <c r="N366" s="70" t="s">
        <v>248</v>
      </c>
      <c r="O366" s="70">
        <v>2330</v>
      </c>
      <c r="P366" s="71" t="s">
        <v>249</v>
      </c>
      <c r="Q366" s="70" t="s">
        <v>239</v>
      </c>
      <c r="R366" s="70">
        <v>18</v>
      </c>
      <c r="S366" s="72">
        <v>63</v>
      </c>
      <c r="T366" s="73">
        <v>48</v>
      </c>
    </row>
    <row r="367" spans="12:20" x14ac:dyDescent="0.25">
      <c r="L367" s="69">
        <v>40180</v>
      </c>
      <c r="M367" s="70" t="s">
        <v>306</v>
      </c>
      <c r="N367" s="70" t="s">
        <v>248</v>
      </c>
      <c r="O367" s="70">
        <v>2720</v>
      </c>
      <c r="P367" s="71" t="s">
        <v>249</v>
      </c>
      <c r="Q367" s="70" t="s">
        <v>239</v>
      </c>
      <c r="R367" s="70">
        <v>17</v>
      </c>
      <c r="S367" s="72">
        <v>73</v>
      </c>
      <c r="T367" s="73">
        <v>57</v>
      </c>
    </row>
    <row r="368" spans="12:20" x14ac:dyDescent="0.25">
      <c r="L368" s="69">
        <v>40180</v>
      </c>
      <c r="M368" s="70" t="s">
        <v>306</v>
      </c>
      <c r="N368" s="70" t="s">
        <v>248</v>
      </c>
      <c r="O368" s="70">
        <v>6350</v>
      </c>
      <c r="P368" s="71" t="s">
        <v>250</v>
      </c>
      <c r="Q368" s="70" t="s">
        <v>239</v>
      </c>
      <c r="R368" s="70">
        <v>67</v>
      </c>
      <c r="S368" s="72">
        <v>167</v>
      </c>
      <c r="T368" s="73">
        <v>122</v>
      </c>
    </row>
    <row r="369" spans="12:20" x14ac:dyDescent="0.25">
      <c r="L369" s="69">
        <v>40180</v>
      </c>
      <c r="M369" s="70" t="s">
        <v>306</v>
      </c>
      <c r="N369" s="70" t="s">
        <v>248</v>
      </c>
      <c r="O369" s="70" t="s">
        <v>251</v>
      </c>
      <c r="P369" s="71" t="s">
        <v>249</v>
      </c>
      <c r="Q369" s="70" t="s">
        <v>239</v>
      </c>
      <c r="R369" s="70">
        <v>6</v>
      </c>
      <c r="S369" s="72">
        <v>109</v>
      </c>
      <c r="T369" s="73">
        <v>76</v>
      </c>
    </row>
    <row r="370" spans="12:20" x14ac:dyDescent="0.25">
      <c r="L370" s="69">
        <v>40180</v>
      </c>
      <c r="M370" s="70" t="s">
        <v>306</v>
      </c>
      <c r="N370" s="70" t="s">
        <v>248</v>
      </c>
      <c r="O370" s="70" t="s">
        <v>252</v>
      </c>
      <c r="P370" s="71" t="s">
        <v>250</v>
      </c>
      <c r="Q370" s="70" t="s">
        <v>239</v>
      </c>
      <c r="R370" s="70">
        <v>16</v>
      </c>
      <c r="S370" s="72">
        <v>140</v>
      </c>
      <c r="T370" s="73">
        <v>119</v>
      </c>
    </row>
    <row r="371" spans="12:20" x14ac:dyDescent="0.25">
      <c r="L371" s="69">
        <v>40180</v>
      </c>
      <c r="M371" s="70" t="s">
        <v>306</v>
      </c>
      <c r="N371" s="70" t="s">
        <v>248</v>
      </c>
      <c r="O371" s="70" t="s">
        <v>253</v>
      </c>
      <c r="P371" s="71" t="s">
        <v>254</v>
      </c>
      <c r="Q371" s="70" t="s">
        <v>239</v>
      </c>
      <c r="R371" s="70">
        <v>28</v>
      </c>
      <c r="S371" s="72">
        <v>239</v>
      </c>
      <c r="T371" s="73">
        <v>209</v>
      </c>
    </row>
    <row r="372" spans="12:20" x14ac:dyDescent="0.25">
      <c r="L372" s="69">
        <v>40180</v>
      </c>
      <c r="M372" s="70" t="s">
        <v>306</v>
      </c>
      <c r="N372" s="70" t="s">
        <v>248</v>
      </c>
      <c r="O372" s="70" t="s">
        <v>286</v>
      </c>
      <c r="P372" s="71" t="s">
        <v>256</v>
      </c>
      <c r="Q372" s="70" t="s">
        <v>239</v>
      </c>
      <c r="R372" s="70">
        <v>2</v>
      </c>
      <c r="S372" s="72">
        <v>300</v>
      </c>
      <c r="T372" s="73">
        <v>325</v>
      </c>
    </row>
    <row r="373" spans="12:20" x14ac:dyDescent="0.25">
      <c r="L373" s="69">
        <v>40180</v>
      </c>
      <c r="M373" s="70" t="s">
        <v>306</v>
      </c>
      <c r="N373" s="70" t="s">
        <v>248</v>
      </c>
      <c r="O373" s="70" t="s">
        <v>255</v>
      </c>
      <c r="P373" s="71" t="s">
        <v>256</v>
      </c>
      <c r="Q373" s="70" t="s">
        <v>239</v>
      </c>
      <c r="R373" s="70">
        <v>265</v>
      </c>
      <c r="S373" s="72">
        <v>300</v>
      </c>
      <c r="T373" s="73">
        <v>330</v>
      </c>
    </row>
    <row r="374" spans="12:20" x14ac:dyDescent="0.25">
      <c r="L374" s="69">
        <v>40180</v>
      </c>
      <c r="M374" s="70" t="s">
        <v>306</v>
      </c>
      <c r="N374" s="70" t="s">
        <v>248</v>
      </c>
      <c r="O374" s="70" t="s">
        <v>257</v>
      </c>
      <c r="P374" s="71" t="s">
        <v>249</v>
      </c>
      <c r="Q374" s="70" t="s">
        <v>239</v>
      </c>
      <c r="R374" s="70">
        <v>7</v>
      </c>
      <c r="S374" s="72">
        <v>158</v>
      </c>
      <c r="T374" s="73">
        <v>115</v>
      </c>
    </row>
    <row r="375" spans="12:20" x14ac:dyDescent="0.25">
      <c r="L375" s="69">
        <v>40180</v>
      </c>
      <c r="M375" s="70" t="s">
        <v>306</v>
      </c>
      <c r="N375" s="70" t="s">
        <v>248</v>
      </c>
      <c r="O375" s="70" t="s">
        <v>259</v>
      </c>
      <c r="P375" s="71" t="s">
        <v>250</v>
      </c>
      <c r="Q375" s="70" t="s">
        <v>239</v>
      </c>
      <c r="R375" s="70">
        <v>22</v>
      </c>
      <c r="S375" s="72">
        <v>136</v>
      </c>
      <c r="T375" s="73">
        <v>106</v>
      </c>
    </row>
    <row r="376" spans="12:20" x14ac:dyDescent="0.25">
      <c r="L376" s="69">
        <v>40180</v>
      </c>
      <c r="M376" s="70" t="s">
        <v>306</v>
      </c>
      <c r="N376" s="70" t="s">
        <v>248</v>
      </c>
      <c r="O376" s="70" t="s">
        <v>287</v>
      </c>
      <c r="P376" s="71" t="s">
        <v>256</v>
      </c>
      <c r="Q376" s="70" t="s">
        <v>239</v>
      </c>
      <c r="R376" s="70">
        <v>5</v>
      </c>
      <c r="S376" s="72">
        <v>250</v>
      </c>
      <c r="T376" s="73">
        <v>200</v>
      </c>
    </row>
    <row r="377" spans="12:20" x14ac:dyDescent="0.25">
      <c r="L377" s="69">
        <v>40180</v>
      </c>
      <c r="M377" s="70" t="s">
        <v>306</v>
      </c>
      <c r="N377" s="70" t="s">
        <v>248</v>
      </c>
      <c r="O377" s="70" t="s">
        <v>307</v>
      </c>
      <c r="P377" s="71" t="s">
        <v>256</v>
      </c>
      <c r="Q377" s="70" t="s">
        <v>239</v>
      </c>
      <c r="R377" s="70">
        <v>1</v>
      </c>
      <c r="S377" s="72">
        <v>280</v>
      </c>
      <c r="T377" s="73">
        <v>349</v>
      </c>
    </row>
    <row r="378" spans="12:20" x14ac:dyDescent="0.25">
      <c r="L378" s="69">
        <v>40180</v>
      </c>
      <c r="M378" s="70" t="s">
        <v>306</v>
      </c>
      <c r="N378" s="70" t="s">
        <v>248</v>
      </c>
      <c r="O378" s="70" t="s">
        <v>288</v>
      </c>
      <c r="P378" s="71" t="s">
        <v>256</v>
      </c>
      <c r="Q378" s="70" t="s">
        <v>239</v>
      </c>
      <c r="R378" s="70">
        <v>24</v>
      </c>
      <c r="S378" s="72">
        <v>250</v>
      </c>
      <c r="T378" s="73">
        <v>215</v>
      </c>
    </row>
    <row r="379" spans="12:20" x14ac:dyDescent="0.25">
      <c r="L379" s="69">
        <v>40180</v>
      </c>
      <c r="M379" s="70" t="s">
        <v>306</v>
      </c>
      <c r="N379" s="70" t="s">
        <v>248</v>
      </c>
      <c r="O379" s="70" t="s">
        <v>260</v>
      </c>
      <c r="P379" s="71" t="s">
        <v>256</v>
      </c>
      <c r="Q379" s="70" t="s">
        <v>239</v>
      </c>
      <c r="R379" s="70">
        <v>14</v>
      </c>
      <c r="S379" s="72">
        <v>275</v>
      </c>
      <c r="T379" s="73">
        <v>275</v>
      </c>
    </row>
    <row r="380" spans="12:20" x14ac:dyDescent="0.25">
      <c r="L380" s="69">
        <v>40180</v>
      </c>
      <c r="M380" s="70" t="s">
        <v>306</v>
      </c>
      <c r="N380" s="70" t="s">
        <v>248</v>
      </c>
      <c r="O380" s="70" t="s">
        <v>263</v>
      </c>
      <c r="P380" s="71" t="s">
        <v>264</v>
      </c>
      <c r="Q380" s="70" t="s">
        <v>239</v>
      </c>
      <c r="R380" s="70">
        <v>206</v>
      </c>
      <c r="S380" s="72">
        <v>140</v>
      </c>
      <c r="T380" s="73">
        <v>166</v>
      </c>
    </row>
    <row r="381" spans="12:20" x14ac:dyDescent="0.25">
      <c r="L381" s="69">
        <v>40180</v>
      </c>
      <c r="M381" s="70" t="s">
        <v>306</v>
      </c>
      <c r="N381" s="70" t="s">
        <v>248</v>
      </c>
      <c r="O381" s="70" t="s">
        <v>265</v>
      </c>
      <c r="P381" s="71" t="s">
        <v>264</v>
      </c>
      <c r="Q381" s="70" t="s">
        <v>239</v>
      </c>
      <c r="R381" s="70">
        <v>72</v>
      </c>
      <c r="S381" s="72">
        <v>190</v>
      </c>
      <c r="T381" s="73">
        <v>149</v>
      </c>
    </row>
    <row r="382" spans="12:20" x14ac:dyDescent="0.25">
      <c r="L382" s="69">
        <v>40180</v>
      </c>
      <c r="M382" s="70" t="s">
        <v>306</v>
      </c>
      <c r="N382" s="70" t="s">
        <v>248</v>
      </c>
      <c r="O382" s="70" t="s">
        <v>266</v>
      </c>
      <c r="P382" s="71" t="s">
        <v>264</v>
      </c>
      <c r="Q382" s="70" t="s">
        <v>239</v>
      </c>
      <c r="R382" s="70">
        <v>73</v>
      </c>
      <c r="S382" s="72">
        <v>234</v>
      </c>
      <c r="T382" s="73">
        <v>207</v>
      </c>
    </row>
    <row r="383" spans="12:20" x14ac:dyDescent="0.25">
      <c r="L383" s="69">
        <v>40180</v>
      </c>
      <c r="M383" s="70" t="s">
        <v>306</v>
      </c>
      <c r="N383" s="70" t="s">
        <v>248</v>
      </c>
      <c r="O383" s="70" t="s">
        <v>294</v>
      </c>
      <c r="P383" s="71" t="s">
        <v>274</v>
      </c>
      <c r="Q383" s="70" t="s">
        <v>239</v>
      </c>
      <c r="R383" s="70">
        <v>1</v>
      </c>
      <c r="S383" s="72">
        <v>270</v>
      </c>
      <c r="T383" s="73">
        <v>210</v>
      </c>
    </row>
    <row r="384" spans="12:20" x14ac:dyDescent="0.25">
      <c r="L384" s="69">
        <v>40180</v>
      </c>
      <c r="M384" s="70" t="s">
        <v>306</v>
      </c>
      <c r="N384" s="70" t="s">
        <v>248</v>
      </c>
      <c r="O384" s="70" t="s">
        <v>295</v>
      </c>
      <c r="P384" s="71" t="s">
        <v>264</v>
      </c>
      <c r="Q384" s="70" t="s">
        <v>239</v>
      </c>
      <c r="R384" s="70">
        <v>5</v>
      </c>
      <c r="S384" s="72">
        <v>180</v>
      </c>
      <c r="T384" s="73">
        <v>150</v>
      </c>
    </row>
    <row r="385" spans="12:20" x14ac:dyDescent="0.25">
      <c r="L385" s="69">
        <v>40180</v>
      </c>
      <c r="M385" s="70" t="s">
        <v>306</v>
      </c>
      <c r="N385" s="70" t="s">
        <v>248</v>
      </c>
      <c r="O385" s="70" t="s">
        <v>267</v>
      </c>
      <c r="P385" s="71" t="s">
        <v>268</v>
      </c>
      <c r="Q385" s="70" t="s">
        <v>239</v>
      </c>
      <c r="R385" s="70">
        <v>8</v>
      </c>
      <c r="S385" s="72">
        <v>220</v>
      </c>
      <c r="T385" s="73">
        <v>0</v>
      </c>
    </row>
    <row r="386" spans="12:20" x14ac:dyDescent="0.25">
      <c r="L386" s="69">
        <v>40180</v>
      </c>
      <c r="M386" s="70" t="s">
        <v>306</v>
      </c>
      <c r="N386" s="70" t="s">
        <v>248</v>
      </c>
      <c r="O386" s="70" t="s">
        <v>269</v>
      </c>
      <c r="P386" s="71" t="s">
        <v>250</v>
      </c>
      <c r="Q386" s="70" t="s">
        <v>239</v>
      </c>
      <c r="R386" s="70">
        <v>10</v>
      </c>
      <c r="S386" s="72">
        <v>183</v>
      </c>
      <c r="T386" s="73">
        <v>138</v>
      </c>
    </row>
    <row r="387" spans="12:20" x14ac:dyDescent="0.25">
      <c r="L387" s="69">
        <v>40180</v>
      </c>
      <c r="M387" s="70" t="s">
        <v>306</v>
      </c>
      <c r="N387" s="70" t="s">
        <v>248</v>
      </c>
      <c r="O387" s="70" t="s">
        <v>270</v>
      </c>
      <c r="P387" s="71" t="s">
        <v>271</v>
      </c>
      <c r="Q387" s="70" t="s">
        <v>239</v>
      </c>
      <c r="R387" s="70">
        <v>53</v>
      </c>
      <c r="S387" s="72">
        <v>248</v>
      </c>
      <c r="T387" s="73">
        <v>239</v>
      </c>
    </row>
    <row r="388" spans="12:20" x14ac:dyDescent="0.25">
      <c r="L388" s="69">
        <v>40180</v>
      </c>
      <c r="M388" s="70" t="s">
        <v>306</v>
      </c>
      <c r="N388" s="70" t="s">
        <v>248</v>
      </c>
      <c r="O388" s="70" t="s">
        <v>272</v>
      </c>
      <c r="P388" s="71" t="s">
        <v>264</v>
      </c>
      <c r="Q388" s="70" t="s">
        <v>239</v>
      </c>
      <c r="R388" s="70">
        <v>24</v>
      </c>
      <c r="S388" s="72">
        <v>132</v>
      </c>
      <c r="T388" s="73">
        <v>100</v>
      </c>
    </row>
    <row r="389" spans="12:20" x14ac:dyDescent="0.25">
      <c r="L389" s="69">
        <v>40180</v>
      </c>
      <c r="M389" s="70" t="s">
        <v>306</v>
      </c>
      <c r="N389" s="70" t="s">
        <v>248</v>
      </c>
      <c r="O389" s="70" t="s">
        <v>273</v>
      </c>
      <c r="P389" s="71" t="s">
        <v>274</v>
      </c>
      <c r="Q389" s="70" t="s">
        <v>239</v>
      </c>
      <c r="R389" s="70">
        <v>1</v>
      </c>
      <c r="S389" s="72">
        <v>320</v>
      </c>
      <c r="T389" s="73">
        <v>290</v>
      </c>
    </row>
    <row r="390" spans="12:20" x14ac:dyDescent="0.25">
      <c r="L390" s="69">
        <v>40180</v>
      </c>
      <c r="M390" s="70" t="s">
        <v>306</v>
      </c>
      <c r="N390" s="70" t="s">
        <v>248</v>
      </c>
      <c r="O390" s="70" t="s">
        <v>275</v>
      </c>
      <c r="P390" s="71" t="s">
        <v>264</v>
      </c>
      <c r="Q390" s="70" t="s">
        <v>239</v>
      </c>
      <c r="R390" s="70">
        <v>23</v>
      </c>
      <c r="S390" s="72">
        <v>141.30439999999999</v>
      </c>
      <c r="T390" s="73">
        <v>132</v>
      </c>
    </row>
    <row r="391" spans="12:20" x14ac:dyDescent="0.25">
      <c r="L391" s="69">
        <v>40180</v>
      </c>
      <c r="M391" s="70" t="s">
        <v>306</v>
      </c>
      <c r="N391" s="70" t="s">
        <v>248</v>
      </c>
      <c r="O391" s="70" t="s">
        <v>276</v>
      </c>
      <c r="P391" s="71" t="s">
        <v>271</v>
      </c>
      <c r="Q391" s="70" t="s">
        <v>239</v>
      </c>
      <c r="R391" s="70">
        <v>142</v>
      </c>
      <c r="S391" s="72">
        <v>140</v>
      </c>
      <c r="T391" s="73">
        <v>199</v>
      </c>
    </row>
    <row r="392" spans="12:20" x14ac:dyDescent="0.25">
      <c r="L392" s="69">
        <v>40180</v>
      </c>
      <c r="M392" s="70" t="s">
        <v>306</v>
      </c>
      <c r="N392" s="70" t="s">
        <v>248</v>
      </c>
      <c r="O392" s="70" t="s">
        <v>303</v>
      </c>
      <c r="P392" s="71" t="s">
        <v>262</v>
      </c>
      <c r="Q392" s="70" t="s">
        <v>239</v>
      </c>
      <c r="R392" s="70">
        <v>2</v>
      </c>
      <c r="S392" s="72">
        <v>186</v>
      </c>
      <c r="T392" s="73">
        <v>141</v>
      </c>
    </row>
    <row r="393" spans="12:20" x14ac:dyDescent="0.25">
      <c r="L393" s="69">
        <v>40180</v>
      </c>
      <c r="M393" s="70" t="s">
        <v>306</v>
      </c>
      <c r="N393" s="70" t="s">
        <v>248</v>
      </c>
      <c r="O393" s="70" t="s">
        <v>277</v>
      </c>
      <c r="P393" s="71" t="s">
        <v>274</v>
      </c>
      <c r="Q393" s="70" t="s">
        <v>239</v>
      </c>
      <c r="R393" s="70">
        <v>3</v>
      </c>
      <c r="S393" s="72">
        <v>355</v>
      </c>
      <c r="T393" s="73">
        <v>375</v>
      </c>
    </row>
    <row r="394" spans="12:20" x14ac:dyDescent="0.25">
      <c r="L394" s="69">
        <v>40180</v>
      </c>
      <c r="M394" s="70" t="s">
        <v>306</v>
      </c>
      <c r="N394" s="70" t="s">
        <v>248</v>
      </c>
      <c r="O394" s="70" t="s">
        <v>278</v>
      </c>
      <c r="P394" s="71" t="s">
        <v>254</v>
      </c>
      <c r="Q394" s="70" t="s">
        <v>239</v>
      </c>
      <c r="R394" s="70">
        <v>5</v>
      </c>
      <c r="S394" s="72">
        <v>277</v>
      </c>
      <c r="T394" s="73">
        <v>247</v>
      </c>
    </row>
    <row r="395" spans="12:20" x14ac:dyDescent="0.25">
      <c r="L395" s="69">
        <v>40180</v>
      </c>
      <c r="M395" s="70" t="s">
        <v>306</v>
      </c>
      <c r="N395" s="70" t="s">
        <v>248</v>
      </c>
      <c r="O395" s="70" t="s">
        <v>299</v>
      </c>
      <c r="P395" s="71" t="s">
        <v>271</v>
      </c>
      <c r="Q395" s="70" t="s">
        <v>239</v>
      </c>
      <c r="R395" s="70">
        <v>4</v>
      </c>
      <c r="S395" s="72">
        <v>181</v>
      </c>
      <c r="T395" s="73">
        <v>151</v>
      </c>
    </row>
    <row r="396" spans="12:20" x14ac:dyDescent="0.25">
      <c r="L396" s="69">
        <v>40180</v>
      </c>
      <c r="M396" s="70" t="s">
        <v>306</v>
      </c>
      <c r="N396" s="70" t="s">
        <v>248</v>
      </c>
      <c r="O396" s="70" t="s">
        <v>280</v>
      </c>
      <c r="P396" s="71" t="s">
        <v>264</v>
      </c>
      <c r="Q396" s="70" t="s">
        <v>239</v>
      </c>
      <c r="R396" s="70">
        <v>230</v>
      </c>
      <c r="S396" s="72">
        <v>140</v>
      </c>
      <c r="T396" s="73">
        <v>175</v>
      </c>
    </row>
    <row r="397" spans="12:20" x14ac:dyDescent="0.25">
      <c r="L397" s="69">
        <v>40180</v>
      </c>
      <c r="M397" s="70" t="s">
        <v>306</v>
      </c>
      <c r="N397" s="70" t="s">
        <v>281</v>
      </c>
      <c r="O397" s="70">
        <v>2330</v>
      </c>
      <c r="P397" s="71" t="s">
        <v>249</v>
      </c>
      <c r="Q397" s="70" t="s">
        <v>239</v>
      </c>
      <c r="R397" s="70">
        <v>70</v>
      </c>
      <c r="S397" s="72">
        <v>28.712140000000002</v>
      </c>
      <c r="T397" s="73">
        <v>48</v>
      </c>
    </row>
    <row r="398" spans="12:20" x14ac:dyDescent="0.25">
      <c r="L398" s="69">
        <v>40180</v>
      </c>
      <c r="M398" s="70" t="s">
        <v>306</v>
      </c>
      <c r="N398" s="70" t="s">
        <v>281</v>
      </c>
      <c r="O398" s="70">
        <v>2330</v>
      </c>
      <c r="P398" s="71" t="s">
        <v>249</v>
      </c>
      <c r="Q398" s="70" t="s">
        <v>240</v>
      </c>
      <c r="R398" s="70">
        <v>116</v>
      </c>
      <c r="S398" s="72">
        <v>1.2930170000000001</v>
      </c>
      <c r="T398" s="73">
        <v>48</v>
      </c>
    </row>
    <row r="399" spans="12:20" x14ac:dyDescent="0.25">
      <c r="L399" s="69">
        <v>40180</v>
      </c>
      <c r="M399" s="70" t="s">
        <v>306</v>
      </c>
      <c r="N399" s="70" t="s">
        <v>281</v>
      </c>
      <c r="O399" s="70">
        <v>2600</v>
      </c>
      <c r="P399" s="71" t="s">
        <v>249</v>
      </c>
      <c r="Q399" s="70" t="s">
        <v>240</v>
      </c>
      <c r="R399" s="70">
        <v>1</v>
      </c>
      <c r="S399" s="72">
        <v>74.989999999999995</v>
      </c>
      <c r="T399" s="73">
        <v>48</v>
      </c>
    </row>
    <row r="400" spans="12:20" x14ac:dyDescent="0.25">
      <c r="L400" s="69">
        <v>40180</v>
      </c>
      <c r="M400" s="70" t="s">
        <v>306</v>
      </c>
      <c r="N400" s="70" t="s">
        <v>281</v>
      </c>
      <c r="O400" s="70">
        <v>6350</v>
      </c>
      <c r="P400" s="71" t="s">
        <v>250</v>
      </c>
      <c r="Q400" s="70" t="s">
        <v>239</v>
      </c>
      <c r="R400" s="70">
        <v>93</v>
      </c>
      <c r="S400" s="72">
        <v>75.153229999999994</v>
      </c>
      <c r="T400" s="73">
        <v>122</v>
      </c>
    </row>
    <row r="401" spans="12:20" x14ac:dyDescent="0.25">
      <c r="L401" s="69">
        <v>40180</v>
      </c>
      <c r="M401" s="70" t="s">
        <v>306</v>
      </c>
      <c r="N401" s="70" t="s">
        <v>281</v>
      </c>
      <c r="O401" s="70">
        <v>6350</v>
      </c>
      <c r="P401" s="71" t="s">
        <v>250</v>
      </c>
      <c r="Q401" s="70" t="s">
        <v>240</v>
      </c>
      <c r="R401" s="70">
        <v>270</v>
      </c>
      <c r="S401" s="72">
        <v>70.899150000000006</v>
      </c>
      <c r="T401" s="73">
        <v>122</v>
      </c>
    </row>
    <row r="402" spans="12:20" x14ac:dyDescent="0.25">
      <c r="L402" s="69">
        <v>40180</v>
      </c>
      <c r="M402" s="70" t="s">
        <v>306</v>
      </c>
      <c r="N402" s="70" t="s">
        <v>281</v>
      </c>
      <c r="O402" s="70" t="s">
        <v>252</v>
      </c>
      <c r="P402" s="71" t="s">
        <v>250</v>
      </c>
      <c r="Q402" s="70" t="s">
        <v>239</v>
      </c>
      <c r="R402" s="70">
        <v>396</v>
      </c>
      <c r="S402" s="72">
        <v>32.810960000000001</v>
      </c>
      <c r="T402" s="73">
        <v>119</v>
      </c>
    </row>
    <row r="403" spans="12:20" x14ac:dyDescent="0.25">
      <c r="L403" s="69">
        <v>40180</v>
      </c>
      <c r="M403" s="70" t="s">
        <v>306</v>
      </c>
      <c r="N403" s="70" t="s">
        <v>281</v>
      </c>
      <c r="O403" s="70" t="s">
        <v>252</v>
      </c>
      <c r="P403" s="71" t="s">
        <v>250</v>
      </c>
      <c r="Q403" s="70" t="s">
        <v>240</v>
      </c>
      <c r="R403" s="70">
        <v>1007</v>
      </c>
      <c r="S403" s="72">
        <v>7.2188379999999999</v>
      </c>
      <c r="T403" s="73">
        <v>119</v>
      </c>
    </row>
    <row r="404" spans="12:20" x14ac:dyDescent="0.25">
      <c r="L404" s="69">
        <v>40180</v>
      </c>
      <c r="M404" s="70" t="s">
        <v>306</v>
      </c>
      <c r="N404" s="70" t="s">
        <v>281</v>
      </c>
      <c r="O404" s="70" t="s">
        <v>253</v>
      </c>
      <c r="P404" s="71" t="s">
        <v>254</v>
      </c>
      <c r="Q404" s="70" t="s">
        <v>239</v>
      </c>
      <c r="R404" s="70">
        <v>31</v>
      </c>
      <c r="S404" s="72">
        <v>186.11969999999999</v>
      </c>
      <c r="T404" s="73">
        <v>209</v>
      </c>
    </row>
    <row r="405" spans="12:20" x14ac:dyDescent="0.25">
      <c r="L405" s="69">
        <v>40180</v>
      </c>
      <c r="M405" s="70" t="s">
        <v>306</v>
      </c>
      <c r="N405" s="70" t="s">
        <v>281</v>
      </c>
      <c r="O405" s="70" t="s">
        <v>253</v>
      </c>
      <c r="P405" s="71" t="s">
        <v>254</v>
      </c>
      <c r="Q405" s="70" t="s">
        <v>240</v>
      </c>
      <c r="R405" s="70">
        <v>104</v>
      </c>
      <c r="S405" s="72">
        <v>164.5093</v>
      </c>
      <c r="T405" s="73">
        <v>209</v>
      </c>
    </row>
    <row r="406" spans="12:20" x14ac:dyDescent="0.25">
      <c r="L406" s="69">
        <v>40180</v>
      </c>
      <c r="M406" s="70" t="s">
        <v>306</v>
      </c>
      <c r="N406" s="70" t="s">
        <v>281</v>
      </c>
      <c r="O406" s="70" t="s">
        <v>282</v>
      </c>
      <c r="P406" s="71" t="s">
        <v>283</v>
      </c>
      <c r="Q406" s="70" t="s">
        <v>239</v>
      </c>
      <c r="R406" s="70">
        <v>5</v>
      </c>
      <c r="S406" s="72">
        <v>294.99</v>
      </c>
      <c r="T406" s="73">
        <v>415</v>
      </c>
    </row>
    <row r="407" spans="12:20" x14ac:dyDescent="0.25">
      <c r="L407" s="69">
        <v>40180</v>
      </c>
      <c r="M407" s="70" t="s">
        <v>306</v>
      </c>
      <c r="N407" s="70" t="s">
        <v>281</v>
      </c>
      <c r="O407" s="70" t="s">
        <v>282</v>
      </c>
      <c r="P407" s="71" t="s">
        <v>283</v>
      </c>
      <c r="Q407" s="70" t="s">
        <v>240</v>
      </c>
      <c r="R407" s="70">
        <v>1</v>
      </c>
      <c r="S407" s="72">
        <v>299.99</v>
      </c>
      <c r="T407" s="73">
        <v>415</v>
      </c>
    </row>
    <row r="408" spans="12:20" x14ac:dyDescent="0.25">
      <c r="L408" s="69">
        <v>40180</v>
      </c>
      <c r="M408" s="70" t="s">
        <v>306</v>
      </c>
      <c r="N408" s="70" t="s">
        <v>281</v>
      </c>
      <c r="O408" s="70" t="s">
        <v>284</v>
      </c>
      <c r="P408" s="71" t="s">
        <v>268</v>
      </c>
      <c r="Q408" s="70" t="s">
        <v>239</v>
      </c>
      <c r="R408" s="70">
        <v>37</v>
      </c>
      <c r="S408" s="72">
        <v>104.0441</v>
      </c>
      <c r="T408" s="73">
        <v>160</v>
      </c>
    </row>
    <row r="409" spans="12:20" x14ac:dyDescent="0.25">
      <c r="L409" s="69">
        <v>40180</v>
      </c>
      <c r="M409" s="70" t="s">
        <v>306</v>
      </c>
      <c r="N409" s="70" t="s">
        <v>281</v>
      </c>
      <c r="O409" s="70" t="s">
        <v>284</v>
      </c>
      <c r="P409" s="71" t="s">
        <v>268</v>
      </c>
      <c r="Q409" s="70" t="s">
        <v>240</v>
      </c>
      <c r="R409" s="70">
        <v>4</v>
      </c>
      <c r="S409" s="72">
        <v>156.24</v>
      </c>
      <c r="T409" s="73">
        <v>160</v>
      </c>
    </row>
    <row r="410" spans="12:20" x14ac:dyDescent="0.25">
      <c r="L410" s="69">
        <v>40180</v>
      </c>
      <c r="M410" s="70" t="s">
        <v>306</v>
      </c>
      <c r="N410" s="70" t="s">
        <v>281</v>
      </c>
      <c r="O410" s="70" t="s">
        <v>285</v>
      </c>
      <c r="P410" s="71" t="s">
        <v>268</v>
      </c>
      <c r="Q410" s="70" t="s">
        <v>239</v>
      </c>
      <c r="R410" s="70">
        <v>1</v>
      </c>
      <c r="S410" s="72">
        <v>119.99</v>
      </c>
      <c r="T410" s="73">
        <v>149</v>
      </c>
    </row>
    <row r="411" spans="12:20" x14ac:dyDescent="0.25">
      <c r="L411" s="69">
        <v>40180</v>
      </c>
      <c r="M411" s="70" t="s">
        <v>306</v>
      </c>
      <c r="N411" s="70" t="s">
        <v>281</v>
      </c>
      <c r="O411" s="70" t="s">
        <v>285</v>
      </c>
      <c r="P411" s="71" t="s">
        <v>268</v>
      </c>
      <c r="Q411" s="70" t="s">
        <v>240</v>
      </c>
      <c r="R411" s="70">
        <v>1</v>
      </c>
      <c r="S411" s="72">
        <v>119.99</v>
      </c>
      <c r="T411" s="73">
        <v>149</v>
      </c>
    </row>
    <row r="412" spans="12:20" x14ac:dyDescent="0.25">
      <c r="L412" s="69">
        <v>40180</v>
      </c>
      <c r="M412" s="70" t="s">
        <v>306</v>
      </c>
      <c r="N412" s="70" t="s">
        <v>281</v>
      </c>
      <c r="O412" s="70" t="s">
        <v>286</v>
      </c>
      <c r="P412" s="71" t="s">
        <v>256</v>
      </c>
      <c r="Q412" s="70" t="s">
        <v>239</v>
      </c>
      <c r="R412" s="70">
        <v>22</v>
      </c>
      <c r="S412" s="72">
        <v>213.62639999999999</v>
      </c>
      <c r="T412" s="73">
        <v>325</v>
      </c>
    </row>
    <row r="413" spans="12:20" x14ac:dyDescent="0.25">
      <c r="L413" s="69">
        <v>40180</v>
      </c>
      <c r="M413" s="70" t="s">
        <v>306</v>
      </c>
      <c r="N413" s="70" t="s">
        <v>281</v>
      </c>
      <c r="O413" s="70" t="s">
        <v>286</v>
      </c>
      <c r="P413" s="71" t="s">
        <v>256</v>
      </c>
      <c r="Q413" s="70" t="s">
        <v>240</v>
      </c>
      <c r="R413" s="70">
        <v>86</v>
      </c>
      <c r="S413" s="72">
        <v>190.04839999999999</v>
      </c>
      <c r="T413" s="73">
        <v>325</v>
      </c>
    </row>
    <row r="414" spans="12:20" x14ac:dyDescent="0.25">
      <c r="L414" s="69">
        <v>40180</v>
      </c>
      <c r="M414" s="70" t="s">
        <v>306</v>
      </c>
      <c r="N414" s="70" t="s">
        <v>281</v>
      </c>
      <c r="O414" s="70" t="s">
        <v>255</v>
      </c>
      <c r="P414" s="71" t="s">
        <v>256</v>
      </c>
      <c r="Q414" s="70" t="s">
        <v>239</v>
      </c>
      <c r="R414" s="70">
        <v>169</v>
      </c>
      <c r="S414" s="72">
        <v>213.88460000000001</v>
      </c>
      <c r="T414" s="73">
        <v>330</v>
      </c>
    </row>
    <row r="415" spans="12:20" x14ac:dyDescent="0.25">
      <c r="L415" s="69">
        <v>40180</v>
      </c>
      <c r="M415" s="70" t="s">
        <v>306</v>
      </c>
      <c r="N415" s="70" t="s">
        <v>281</v>
      </c>
      <c r="O415" s="70" t="s">
        <v>255</v>
      </c>
      <c r="P415" s="71" t="s">
        <v>256</v>
      </c>
      <c r="Q415" s="70" t="s">
        <v>240</v>
      </c>
      <c r="R415" s="70">
        <v>552</v>
      </c>
      <c r="S415" s="72">
        <v>185.22579999999999</v>
      </c>
      <c r="T415" s="73">
        <v>330</v>
      </c>
    </row>
    <row r="416" spans="12:20" x14ac:dyDescent="0.25">
      <c r="L416" s="69">
        <v>40180</v>
      </c>
      <c r="M416" s="70" t="s">
        <v>306</v>
      </c>
      <c r="N416" s="70" t="s">
        <v>281</v>
      </c>
      <c r="O416" s="70" t="s">
        <v>257</v>
      </c>
      <c r="P416" s="71" t="s">
        <v>249</v>
      </c>
      <c r="Q416" s="70" t="s">
        <v>239</v>
      </c>
      <c r="R416" s="70">
        <v>145</v>
      </c>
      <c r="S416" s="72">
        <v>87.336269999999999</v>
      </c>
      <c r="T416" s="73">
        <v>115</v>
      </c>
    </row>
    <row r="417" spans="12:20" x14ac:dyDescent="0.25">
      <c r="L417" s="69">
        <v>40180</v>
      </c>
      <c r="M417" s="70" t="s">
        <v>306</v>
      </c>
      <c r="N417" s="70" t="s">
        <v>281</v>
      </c>
      <c r="O417" s="70" t="s">
        <v>257</v>
      </c>
      <c r="P417" s="71" t="s">
        <v>249</v>
      </c>
      <c r="Q417" s="70" t="s">
        <v>240</v>
      </c>
      <c r="R417" s="70">
        <v>265</v>
      </c>
      <c r="S417" s="72">
        <v>74.425359999999998</v>
      </c>
      <c r="T417" s="73">
        <v>115</v>
      </c>
    </row>
    <row r="418" spans="12:20" x14ac:dyDescent="0.25">
      <c r="L418" s="69">
        <v>40180</v>
      </c>
      <c r="M418" s="70" t="s">
        <v>306</v>
      </c>
      <c r="N418" s="70" t="s">
        <v>281</v>
      </c>
      <c r="O418" s="70" t="s">
        <v>258</v>
      </c>
      <c r="P418" s="71" t="s">
        <v>254</v>
      </c>
      <c r="Q418" s="70" t="s">
        <v>239</v>
      </c>
      <c r="R418" s="70">
        <v>11</v>
      </c>
      <c r="S418" s="72">
        <v>234.08090000000001</v>
      </c>
      <c r="T418" s="73">
        <v>277</v>
      </c>
    </row>
    <row r="419" spans="12:20" x14ac:dyDescent="0.25">
      <c r="L419" s="69">
        <v>40180</v>
      </c>
      <c r="M419" s="70" t="s">
        <v>306</v>
      </c>
      <c r="N419" s="70" t="s">
        <v>281</v>
      </c>
      <c r="O419" s="70" t="s">
        <v>258</v>
      </c>
      <c r="P419" s="71" t="s">
        <v>254</v>
      </c>
      <c r="Q419" s="70" t="s">
        <v>240</v>
      </c>
      <c r="R419" s="70">
        <v>41</v>
      </c>
      <c r="S419" s="72">
        <v>181.69759999999999</v>
      </c>
      <c r="T419" s="73">
        <v>277</v>
      </c>
    </row>
    <row r="420" spans="12:20" x14ac:dyDescent="0.25">
      <c r="L420" s="69">
        <v>40180</v>
      </c>
      <c r="M420" s="70" t="s">
        <v>306</v>
      </c>
      <c r="N420" s="70" t="s">
        <v>281</v>
      </c>
      <c r="O420" s="70" t="s">
        <v>259</v>
      </c>
      <c r="P420" s="71" t="s">
        <v>250</v>
      </c>
      <c r="Q420" s="70" t="s">
        <v>239</v>
      </c>
      <c r="R420" s="70">
        <v>93</v>
      </c>
      <c r="S420" s="72">
        <v>35.696019999999997</v>
      </c>
      <c r="T420" s="73">
        <v>106</v>
      </c>
    </row>
    <row r="421" spans="12:20" x14ac:dyDescent="0.25">
      <c r="L421" s="69">
        <v>40180</v>
      </c>
      <c r="M421" s="70" t="s">
        <v>306</v>
      </c>
      <c r="N421" s="70" t="s">
        <v>281</v>
      </c>
      <c r="O421" s="70" t="s">
        <v>259</v>
      </c>
      <c r="P421" s="71" t="s">
        <v>250</v>
      </c>
      <c r="Q421" s="70" t="s">
        <v>240</v>
      </c>
      <c r="R421" s="70">
        <v>252</v>
      </c>
      <c r="S421" s="72">
        <v>7.4992460000000003</v>
      </c>
      <c r="T421" s="73">
        <v>106</v>
      </c>
    </row>
    <row r="422" spans="12:20" x14ac:dyDescent="0.25">
      <c r="L422" s="69">
        <v>40180</v>
      </c>
      <c r="M422" s="70" t="s">
        <v>306</v>
      </c>
      <c r="N422" s="70" t="s">
        <v>281</v>
      </c>
      <c r="O422" s="70" t="s">
        <v>287</v>
      </c>
      <c r="P422" s="71" t="s">
        <v>256</v>
      </c>
      <c r="Q422" s="70" t="s">
        <v>239</v>
      </c>
      <c r="R422" s="70">
        <v>18</v>
      </c>
      <c r="S422" s="72">
        <v>169.43719999999999</v>
      </c>
      <c r="T422" s="73">
        <v>200</v>
      </c>
    </row>
    <row r="423" spans="12:20" x14ac:dyDescent="0.25">
      <c r="L423" s="69">
        <v>40180</v>
      </c>
      <c r="M423" s="70" t="s">
        <v>306</v>
      </c>
      <c r="N423" s="70" t="s">
        <v>281</v>
      </c>
      <c r="O423" s="70" t="s">
        <v>287</v>
      </c>
      <c r="P423" s="71" t="s">
        <v>256</v>
      </c>
      <c r="Q423" s="70" t="s">
        <v>240</v>
      </c>
      <c r="R423" s="70">
        <v>36</v>
      </c>
      <c r="S423" s="72">
        <v>143.04580000000001</v>
      </c>
      <c r="T423" s="73">
        <v>200</v>
      </c>
    </row>
    <row r="424" spans="12:20" x14ac:dyDescent="0.25">
      <c r="L424" s="69">
        <v>40180</v>
      </c>
      <c r="M424" s="70" t="s">
        <v>306</v>
      </c>
      <c r="N424" s="70" t="s">
        <v>281</v>
      </c>
      <c r="O424" s="70" t="s">
        <v>288</v>
      </c>
      <c r="P424" s="71" t="s">
        <v>256</v>
      </c>
      <c r="Q424" s="70" t="s">
        <v>239</v>
      </c>
      <c r="R424" s="70">
        <v>34</v>
      </c>
      <c r="S424" s="72">
        <v>172.0497</v>
      </c>
      <c r="T424" s="73">
        <v>215</v>
      </c>
    </row>
    <row r="425" spans="12:20" x14ac:dyDescent="0.25">
      <c r="L425" s="69">
        <v>40180</v>
      </c>
      <c r="M425" s="70" t="s">
        <v>306</v>
      </c>
      <c r="N425" s="70" t="s">
        <v>281</v>
      </c>
      <c r="O425" s="70" t="s">
        <v>288</v>
      </c>
      <c r="P425" s="71" t="s">
        <v>256</v>
      </c>
      <c r="Q425" s="70" t="s">
        <v>240</v>
      </c>
      <c r="R425" s="70">
        <v>116</v>
      </c>
      <c r="S425" s="72">
        <v>137.27510000000001</v>
      </c>
      <c r="T425" s="73">
        <v>215</v>
      </c>
    </row>
    <row r="426" spans="12:20" x14ac:dyDescent="0.25">
      <c r="L426" s="69">
        <v>40180</v>
      </c>
      <c r="M426" s="70" t="s">
        <v>306</v>
      </c>
      <c r="N426" s="70" t="s">
        <v>281</v>
      </c>
      <c r="O426" s="70" t="s">
        <v>260</v>
      </c>
      <c r="P426" s="71" t="s">
        <v>256</v>
      </c>
      <c r="Q426" s="70" t="s">
        <v>239</v>
      </c>
      <c r="R426" s="70">
        <v>18</v>
      </c>
      <c r="S426" s="72">
        <v>223.60169999999999</v>
      </c>
      <c r="T426" s="73">
        <v>275</v>
      </c>
    </row>
    <row r="427" spans="12:20" x14ac:dyDescent="0.25">
      <c r="L427" s="69">
        <v>40180</v>
      </c>
      <c r="M427" s="70" t="s">
        <v>306</v>
      </c>
      <c r="N427" s="70" t="s">
        <v>281</v>
      </c>
      <c r="O427" s="70" t="s">
        <v>260</v>
      </c>
      <c r="P427" s="71" t="s">
        <v>256</v>
      </c>
      <c r="Q427" s="70" t="s">
        <v>240</v>
      </c>
      <c r="R427" s="70">
        <v>51</v>
      </c>
      <c r="S427" s="72">
        <v>174.5</v>
      </c>
      <c r="T427" s="73">
        <v>275</v>
      </c>
    </row>
    <row r="428" spans="12:20" x14ac:dyDescent="0.25">
      <c r="L428" s="69">
        <v>40180</v>
      </c>
      <c r="M428" s="70" t="s">
        <v>306</v>
      </c>
      <c r="N428" s="70" t="s">
        <v>281</v>
      </c>
      <c r="O428" s="70" t="s">
        <v>261</v>
      </c>
      <c r="P428" s="71" t="s">
        <v>262</v>
      </c>
      <c r="Q428" s="70" t="s">
        <v>239</v>
      </c>
      <c r="R428" s="70">
        <v>6</v>
      </c>
      <c r="S428" s="72">
        <v>174.99</v>
      </c>
      <c r="T428" s="73">
        <v>180</v>
      </c>
    </row>
    <row r="429" spans="12:20" x14ac:dyDescent="0.25">
      <c r="L429" s="69">
        <v>40180</v>
      </c>
      <c r="M429" s="70" t="s">
        <v>306</v>
      </c>
      <c r="N429" s="70" t="s">
        <v>281</v>
      </c>
      <c r="O429" s="70" t="s">
        <v>261</v>
      </c>
      <c r="P429" s="71" t="s">
        <v>262</v>
      </c>
      <c r="Q429" s="70" t="s">
        <v>240</v>
      </c>
      <c r="R429" s="70">
        <v>6</v>
      </c>
      <c r="S429" s="72">
        <v>91.656670000000005</v>
      </c>
      <c r="T429" s="73">
        <v>180</v>
      </c>
    </row>
    <row r="430" spans="12:20" x14ac:dyDescent="0.25">
      <c r="L430" s="69">
        <v>40180</v>
      </c>
      <c r="M430" s="70" t="s">
        <v>306</v>
      </c>
      <c r="N430" s="70" t="s">
        <v>281</v>
      </c>
      <c r="O430" s="70" t="s">
        <v>263</v>
      </c>
      <c r="P430" s="71" t="s">
        <v>264</v>
      </c>
      <c r="Q430" s="70" t="s">
        <v>239</v>
      </c>
      <c r="R430" s="70">
        <v>360</v>
      </c>
      <c r="S430" s="72">
        <v>65.949169999999995</v>
      </c>
      <c r="T430" s="73">
        <v>166</v>
      </c>
    </row>
    <row r="431" spans="12:20" x14ac:dyDescent="0.25">
      <c r="L431" s="69">
        <v>40180</v>
      </c>
      <c r="M431" s="70" t="s">
        <v>306</v>
      </c>
      <c r="N431" s="70" t="s">
        <v>281</v>
      </c>
      <c r="O431" s="70" t="s">
        <v>263</v>
      </c>
      <c r="P431" s="71" t="s">
        <v>264</v>
      </c>
      <c r="Q431" s="70" t="s">
        <v>240</v>
      </c>
      <c r="R431" s="70">
        <v>907</v>
      </c>
      <c r="S431" s="72">
        <v>49.577300000000001</v>
      </c>
      <c r="T431" s="73">
        <v>166</v>
      </c>
    </row>
    <row r="432" spans="12:20" x14ac:dyDescent="0.25">
      <c r="L432" s="69">
        <v>40180</v>
      </c>
      <c r="M432" s="70" t="s">
        <v>306</v>
      </c>
      <c r="N432" s="70" t="s">
        <v>281</v>
      </c>
      <c r="O432" s="70" t="s">
        <v>289</v>
      </c>
      <c r="P432" s="71" t="s">
        <v>283</v>
      </c>
      <c r="Q432" s="70" t="s">
        <v>239</v>
      </c>
      <c r="R432" s="70">
        <v>1</v>
      </c>
      <c r="S432" s="72">
        <v>299.99</v>
      </c>
      <c r="T432" s="73">
        <v>0</v>
      </c>
    </row>
    <row r="433" spans="12:20" x14ac:dyDescent="0.25">
      <c r="L433" s="69">
        <v>40180</v>
      </c>
      <c r="M433" s="70" t="s">
        <v>306</v>
      </c>
      <c r="N433" s="70" t="s">
        <v>281</v>
      </c>
      <c r="O433" s="70" t="s">
        <v>290</v>
      </c>
      <c r="P433" s="71" t="s">
        <v>283</v>
      </c>
      <c r="Q433" s="70" t="s">
        <v>239</v>
      </c>
      <c r="R433" s="70">
        <v>1</v>
      </c>
      <c r="S433" s="72">
        <v>199.99</v>
      </c>
      <c r="T433" s="73">
        <v>0</v>
      </c>
    </row>
    <row r="434" spans="12:20" x14ac:dyDescent="0.25">
      <c r="L434" s="69">
        <v>40180</v>
      </c>
      <c r="M434" s="70" t="s">
        <v>306</v>
      </c>
      <c r="N434" s="70" t="s">
        <v>281</v>
      </c>
      <c r="O434" s="70" t="s">
        <v>265</v>
      </c>
      <c r="P434" s="71" t="s">
        <v>264</v>
      </c>
      <c r="Q434" s="70" t="s">
        <v>239</v>
      </c>
      <c r="R434" s="70">
        <v>178</v>
      </c>
      <c r="S434" s="72">
        <v>122.3223</v>
      </c>
      <c r="T434" s="73">
        <v>149</v>
      </c>
    </row>
    <row r="435" spans="12:20" x14ac:dyDescent="0.25">
      <c r="L435" s="69">
        <v>40180</v>
      </c>
      <c r="M435" s="70" t="s">
        <v>306</v>
      </c>
      <c r="N435" s="70" t="s">
        <v>281</v>
      </c>
      <c r="O435" s="70" t="s">
        <v>265</v>
      </c>
      <c r="P435" s="71" t="s">
        <v>264</v>
      </c>
      <c r="Q435" s="70" t="s">
        <v>240</v>
      </c>
      <c r="R435" s="70">
        <v>578</v>
      </c>
      <c r="S435" s="72">
        <v>94.021850000000001</v>
      </c>
      <c r="T435" s="73">
        <v>149</v>
      </c>
    </row>
    <row r="436" spans="12:20" x14ac:dyDescent="0.25">
      <c r="L436" s="69">
        <v>40180</v>
      </c>
      <c r="M436" s="70" t="s">
        <v>306</v>
      </c>
      <c r="N436" s="70" t="s">
        <v>281</v>
      </c>
      <c r="O436" s="70" t="s">
        <v>266</v>
      </c>
      <c r="P436" s="71" t="s">
        <v>264</v>
      </c>
      <c r="Q436" s="70" t="s">
        <v>239</v>
      </c>
      <c r="R436" s="70">
        <v>166</v>
      </c>
      <c r="S436" s="72">
        <v>160.2628</v>
      </c>
      <c r="T436" s="73">
        <v>207</v>
      </c>
    </row>
    <row r="437" spans="12:20" x14ac:dyDescent="0.25">
      <c r="L437" s="69">
        <v>40180</v>
      </c>
      <c r="M437" s="70" t="s">
        <v>306</v>
      </c>
      <c r="N437" s="70" t="s">
        <v>281</v>
      </c>
      <c r="O437" s="70" t="s">
        <v>266</v>
      </c>
      <c r="P437" s="71" t="s">
        <v>264</v>
      </c>
      <c r="Q437" s="70" t="s">
        <v>240</v>
      </c>
      <c r="R437" s="70">
        <v>560</v>
      </c>
      <c r="S437" s="72">
        <v>136.9042</v>
      </c>
      <c r="T437" s="73">
        <v>207</v>
      </c>
    </row>
    <row r="438" spans="12:20" x14ac:dyDescent="0.25">
      <c r="L438" s="69">
        <v>40180</v>
      </c>
      <c r="M438" s="70" t="s">
        <v>306</v>
      </c>
      <c r="N438" s="70" t="s">
        <v>281</v>
      </c>
      <c r="O438" s="70" t="s">
        <v>291</v>
      </c>
      <c r="P438" s="71" t="s">
        <v>292</v>
      </c>
      <c r="Q438" s="70" t="s">
        <v>239</v>
      </c>
      <c r="R438" s="70">
        <v>901</v>
      </c>
      <c r="S438" s="72">
        <v>104.4229</v>
      </c>
      <c r="T438" s="73">
        <v>474</v>
      </c>
    </row>
    <row r="439" spans="12:20" x14ac:dyDescent="0.25">
      <c r="L439" s="69">
        <v>40180</v>
      </c>
      <c r="M439" s="70" t="s">
        <v>306</v>
      </c>
      <c r="N439" s="70" t="s">
        <v>281</v>
      </c>
      <c r="O439" s="70" t="s">
        <v>291</v>
      </c>
      <c r="P439" s="71" t="s">
        <v>292</v>
      </c>
      <c r="Q439" s="70" t="s">
        <v>240</v>
      </c>
      <c r="R439" s="70">
        <v>2039</v>
      </c>
      <c r="S439" s="72">
        <v>114.79349999999999</v>
      </c>
      <c r="T439" s="73">
        <v>474</v>
      </c>
    </row>
    <row r="440" spans="12:20" x14ac:dyDescent="0.25">
      <c r="L440" s="69">
        <v>40180</v>
      </c>
      <c r="M440" s="70" t="s">
        <v>306</v>
      </c>
      <c r="N440" s="70" t="s">
        <v>281</v>
      </c>
      <c r="O440" s="70" t="s">
        <v>293</v>
      </c>
      <c r="P440" s="71" t="s">
        <v>292</v>
      </c>
      <c r="Q440" s="70" t="s">
        <v>239</v>
      </c>
      <c r="R440" s="70">
        <v>1393</v>
      </c>
      <c r="S440" s="72">
        <v>225.05889999999999</v>
      </c>
      <c r="T440" s="73">
        <v>607</v>
      </c>
    </row>
    <row r="441" spans="12:20" x14ac:dyDescent="0.25">
      <c r="L441" s="69">
        <v>40180</v>
      </c>
      <c r="M441" s="70" t="s">
        <v>306</v>
      </c>
      <c r="N441" s="70" t="s">
        <v>281</v>
      </c>
      <c r="O441" s="70" t="s">
        <v>293</v>
      </c>
      <c r="P441" s="71" t="s">
        <v>292</v>
      </c>
      <c r="Q441" s="70" t="s">
        <v>240</v>
      </c>
      <c r="R441" s="70">
        <v>2385</v>
      </c>
      <c r="S441" s="72">
        <v>226.8621</v>
      </c>
      <c r="T441" s="73">
        <v>607</v>
      </c>
    </row>
    <row r="442" spans="12:20" x14ac:dyDescent="0.25">
      <c r="L442" s="69">
        <v>40180</v>
      </c>
      <c r="M442" s="70" t="s">
        <v>306</v>
      </c>
      <c r="N442" s="70" t="s">
        <v>281</v>
      </c>
      <c r="O442" s="70" t="s">
        <v>294</v>
      </c>
      <c r="P442" s="71" t="s">
        <v>274</v>
      </c>
      <c r="Q442" s="70" t="s">
        <v>239</v>
      </c>
      <c r="R442" s="70">
        <v>3</v>
      </c>
      <c r="S442" s="72">
        <v>229.99</v>
      </c>
      <c r="T442" s="73">
        <v>210</v>
      </c>
    </row>
    <row r="443" spans="12:20" x14ac:dyDescent="0.25">
      <c r="L443" s="69">
        <v>40180</v>
      </c>
      <c r="M443" s="70" t="s">
        <v>306</v>
      </c>
      <c r="N443" s="70" t="s">
        <v>281</v>
      </c>
      <c r="O443" s="70" t="s">
        <v>294</v>
      </c>
      <c r="P443" s="71" t="s">
        <v>274</v>
      </c>
      <c r="Q443" s="70" t="s">
        <v>240</v>
      </c>
      <c r="R443" s="70">
        <v>13</v>
      </c>
      <c r="S443" s="72">
        <v>163.83770000000001</v>
      </c>
      <c r="T443" s="73">
        <v>210</v>
      </c>
    </row>
    <row r="444" spans="12:20" x14ac:dyDescent="0.25">
      <c r="L444" s="69">
        <v>40180</v>
      </c>
      <c r="M444" s="70" t="s">
        <v>306</v>
      </c>
      <c r="N444" s="70" t="s">
        <v>281</v>
      </c>
      <c r="O444" s="70" t="s">
        <v>295</v>
      </c>
      <c r="P444" s="71" t="s">
        <v>264</v>
      </c>
      <c r="Q444" s="70" t="s">
        <v>239</v>
      </c>
      <c r="R444" s="70">
        <v>23</v>
      </c>
      <c r="S444" s="72">
        <v>118.90389999999999</v>
      </c>
      <c r="T444" s="73">
        <v>150</v>
      </c>
    </row>
    <row r="445" spans="12:20" x14ac:dyDescent="0.25">
      <c r="L445" s="69">
        <v>40180</v>
      </c>
      <c r="M445" s="70" t="s">
        <v>306</v>
      </c>
      <c r="N445" s="70" t="s">
        <v>281</v>
      </c>
      <c r="O445" s="70" t="s">
        <v>295</v>
      </c>
      <c r="P445" s="71" t="s">
        <v>264</v>
      </c>
      <c r="Q445" s="70" t="s">
        <v>240</v>
      </c>
      <c r="R445" s="70">
        <v>68</v>
      </c>
      <c r="S445" s="72">
        <v>64.696029999999993</v>
      </c>
      <c r="T445" s="73">
        <v>150</v>
      </c>
    </row>
    <row r="446" spans="12:20" x14ac:dyDescent="0.25">
      <c r="L446" s="69">
        <v>40180</v>
      </c>
      <c r="M446" s="70" t="s">
        <v>306</v>
      </c>
      <c r="N446" s="70" t="s">
        <v>281</v>
      </c>
      <c r="O446" s="70" t="s">
        <v>267</v>
      </c>
      <c r="P446" s="71" t="s">
        <v>268</v>
      </c>
      <c r="Q446" s="70" t="s">
        <v>239</v>
      </c>
      <c r="R446" s="70">
        <v>90</v>
      </c>
      <c r="S446" s="72">
        <v>103.3233</v>
      </c>
      <c r="T446" s="73">
        <v>0</v>
      </c>
    </row>
    <row r="447" spans="12:20" x14ac:dyDescent="0.25">
      <c r="L447" s="69">
        <v>40180</v>
      </c>
      <c r="M447" s="70" t="s">
        <v>306</v>
      </c>
      <c r="N447" s="70" t="s">
        <v>281</v>
      </c>
      <c r="O447" s="70" t="s">
        <v>267</v>
      </c>
      <c r="P447" s="71" t="s">
        <v>268</v>
      </c>
      <c r="Q447" s="70" t="s">
        <v>240</v>
      </c>
      <c r="R447" s="70">
        <v>18</v>
      </c>
      <c r="S447" s="72">
        <v>98.601669999999999</v>
      </c>
      <c r="T447" s="73">
        <v>0</v>
      </c>
    </row>
    <row r="448" spans="12:20" x14ac:dyDescent="0.25">
      <c r="L448" s="69">
        <v>40180</v>
      </c>
      <c r="M448" s="70" t="s">
        <v>306</v>
      </c>
      <c r="N448" s="70" t="s">
        <v>281</v>
      </c>
      <c r="O448" s="70" t="s">
        <v>269</v>
      </c>
      <c r="P448" s="71" t="s">
        <v>250</v>
      </c>
      <c r="Q448" s="70" t="s">
        <v>239</v>
      </c>
      <c r="R448" s="70">
        <v>54</v>
      </c>
      <c r="S448" s="72">
        <v>108.4165</v>
      </c>
      <c r="T448" s="73">
        <v>138</v>
      </c>
    </row>
    <row r="449" spans="12:20" x14ac:dyDescent="0.25">
      <c r="L449" s="69">
        <v>40180</v>
      </c>
      <c r="M449" s="70" t="s">
        <v>306</v>
      </c>
      <c r="N449" s="70" t="s">
        <v>281</v>
      </c>
      <c r="O449" s="70" t="s">
        <v>269</v>
      </c>
      <c r="P449" s="71" t="s">
        <v>250</v>
      </c>
      <c r="Q449" s="70" t="s">
        <v>240</v>
      </c>
      <c r="R449" s="70">
        <v>196</v>
      </c>
      <c r="S449" s="72">
        <v>84.097909999999999</v>
      </c>
      <c r="T449" s="73">
        <v>138</v>
      </c>
    </row>
    <row r="450" spans="12:20" x14ac:dyDescent="0.25">
      <c r="L450" s="69">
        <v>40180</v>
      </c>
      <c r="M450" s="70" t="s">
        <v>306</v>
      </c>
      <c r="N450" s="70" t="s">
        <v>281</v>
      </c>
      <c r="O450" s="70" t="s">
        <v>270</v>
      </c>
      <c r="P450" s="71" t="s">
        <v>271</v>
      </c>
      <c r="Q450" s="70" t="s">
        <v>239</v>
      </c>
      <c r="R450" s="70">
        <v>58</v>
      </c>
      <c r="S450" s="72">
        <v>159.7328</v>
      </c>
      <c r="T450" s="73">
        <v>239</v>
      </c>
    </row>
    <row r="451" spans="12:20" x14ac:dyDescent="0.25">
      <c r="L451" s="69">
        <v>40180</v>
      </c>
      <c r="M451" s="70" t="s">
        <v>306</v>
      </c>
      <c r="N451" s="70" t="s">
        <v>281</v>
      </c>
      <c r="O451" s="70" t="s">
        <v>270</v>
      </c>
      <c r="P451" s="71" t="s">
        <v>271</v>
      </c>
      <c r="Q451" s="70" t="s">
        <v>240</v>
      </c>
      <c r="R451" s="70">
        <v>172</v>
      </c>
      <c r="S451" s="72">
        <v>154.93299999999999</v>
      </c>
      <c r="T451" s="73">
        <v>239</v>
      </c>
    </row>
    <row r="452" spans="12:20" x14ac:dyDescent="0.25">
      <c r="L452" s="69">
        <v>40180</v>
      </c>
      <c r="M452" s="70" t="s">
        <v>306</v>
      </c>
      <c r="N452" s="70" t="s">
        <v>281</v>
      </c>
      <c r="O452" s="70" t="s">
        <v>272</v>
      </c>
      <c r="P452" s="71" t="s">
        <v>264</v>
      </c>
      <c r="Q452" s="70" t="s">
        <v>239</v>
      </c>
      <c r="R452" s="70">
        <v>114</v>
      </c>
      <c r="S452" s="72">
        <v>93.455960000000005</v>
      </c>
      <c r="T452" s="73">
        <v>100</v>
      </c>
    </row>
    <row r="453" spans="12:20" x14ac:dyDescent="0.25">
      <c r="L453" s="69">
        <v>40180</v>
      </c>
      <c r="M453" s="70" t="s">
        <v>306</v>
      </c>
      <c r="N453" s="70" t="s">
        <v>281</v>
      </c>
      <c r="O453" s="70" t="s">
        <v>272</v>
      </c>
      <c r="P453" s="71" t="s">
        <v>264</v>
      </c>
      <c r="Q453" s="70" t="s">
        <v>240</v>
      </c>
      <c r="R453" s="70">
        <v>77</v>
      </c>
      <c r="S453" s="72">
        <v>42.84948</v>
      </c>
      <c r="T453" s="73">
        <v>100</v>
      </c>
    </row>
    <row r="454" spans="12:20" x14ac:dyDescent="0.25">
      <c r="L454" s="69">
        <v>40180</v>
      </c>
      <c r="M454" s="70" t="s">
        <v>306</v>
      </c>
      <c r="N454" s="70" t="s">
        <v>281</v>
      </c>
      <c r="O454" s="70" t="s">
        <v>296</v>
      </c>
      <c r="P454" s="71" t="s">
        <v>262</v>
      </c>
      <c r="Q454" s="70" t="s">
        <v>239</v>
      </c>
      <c r="R454" s="70">
        <v>4</v>
      </c>
      <c r="S454" s="72">
        <v>337.49</v>
      </c>
      <c r="T454" s="73">
        <v>339</v>
      </c>
    </row>
    <row r="455" spans="12:20" x14ac:dyDescent="0.25">
      <c r="L455" s="69">
        <v>40180</v>
      </c>
      <c r="M455" s="70" t="s">
        <v>306</v>
      </c>
      <c r="N455" s="70" t="s">
        <v>281</v>
      </c>
      <c r="O455" s="70" t="s">
        <v>296</v>
      </c>
      <c r="P455" s="71" t="s">
        <v>262</v>
      </c>
      <c r="Q455" s="70" t="s">
        <v>240</v>
      </c>
      <c r="R455" s="70">
        <v>3</v>
      </c>
      <c r="S455" s="72">
        <v>299.99</v>
      </c>
      <c r="T455" s="73">
        <v>339</v>
      </c>
    </row>
    <row r="456" spans="12:20" x14ac:dyDescent="0.25">
      <c r="L456" s="69">
        <v>40180</v>
      </c>
      <c r="M456" s="70" t="s">
        <v>306</v>
      </c>
      <c r="N456" s="70" t="s">
        <v>281</v>
      </c>
      <c r="O456" s="70" t="s">
        <v>297</v>
      </c>
      <c r="P456" s="71" t="s">
        <v>256</v>
      </c>
      <c r="Q456" s="70" t="s">
        <v>239</v>
      </c>
      <c r="R456" s="70">
        <v>9</v>
      </c>
      <c r="S456" s="72">
        <v>141.6567</v>
      </c>
      <c r="T456" s="73">
        <v>190</v>
      </c>
    </row>
    <row r="457" spans="12:20" x14ac:dyDescent="0.25">
      <c r="L457" s="69">
        <v>40180</v>
      </c>
      <c r="M457" s="70" t="s">
        <v>306</v>
      </c>
      <c r="N457" s="70" t="s">
        <v>281</v>
      </c>
      <c r="O457" s="70" t="s">
        <v>297</v>
      </c>
      <c r="P457" s="71" t="s">
        <v>256</v>
      </c>
      <c r="Q457" s="70" t="s">
        <v>240</v>
      </c>
      <c r="R457" s="70">
        <v>14</v>
      </c>
      <c r="S457" s="72">
        <v>139.27709999999999</v>
      </c>
      <c r="T457" s="73">
        <v>190</v>
      </c>
    </row>
    <row r="458" spans="12:20" x14ac:dyDescent="0.25">
      <c r="L458" s="69">
        <v>40180</v>
      </c>
      <c r="M458" s="70" t="s">
        <v>306</v>
      </c>
      <c r="N458" s="70" t="s">
        <v>281</v>
      </c>
      <c r="O458" s="70" t="s">
        <v>298</v>
      </c>
      <c r="P458" s="71" t="s">
        <v>264</v>
      </c>
      <c r="Q458" s="70" t="s">
        <v>239</v>
      </c>
      <c r="R458" s="70">
        <v>22</v>
      </c>
      <c r="S458" s="72">
        <v>88.173640000000006</v>
      </c>
      <c r="T458" s="73">
        <v>133</v>
      </c>
    </row>
    <row r="459" spans="12:20" x14ac:dyDescent="0.25">
      <c r="L459" s="69">
        <v>40180</v>
      </c>
      <c r="M459" s="70" t="s">
        <v>306</v>
      </c>
      <c r="N459" s="70" t="s">
        <v>281</v>
      </c>
      <c r="O459" s="70" t="s">
        <v>298</v>
      </c>
      <c r="P459" s="71" t="s">
        <v>264</v>
      </c>
      <c r="Q459" s="70" t="s">
        <v>240</v>
      </c>
      <c r="R459" s="70">
        <v>61</v>
      </c>
      <c r="S459" s="72">
        <v>78.352620000000002</v>
      </c>
      <c r="T459" s="73">
        <v>133</v>
      </c>
    </row>
    <row r="460" spans="12:20" x14ac:dyDescent="0.25">
      <c r="L460" s="69">
        <v>40180</v>
      </c>
      <c r="M460" s="70" t="s">
        <v>306</v>
      </c>
      <c r="N460" s="70" t="s">
        <v>281</v>
      </c>
      <c r="O460" s="70" t="s">
        <v>273</v>
      </c>
      <c r="P460" s="71" t="s">
        <v>274</v>
      </c>
      <c r="Q460" s="70" t="s">
        <v>239</v>
      </c>
      <c r="R460" s="70">
        <v>7</v>
      </c>
      <c r="S460" s="72">
        <v>265.70569999999998</v>
      </c>
      <c r="T460" s="73">
        <v>290</v>
      </c>
    </row>
    <row r="461" spans="12:20" x14ac:dyDescent="0.25">
      <c r="L461" s="69">
        <v>40180</v>
      </c>
      <c r="M461" s="70" t="s">
        <v>306</v>
      </c>
      <c r="N461" s="70" t="s">
        <v>281</v>
      </c>
      <c r="O461" s="70" t="s">
        <v>273</v>
      </c>
      <c r="P461" s="71" t="s">
        <v>274</v>
      </c>
      <c r="Q461" s="70" t="s">
        <v>240</v>
      </c>
      <c r="R461" s="70">
        <v>12</v>
      </c>
      <c r="S461" s="72">
        <v>149.99080000000001</v>
      </c>
      <c r="T461" s="73">
        <v>290</v>
      </c>
    </row>
    <row r="462" spans="12:20" x14ac:dyDescent="0.25">
      <c r="L462" s="69">
        <v>40180</v>
      </c>
      <c r="M462" s="70" t="s">
        <v>306</v>
      </c>
      <c r="N462" s="70" t="s">
        <v>281</v>
      </c>
      <c r="O462" s="70" t="s">
        <v>275</v>
      </c>
      <c r="P462" s="71" t="s">
        <v>264</v>
      </c>
      <c r="Q462" s="70" t="s">
        <v>239</v>
      </c>
      <c r="R462" s="70">
        <v>47</v>
      </c>
      <c r="S462" s="72">
        <v>76.161490000000001</v>
      </c>
      <c r="T462" s="73">
        <v>132</v>
      </c>
    </row>
    <row r="463" spans="12:20" x14ac:dyDescent="0.25">
      <c r="L463" s="69">
        <v>40180</v>
      </c>
      <c r="M463" s="70" t="s">
        <v>306</v>
      </c>
      <c r="N463" s="70" t="s">
        <v>281</v>
      </c>
      <c r="O463" s="70" t="s">
        <v>275</v>
      </c>
      <c r="P463" s="71" t="s">
        <v>264</v>
      </c>
      <c r="Q463" s="70" t="s">
        <v>240</v>
      </c>
      <c r="R463" s="70">
        <v>166</v>
      </c>
      <c r="S463" s="72">
        <v>61.345910000000003</v>
      </c>
      <c r="T463" s="73">
        <v>132</v>
      </c>
    </row>
    <row r="464" spans="12:20" x14ac:dyDescent="0.25">
      <c r="L464" s="69">
        <v>40180</v>
      </c>
      <c r="M464" s="70" t="s">
        <v>306</v>
      </c>
      <c r="N464" s="70" t="s">
        <v>281</v>
      </c>
      <c r="O464" s="70" t="s">
        <v>302</v>
      </c>
      <c r="P464" s="71" t="s">
        <v>250</v>
      </c>
      <c r="Q464" s="70" t="s">
        <v>239</v>
      </c>
      <c r="R464" s="70">
        <v>1</v>
      </c>
      <c r="S464" s="72">
        <v>119.99</v>
      </c>
      <c r="T464" s="73">
        <v>0</v>
      </c>
    </row>
    <row r="465" spans="12:20" x14ac:dyDescent="0.25">
      <c r="L465" s="69">
        <v>40180</v>
      </c>
      <c r="M465" s="70" t="s">
        <v>306</v>
      </c>
      <c r="N465" s="70" t="s">
        <v>281</v>
      </c>
      <c r="O465" s="70" t="s">
        <v>302</v>
      </c>
      <c r="P465" s="71" t="s">
        <v>250</v>
      </c>
      <c r="Q465" s="70" t="s">
        <v>240</v>
      </c>
      <c r="R465" s="70">
        <v>6</v>
      </c>
      <c r="S465" s="72">
        <v>153.32329999999999</v>
      </c>
      <c r="T465" s="73">
        <v>0</v>
      </c>
    </row>
    <row r="466" spans="12:20" x14ac:dyDescent="0.25">
      <c r="L466" s="69">
        <v>40180</v>
      </c>
      <c r="M466" s="70" t="s">
        <v>306</v>
      </c>
      <c r="N466" s="70" t="s">
        <v>281</v>
      </c>
      <c r="O466" s="70" t="s">
        <v>276</v>
      </c>
      <c r="P466" s="71" t="s">
        <v>271</v>
      </c>
      <c r="Q466" s="70" t="s">
        <v>239</v>
      </c>
      <c r="R466" s="70">
        <v>301</v>
      </c>
      <c r="S466" s="72">
        <v>73.49512</v>
      </c>
      <c r="T466" s="73">
        <v>199</v>
      </c>
    </row>
    <row r="467" spans="12:20" x14ac:dyDescent="0.25">
      <c r="L467" s="69">
        <v>40180</v>
      </c>
      <c r="M467" s="70" t="s">
        <v>306</v>
      </c>
      <c r="N467" s="70" t="s">
        <v>281</v>
      </c>
      <c r="O467" s="70" t="s">
        <v>276</v>
      </c>
      <c r="P467" s="71" t="s">
        <v>271</v>
      </c>
      <c r="Q467" s="70" t="s">
        <v>240</v>
      </c>
      <c r="R467" s="70">
        <v>855</v>
      </c>
      <c r="S467" s="72">
        <v>52.651870000000002</v>
      </c>
      <c r="T467" s="73">
        <v>199</v>
      </c>
    </row>
    <row r="468" spans="12:20" x14ac:dyDescent="0.25">
      <c r="L468" s="69">
        <v>40180</v>
      </c>
      <c r="M468" s="70" t="s">
        <v>306</v>
      </c>
      <c r="N468" s="70" t="s">
        <v>281</v>
      </c>
      <c r="O468" s="70" t="s">
        <v>277</v>
      </c>
      <c r="P468" s="71" t="s">
        <v>274</v>
      </c>
      <c r="Q468" s="70" t="s">
        <v>239</v>
      </c>
      <c r="R468" s="70">
        <v>23</v>
      </c>
      <c r="S468" s="72">
        <v>302.16390000000001</v>
      </c>
      <c r="T468" s="73">
        <v>375</v>
      </c>
    </row>
    <row r="469" spans="12:20" x14ac:dyDescent="0.25">
      <c r="L469" s="69">
        <v>40180</v>
      </c>
      <c r="M469" s="70" t="s">
        <v>306</v>
      </c>
      <c r="N469" s="70" t="s">
        <v>281</v>
      </c>
      <c r="O469" s="70" t="s">
        <v>277</v>
      </c>
      <c r="P469" s="71" t="s">
        <v>274</v>
      </c>
      <c r="Q469" s="70" t="s">
        <v>240</v>
      </c>
      <c r="R469" s="70">
        <v>81</v>
      </c>
      <c r="S469" s="72">
        <v>235.17519999999999</v>
      </c>
      <c r="T469" s="73">
        <v>375</v>
      </c>
    </row>
    <row r="470" spans="12:20" x14ac:dyDescent="0.25">
      <c r="L470" s="69">
        <v>40180</v>
      </c>
      <c r="M470" s="70" t="s">
        <v>306</v>
      </c>
      <c r="N470" s="70" t="s">
        <v>281</v>
      </c>
      <c r="O470" s="70" t="s">
        <v>278</v>
      </c>
      <c r="P470" s="71" t="s">
        <v>254</v>
      </c>
      <c r="Q470" s="70" t="s">
        <v>239</v>
      </c>
      <c r="R470" s="70">
        <v>24</v>
      </c>
      <c r="S470" s="72">
        <v>244.57329999999999</v>
      </c>
      <c r="T470" s="73">
        <v>247</v>
      </c>
    </row>
    <row r="471" spans="12:20" x14ac:dyDescent="0.25">
      <c r="L471" s="69">
        <v>40180</v>
      </c>
      <c r="M471" s="70" t="s">
        <v>306</v>
      </c>
      <c r="N471" s="70" t="s">
        <v>281</v>
      </c>
      <c r="O471" s="70" t="s">
        <v>278</v>
      </c>
      <c r="P471" s="71" t="s">
        <v>254</v>
      </c>
      <c r="Q471" s="70" t="s">
        <v>240</v>
      </c>
      <c r="R471" s="70">
        <v>49</v>
      </c>
      <c r="S471" s="72">
        <v>216.62270000000001</v>
      </c>
      <c r="T471" s="73">
        <v>247</v>
      </c>
    </row>
    <row r="472" spans="12:20" x14ac:dyDescent="0.25">
      <c r="L472" s="69">
        <v>40180</v>
      </c>
      <c r="M472" s="70" t="s">
        <v>306</v>
      </c>
      <c r="N472" s="70" t="s">
        <v>281</v>
      </c>
      <c r="O472" s="70" t="s">
        <v>299</v>
      </c>
      <c r="P472" s="71" t="s">
        <v>271</v>
      </c>
      <c r="Q472" s="70" t="s">
        <v>239</v>
      </c>
      <c r="R472" s="70">
        <v>26</v>
      </c>
      <c r="S472" s="72">
        <v>124.2231</v>
      </c>
      <c r="T472" s="73">
        <v>151</v>
      </c>
    </row>
    <row r="473" spans="12:20" x14ac:dyDescent="0.25">
      <c r="L473" s="69">
        <v>40180</v>
      </c>
      <c r="M473" s="70" t="s">
        <v>306</v>
      </c>
      <c r="N473" s="70" t="s">
        <v>281</v>
      </c>
      <c r="O473" s="70" t="s">
        <v>299</v>
      </c>
      <c r="P473" s="71" t="s">
        <v>271</v>
      </c>
      <c r="Q473" s="70" t="s">
        <v>240</v>
      </c>
      <c r="R473" s="70">
        <v>51</v>
      </c>
      <c r="S473" s="72">
        <v>78.324910000000003</v>
      </c>
      <c r="T473" s="73">
        <v>151</v>
      </c>
    </row>
    <row r="474" spans="12:20" x14ac:dyDescent="0.25">
      <c r="L474" s="69">
        <v>40180</v>
      </c>
      <c r="M474" s="70" t="s">
        <v>306</v>
      </c>
      <c r="N474" s="70" t="s">
        <v>281</v>
      </c>
      <c r="O474" s="70" t="s">
        <v>279</v>
      </c>
      <c r="P474" s="71" t="s">
        <v>250</v>
      </c>
      <c r="Q474" s="70" t="s">
        <v>239</v>
      </c>
      <c r="R474" s="70">
        <v>16</v>
      </c>
      <c r="S474" s="72">
        <v>109.99250000000001</v>
      </c>
      <c r="T474" s="73">
        <v>129</v>
      </c>
    </row>
    <row r="475" spans="12:20" x14ac:dyDescent="0.25">
      <c r="L475" s="69">
        <v>40180</v>
      </c>
      <c r="M475" s="70" t="s">
        <v>306</v>
      </c>
      <c r="N475" s="70" t="s">
        <v>281</v>
      </c>
      <c r="O475" s="70" t="s">
        <v>279</v>
      </c>
      <c r="P475" s="71" t="s">
        <v>250</v>
      </c>
      <c r="Q475" s="70" t="s">
        <v>240</v>
      </c>
      <c r="R475" s="70">
        <v>30</v>
      </c>
      <c r="S475" s="72">
        <v>72.990669999999994</v>
      </c>
      <c r="T475" s="73">
        <v>129</v>
      </c>
    </row>
    <row r="476" spans="12:20" x14ac:dyDescent="0.25">
      <c r="L476" s="69">
        <v>40180</v>
      </c>
      <c r="M476" s="70" t="s">
        <v>306</v>
      </c>
      <c r="N476" s="70" t="s">
        <v>281</v>
      </c>
      <c r="O476" s="70" t="s">
        <v>280</v>
      </c>
      <c r="P476" s="71" t="s">
        <v>264</v>
      </c>
      <c r="Q476" s="70" t="s">
        <v>239</v>
      </c>
      <c r="R476" s="70">
        <v>293</v>
      </c>
      <c r="S476" s="72">
        <v>85.741020000000006</v>
      </c>
      <c r="T476" s="73">
        <v>175</v>
      </c>
    </row>
    <row r="477" spans="12:20" x14ac:dyDescent="0.25">
      <c r="L477" s="69">
        <v>40180</v>
      </c>
      <c r="M477" s="70" t="s">
        <v>306</v>
      </c>
      <c r="N477" s="70" t="s">
        <v>281</v>
      </c>
      <c r="O477" s="70" t="s">
        <v>280</v>
      </c>
      <c r="P477" s="71" t="s">
        <v>264</v>
      </c>
      <c r="Q477" s="70" t="s">
        <v>240</v>
      </c>
      <c r="R477" s="70">
        <v>664</v>
      </c>
      <c r="S477" s="72">
        <v>56.579529999999998</v>
      </c>
      <c r="T477" s="73">
        <v>175</v>
      </c>
    </row>
    <row r="478" spans="12:20" x14ac:dyDescent="0.25">
      <c r="L478" s="69">
        <v>40187</v>
      </c>
      <c r="M478" s="70" t="s">
        <v>247</v>
      </c>
      <c r="N478" s="70" t="s">
        <v>248</v>
      </c>
      <c r="O478" s="70">
        <v>2330</v>
      </c>
      <c r="P478" s="71" t="s">
        <v>249</v>
      </c>
      <c r="Q478" s="70" t="s">
        <v>239</v>
      </c>
      <c r="R478" s="70">
        <v>7</v>
      </c>
      <c r="S478" s="72">
        <v>63</v>
      </c>
      <c r="T478" s="73">
        <v>48</v>
      </c>
    </row>
    <row r="479" spans="12:20" x14ac:dyDescent="0.25">
      <c r="L479" s="69">
        <v>40187</v>
      </c>
      <c r="M479" s="70" t="s">
        <v>247</v>
      </c>
      <c r="N479" s="70" t="s">
        <v>248</v>
      </c>
      <c r="O479" s="70">
        <v>2720</v>
      </c>
      <c r="P479" s="71" t="s">
        <v>249</v>
      </c>
      <c r="Q479" s="70" t="s">
        <v>239</v>
      </c>
      <c r="R479" s="70">
        <v>44</v>
      </c>
      <c r="S479" s="72">
        <v>73</v>
      </c>
      <c r="T479" s="73">
        <v>57</v>
      </c>
    </row>
    <row r="480" spans="12:20" x14ac:dyDescent="0.25">
      <c r="L480" s="69">
        <v>40187</v>
      </c>
      <c r="M480" s="70" t="s">
        <v>247</v>
      </c>
      <c r="N480" s="70" t="s">
        <v>248</v>
      </c>
      <c r="O480" s="70">
        <v>6350</v>
      </c>
      <c r="P480" s="71" t="s">
        <v>250</v>
      </c>
      <c r="Q480" s="70" t="s">
        <v>239</v>
      </c>
      <c r="R480" s="70">
        <v>17</v>
      </c>
      <c r="S480" s="72">
        <v>167</v>
      </c>
      <c r="T480" s="73">
        <v>122</v>
      </c>
    </row>
    <row r="481" spans="12:20" x14ac:dyDescent="0.25">
      <c r="L481" s="69">
        <v>40187</v>
      </c>
      <c r="M481" s="70" t="s">
        <v>247</v>
      </c>
      <c r="N481" s="70" t="s">
        <v>248</v>
      </c>
      <c r="O481" s="70" t="s">
        <v>251</v>
      </c>
      <c r="P481" s="71" t="s">
        <v>249</v>
      </c>
      <c r="Q481" s="70" t="s">
        <v>239</v>
      </c>
      <c r="R481" s="70">
        <v>7</v>
      </c>
      <c r="S481" s="72">
        <v>109</v>
      </c>
      <c r="T481" s="73">
        <v>76</v>
      </c>
    </row>
    <row r="482" spans="12:20" x14ac:dyDescent="0.25">
      <c r="L482" s="69">
        <v>40187</v>
      </c>
      <c r="M482" s="70" t="s">
        <v>247</v>
      </c>
      <c r="N482" s="70" t="s">
        <v>248</v>
      </c>
      <c r="O482" s="70" t="s">
        <v>252</v>
      </c>
      <c r="P482" s="71" t="s">
        <v>250</v>
      </c>
      <c r="Q482" s="70" t="s">
        <v>239</v>
      </c>
      <c r="R482" s="70">
        <v>13</v>
      </c>
      <c r="S482" s="72">
        <v>159</v>
      </c>
      <c r="T482" s="73">
        <v>129</v>
      </c>
    </row>
    <row r="483" spans="12:20" x14ac:dyDescent="0.25">
      <c r="L483" s="69">
        <v>40187</v>
      </c>
      <c r="M483" s="70" t="s">
        <v>247</v>
      </c>
      <c r="N483" s="70" t="s">
        <v>248</v>
      </c>
      <c r="O483" s="70" t="s">
        <v>253</v>
      </c>
      <c r="P483" s="71" t="s">
        <v>254</v>
      </c>
      <c r="Q483" s="70" t="s">
        <v>239</v>
      </c>
      <c r="R483" s="70">
        <v>9</v>
      </c>
      <c r="S483" s="72">
        <v>239</v>
      </c>
      <c r="T483" s="73">
        <v>209</v>
      </c>
    </row>
    <row r="484" spans="12:20" x14ac:dyDescent="0.25">
      <c r="L484" s="69">
        <v>40187</v>
      </c>
      <c r="M484" s="70" t="s">
        <v>247</v>
      </c>
      <c r="N484" s="70" t="s">
        <v>248</v>
      </c>
      <c r="O484" s="70" t="s">
        <v>286</v>
      </c>
      <c r="P484" s="71" t="s">
        <v>256</v>
      </c>
      <c r="Q484" s="70" t="s">
        <v>239</v>
      </c>
      <c r="R484" s="70">
        <v>7</v>
      </c>
      <c r="S484" s="72">
        <v>300</v>
      </c>
      <c r="T484" s="73">
        <v>325</v>
      </c>
    </row>
    <row r="485" spans="12:20" x14ac:dyDescent="0.25">
      <c r="L485" s="69">
        <v>40187</v>
      </c>
      <c r="M485" s="70" t="s">
        <v>247</v>
      </c>
      <c r="N485" s="70" t="s">
        <v>248</v>
      </c>
      <c r="O485" s="70" t="s">
        <v>255</v>
      </c>
      <c r="P485" s="71" t="s">
        <v>256</v>
      </c>
      <c r="Q485" s="70" t="s">
        <v>239</v>
      </c>
      <c r="R485" s="70">
        <v>672</v>
      </c>
      <c r="S485" s="72">
        <v>300</v>
      </c>
      <c r="T485" s="73">
        <v>330</v>
      </c>
    </row>
    <row r="486" spans="12:20" x14ac:dyDescent="0.25">
      <c r="L486" s="69">
        <v>40187</v>
      </c>
      <c r="M486" s="70" t="s">
        <v>247</v>
      </c>
      <c r="N486" s="70" t="s">
        <v>248</v>
      </c>
      <c r="O486" s="70" t="s">
        <v>258</v>
      </c>
      <c r="P486" s="71" t="s">
        <v>254</v>
      </c>
      <c r="Q486" s="70" t="s">
        <v>239</v>
      </c>
      <c r="R486" s="70">
        <v>7</v>
      </c>
      <c r="S486" s="72">
        <v>277</v>
      </c>
      <c r="T486" s="73">
        <v>277</v>
      </c>
    </row>
    <row r="487" spans="12:20" x14ac:dyDescent="0.25">
      <c r="L487" s="69">
        <v>40187</v>
      </c>
      <c r="M487" s="70" t="s">
        <v>247</v>
      </c>
      <c r="N487" s="70" t="s">
        <v>248</v>
      </c>
      <c r="O487" s="70" t="s">
        <v>259</v>
      </c>
      <c r="P487" s="71" t="s">
        <v>250</v>
      </c>
      <c r="Q487" s="70" t="s">
        <v>239</v>
      </c>
      <c r="R487" s="70">
        <v>80</v>
      </c>
      <c r="S487" s="72">
        <v>136</v>
      </c>
      <c r="T487" s="73">
        <v>106</v>
      </c>
    </row>
    <row r="488" spans="12:20" x14ac:dyDescent="0.25">
      <c r="L488" s="69">
        <v>40187</v>
      </c>
      <c r="M488" s="70" t="s">
        <v>247</v>
      </c>
      <c r="N488" s="70" t="s">
        <v>248</v>
      </c>
      <c r="O488" s="70" t="s">
        <v>288</v>
      </c>
      <c r="P488" s="71" t="s">
        <v>256</v>
      </c>
      <c r="Q488" s="70" t="s">
        <v>239</v>
      </c>
      <c r="R488" s="70">
        <v>13</v>
      </c>
      <c r="S488" s="72">
        <v>250</v>
      </c>
      <c r="T488" s="73">
        <v>215</v>
      </c>
    </row>
    <row r="489" spans="12:20" x14ac:dyDescent="0.25">
      <c r="L489" s="69">
        <v>40187</v>
      </c>
      <c r="M489" s="70" t="s">
        <v>247</v>
      </c>
      <c r="N489" s="70" t="s">
        <v>248</v>
      </c>
      <c r="O489" s="70" t="s">
        <v>260</v>
      </c>
      <c r="P489" s="71" t="s">
        <v>256</v>
      </c>
      <c r="Q489" s="70" t="s">
        <v>239</v>
      </c>
      <c r="R489" s="70">
        <v>21</v>
      </c>
      <c r="S489" s="72">
        <v>275</v>
      </c>
      <c r="T489" s="73">
        <v>275</v>
      </c>
    </row>
    <row r="490" spans="12:20" x14ac:dyDescent="0.25">
      <c r="L490" s="69">
        <v>40187</v>
      </c>
      <c r="M490" s="70" t="s">
        <v>247</v>
      </c>
      <c r="N490" s="70" t="s">
        <v>248</v>
      </c>
      <c r="O490" s="70" t="s">
        <v>263</v>
      </c>
      <c r="P490" s="71" t="s">
        <v>264</v>
      </c>
      <c r="Q490" s="70" t="s">
        <v>239</v>
      </c>
      <c r="R490" s="70">
        <v>219</v>
      </c>
      <c r="S490" s="72">
        <v>140</v>
      </c>
      <c r="T490" s="73">
        <v>166</v>
      </c>
    </row>
    <row r="491" spans="12:20" x14ac:dyDescent="0.25">
      <c r="L491" s="69">
        <v>40187</v>
      </c>
      <c r="M491" s="70" t="s">
        <v>247</v>
      </c>
      <c r="N491" s="70" t="s">
        <v>248</v>
      </c>
      <c r="O491" s="70" t="s">
        <v>265</v>
      </c>
      <c r="P491" s="71" t="s">
        <v>264</v>
      </c>
      <c r="Q491" s="70" t="s">
        <v>239</v>
      </c>
      <c r="R491" s="70">
        <v>99</v>
      </c>
      <c r="S491" s="72">
        <v>190</v>
      </c>
      <c r="T491" s="73">
        <v>149</v>
      </c>
    </row>
    <row r="492" spans="12:20" x14ac:dyDescent="0.25">
      <c r="L492" s="69">
        <v>40187</v>
      </c>
      <c r="M492" s="70" t="s">
        <v>247</v>
      </c>
      <c r="N492" s="70" t="s">
        <v>248</v>
      </c>
      <c r="O492" s="70" t="s">
        <v>266</v>
      </c>
      <c r="P492" s="71" t="s">
        <v>264</v>
      </c>
      <c r="Q492" s="70" t="s">
        <v>239</v>
      </c>
      <c r="R492" s="70">
        <v>35</v>
      </c>
      <c r="S492" s="72">
        <v>279</v>
      </c>
      <c r="T492" s="73">
        <v>249</v>
      </c>
    </row>
    <row r="493" spans="12:20" x14ac:dyDescent="0.25">
      <c r="L493" s="69">
        <v>40187</v>
      </c>
      <c r="M493" s="70" t="s">
        <v>247</v>
      </c>
      <c r="N493" s="70" t="s">
        <v>248</v>
      </c>
      <c r="O493" s="70" t="s">
        <v>295</v>
      </c>
      <c r="P493" s="71" t="s">
        <v>264</v>
      </c>
      <c r="Q493" s="70" t="s">
        <v>239</v>
      </c>
      <c r="R493" s="70">
        <v>7</v>
      </c>
      <c r="S493" s="72">
        <v>157.1429</v>
      </c>
      <c r="T493" s="73">
        <v>135</v>
      </c>
    </row>
    <row r="494" spans="12:20" x14ac:dyDescent="0.25">
      <c r="L494" s="69">
        <v>40187</v>
      </c>
      <c r="M494" s="70" t="s">
        <v>247</v>
      </c>
      <c r="N494" s="70" t="s">
        <v>248</v>
      </c>
      <c r="O494" s="70" t="s">
        <v>267</v>
      </c>
      <c r="P494" s="71" t="s">
        <v>268</v>
      </c>
      <c r="Q494" s="70" t="s">
        <v>239</v>
      </c>
      <c r="R494" s="70">
        <v>27</v>
      </c>
      <c r="S494" s="72">
        <v>220</v>
      </c>
      <c r="T494" s="73">
        <v>0</v>
      </c>
    </row>
    <row r="495" spans="12:20" x14ac:dyDescent="0.25">
      <c r="L495" s="69">
        <v>40187</v>
      </c>
      <c r="M495" s="70" t="s">
        <v>247</v>
      </c>
      <c r="N495" s="70" t="s">
        <v>248</v>
      </c>
      <c r="O495" s="70" t="s">
        <v>301</v>
      </c>
      <c r="P495" s="71" t="s">
        <v>264</v>
      </c>
      <c r="Q495" s="70" t="s">
        <v>239</v>
      </c>
      <c r="R495" s="70">
        <v>10</v>
      </c>
      <c r="S495" s="72">
        <v>132</v>
      </c>
      <c r="T495" s="73">
        <v>99</v>
      </c>
    </row>
    <row r="496" spans="12:20" x14ac:dyDescent="0.25">
      <c r="L496" s="69">
        <v>40187</v>
      </c>
      <c r="M496" s="70" t="s">
        <v>247</v>
      </c>
      <c r="N496" s="70" t="s">
        <v>248</v>
      </c>
      <c r="O496" s="70" t="s">
        <v>270</v>
      </c>
      <c r="P496" s="71" t="s">
        <v>271</v>
      </c>
      <c r="Q496" s="70" t="s">
        <v>239</v>
      </c>
      <c r="R496" s="70">
        <v>2</v>
      </c>
      <c r="S496" s="72">
        <v>330</v>
      </c>
      <c r="T496" s="73">
        <v>300</v>
      </c>
    </row>
    <row r="497" spans="12:20" x14ac:dyDescent="0.25">
      <c r="L497" s="69">
        <v>40187</v>
      </c>
      <c r="M497" s="70" t="s">
        <v>247</v>
      </c>
      <c r="N497" s="70" t="s">
        <v>248</v>
      </c>
      <c r="O497" s="70" t="s">
        <v>272</v>
      </c>
      <c r="P497" s="71" t="s">
        <v>264</v>
      </c>
      <c r="Q497" s="70" t="s">
        <v>239</v>
      </c>
      <c r="R497" s="70">
        <v>22</v>
      </c>
      <c r="S497" s="72">
        <v>132</v>
      </c>
      <c r="T497" s="73">
        <v>100</v>
      </c>
    </row>
    <row r="498" spans="12:20" x14ac:dyDescent="0.25">
      <c r="L498" s="69">
        <v>40187</v>
      </c>
      <c r="M498" s="70" t="s">
        <v>247</v>
      </c>
      <c r="N498" s="70" t="s">
        <v>248</v>
      </c>
      <c r="O498" s="70" t="s">
        <v>298</v>
      </c>
      <c r="P498" s="71" t="s">
        <v>264</v>
      </c>
      <c r="Q498" s="70" t="s">
        <v>239</v>
      </c>
      <c r="R498" s="70">
        <v>2</v>
      </c>
      <c r="S498" s="72">
        <v>163</v>
      </c>
      <c r="T498" s="73">
        <v>133</v>
      </c>
    </row>
    <row r="499" spans="12:20" x14ac:dyDescent="0.25">
      <c r="L499" s="69">
        <v>40187</v>
      </c>
      <c r="M499" s="70" t="s">
        <v>247</v>
      </c>
      <c r="N499" s="70" t="s">
        <v>248</v>
      </c>
      <c r="O499" s="70" t="s">
        <v>275</v>
      </c>
      <c r="P499" s="71" t="s">
        <v>264</v>
      </c>
      <c r="Q499" s="70" t="s">
        <v>239</v>
      </c>
      <c r="R499" s="70">
        <v>56</v>
      </c>
      <c r="S499" s="72">
        <v>140</v>
      </c>
      <c r="T499" s="73">
        <v>132</v>
      </c>
    </row>
    <row r="500" spans="12:20" x14ac:dyDescent="0.25">
      <c r="L500" s="69">
        <v>40187</v>
      </c>
      <c r="M500" s="70" t="s">
        <v>247</v>
      </c>
      <c r="N500" s="70" t="s">
        <v>248</v>
      </c>
      <c r="O500" s="70" t="s">
        <v>276</v>
      </c>
      <c r="P500" s="71" t="s">
        <v>271</v>
      </c>
      <c r="Q500" s="70" t="s">
        <v>239</v>
      </c>
      <c r="R500" s="70">
        <v>346</v>
      </c>
      <c r="S500" s="72">
        <v>140.25720000000001</v>
      </c>
      <c r="T500" s="73">
        <v>199</v>
      </c>
    </row>
    <row r="501" spans="12:20" x14ac:dyDescent="0.25">
      <c r="L501" s="69">
        <v>40187</v>
      </c>
      <c r="M501" s="70" t="s">
        <v>247</v>
      </c>
      <c r="N501" s="70" t="s">
        <v>248</v>
      </c>
      <c r="O501" s="70" t="s">
        <v>303</v>
      </c>
      <c r="P501" s="71" t="s">
        <v>262</v>
      </c>
      <c r="Q501" s="70" t="s">
        <v>239</v>
      </c>
      <c r="R501" s="70">
        <v>2</v>
      </c>
      <c r="S501" s="72">
        <v>186</v>
      </c>
      <c r="T501" s="73">
        <v>141</v>
      </c>
    </row>
    <row r="502" spans="12:20" x14ac:dyDescent="0.25">
      <c r="L502" s="69">
        <v>40187</v>
      </c>
      <c r="M502" s="70" t="s">
        <v>247</v>
      </c>
      <c r="N502" s="70" t="s">
        <v>248</v>
      </c>
      <c r="O502" s="70" t="s">
        <v>277</v>
      </c>
      <c r="P502" s="71" t="s">
        <v>274</v>
      </c>
      <c r="Q502" s="70" t="s">
        <v>239</v>
      </c>
      <c r="R502" s="70">
        <v>7</v>
      </c>
      <c r="S502" s="72">
        <v>355</v>
      </c>
      <c r="T502" s="73">
        <v>375</v>
      </c>
    </row>
    <row r="503" spans="12:20" x14ac:dyDescent="0.25">
      <c r="L503" s="69">
        <v>40187</v>
      </c>
      <c r="M503" s="70" t="s">
        <v>247</v>
      </c>
      <c r="N503" s="70" t="s">
        <v>248</v>
      </c>
      <c r="O503" s="70" t="s">
        <v>278</v>
      </c>
      <c r="P503" s="71" t="s">
        <v>254</v>
      </c>
      <c r="Q503" s="70" t="s">
        <v>239</v>
      </c>
      <c r="R503" s="70">
        <v>2</v>
      </c>
      <c r="S503" s="72">
        <v>277</v>
      </c>
      <c r="T503" s="73">
        <v>247</v>
      </c>
    </row>
    <row r="504" spans="12:20" x14ac:dyDescent="0.25">
      <c r="L504" s="69">
        <v>40187</v>
      </c>
      <c r="M504" s="70" t="s">
        <v>247</v>
      </c>
      <c r="N504" s="70" t="s">
        <v>248</v>
      </c>
      <c r="O504" s="70" t="s">
        <v>279</v>
      </c>
      <c r="P504" s="71" t="s">
        <v>250</v>
      </c>
      <c r="Q504" s="70" t="s">
        <v>239</v>
      </c>
      <c r="R504" s="70">
        <v>3</v>
      </c>
      <c r="S504" s="72">
        <v>159</v>
      </c>
      <c r="T504" s="73">
        <v>129</v>
      </c>
    </row>
    <row r="505" spans="12:20" x14ac:dyDescent="0.25">
      <c r="L505" s="69">
        <v>40187</v>
      </c>
      <c r="M505" s="70" t="s">
        <v>247</v>
      </c>
      <c r="N505" s="70" t="s">
        <v>281</v>
      </c>
      <c r="O505" s="70">
        <v>2330</v>
      </c>
      <c r="P505" s="71" t="s">
        <v>249</v>
      </c>
      <c r="Q505" s="70" t="s">
        <v>239</v>
      </c>
      <c r="R505" s="70">
        <v>57</v>
      </c>
      <c r="S505" s="72">
        <v>21.05123</v>
      </c>
      <c r="T505" s="73">
        <v>48</v>
      </c>
    </row>
    <row r="506" spans="12:20" x14ac:dyDescent="0.25">
      <c r="L506" s="69">
        <v>40187</v>
      </c>
      <c r="M506" s="70" t="s">
        <v>247</v>
      </c>
      <c r="N506" s="70" t="s">
        <v>281</v>
      </c>
      <c r="O506" s="70">
        <v>2330</v>
      </c>
      <c r="P506" s="71" t="s">
        <v>249</v>
      </c>
      <c r="Q506" s="70" t="s">
        <v>240</v>
      </c>
      <c r="R506" s="70">
        <v>71</v>
      </c>
      <c r="S506" s="72">
        <v>2.1125349999999998</v>
      </c>
      <c r="T506" s="73">
        <v>48</v>
      </c>
    </row>
    <row r="507" spans="12:20" x14ac:dyDescent="0.25">
      <c r="L507" s="69">
        <v>40187</v>
      </c>
      <c r="M507" s="70" t="s">
        <v>247</v>
      </c>
      <c r="N507" s="70" t="s">
        <v>281</v>
      </c>
      <c r="O507" s="70">
        <v>2720</v>
      </c>
      <c r="P507" s="71" t="s">
        <v>249</v>
      </c>
      <c r="Q507" s="70" t="s">
        <v>239</v>
      </c>
      <c r="R507" s="70">
        <v>67</v>
      </c>
      <c r="S507" s="72">
        <v>21.18403</v>
      </c>
      <c r="T507" s="73">
        <v>57</v>
      </c>
    </row>
    <row r="508" spans="12:20" x14ac:dyDescent="0.25">
      <c r="L508" s="69">
        <v>40187</v>
      </c>
      <c r="M508" s="70" t="s">
        <v>247</v>
      </c>
      <c r="N508" s="70" t="s">
        <v>281</v>
      </c>
      <c r="O508" s="70">
        <v>2720</v>
      </c>
      <c r="P508" s="71" t="s">
        <v>249</v>
      </c>
      <c r="Q508" s="70" t="s">
        <v>240</v>
      </c>
      <c r="R508" s="70">
        <v>77</v>
      </c>
      <c r="S508" s="72">
        <v>10.18558</v>
      </c>
      <c r="T508" s="73">
        <v>57</v>
      </c>
    </row>
    <row r="509" spans="12:20" x14ac:dyDescent="0.25">
      <c r="L509" s="69">
        <v>40187</v>
      </c>
      <c r="M509" s="70" t="s">
        <v>247</v>
      </c>
      <c r="N509" s="70" t="s">
        <v>281</v>
      </c>
      <c r="O509" s="70">
        <v>6350</v>
      </c>
      <c r="P509" s="71" t="s">
        <v>250</v>
      </c>
      <c r="Q509" s="70" t="s">
        <v>239</v>
      </c>
      <c r="R509" s="70">
        <v>34</v>
      </c>
      <c r="S509" s="72">
        <v>85.578530000000001</v>
      </c>
      <c r="T509" s="73">
        <v>122</v>
      </c>
    </row>
    <row r="510" spans="12:20" x14ac:dyDescent="0.25">
      <c r="L510" s="69">
        <v>40187</v>
      </c>
      <c r="M510" s="70" t="s">
        <v>247</v>
      </c>
      <c r="N510" s="70" t="s">
        <v>281</v>
      </c>
      <c r="O510" s="70">
        <v>6350</v>
      </c>
      <c r="P510" s="71" t="s">
        <v>250</v>
      </c>
      <c r="Q510" s="70" t="s">
        <v>240</v>
      </c>
      <c r="R510" s="70">
        <v>107</v>
      </c>
      <c r="S510" s="72">
        <v>76.159809999999993</v>
      </c>
      <c r="T510" s="73">
        <v>122</v>
      </c>
    </row>
    <row r="511" spans="12:20" x14ac:dyDescent="0.25">
      <c r="L511" s="69">
        <v>40187</v>
      </c>
      <c r="M511" s="70" t="s">
        <v>247</v>
      </c>
      <c r="N511" s="70" t="s">
        <v>281</v>
      </c>
      <c r="O511" s="70" t="s">
        <v>251</v>
      </c>
      <c r="P511" s="71" t="s">
        <v>249</v>
      </c>
      <c r="Q511" s="70" t="s">
        <v>239</v>
      </c>
      <c r="R511" s="70">
        <v>28</v>
      </c>
      <c r="S511" s="72">
        <v>39.99</v>
      </c>
      <c r="T511" s="73">
        <v>76</v>
      </c>
    </row>
    <row r="512" spans="12:20" x14ac:dyDescent="0.25">
      <c r="L512" s="69">
        <v>40187</v>
      </c>
      <c r="M512" s="70" t="s">
        <v>247</v>
      </c>
      <c r="N512" s="70" t="s">
        <v>281</v>
      </c>
      <c r="O512" s="70" t="s">
        <v>251</v>
      </c>
      <c r="P512" s="71" t="s">
        <v>249</v>
      </c>
      <c r="Q512" s="70" t="s">
        <v>240</v>
      </c>
      <c r="R512" s="70">
        <v>29</v>
      </c>
      <c r="S512" s="72">
        <v>34.128619999999998</v>
      </c>
      <c r="T512" s="73">
        <v>76</v>
      </c>
    </row>
    <row r="513" spans="12:20" x14ac:dyDescent="0.25">
      <c r="L513" s="69">
        <v>40187</v>
      </c>
      <c r="M513" s="70" t="s">
        <v>247</v>
      </c>
      <c r="N513" s="70" t="s">
        <v>281</v>
      </c>
      <c r="O513" s="70" t="s">
        <v>252</v>
      </c>
      <c r="P513" s="71" t="s">
        <v>250</v>
      </c>
      <c r="Q513" s="70" t="s">
        <v>239</v>
      </c>
      <c r="R513" s="70">
        <v>32</v>
      </c>
      <c r="S513" s="72">
        <v>48.4375</v>
      </c>
      <c r="T513" s="73">
        <v>129</v>
      </c>
    </row>
    <row r="514" spans="12:20" x14ac:dyDescent="0.25">
      <c r="L514" s="69">
        <v>40187</v>
      </c>
      <c r="M514" s="70" t="s">
        <v>247</v>
      </c>
      <c r="N514" s="70" t="s">
        <v>281</v>
      </c>
      <c r="O514" s="70" t="s">
        <v>252</v>
      </c>
      <c r="P514" s="71" t="s">
        <v>250</v>
      </c>
      <c r="Q514" s="70" t="s">
        <v>240</v>
      </c>
      <c r="R514" s="70">
        <v>84</v>
      </c>
      <c r="S514" s="72">
        <v>49.702379999999998</v>
      </c>
      <c r="T514" s="73">
        <v>129</v>
      </c>
    </row>
    <row r="515" spans="12:20" x14ac:dyDescent="0.25">
      <c r="L515" s="69">
        <v>40187</v>
      </c>
      <c r="M515" s="70" t="s">
        <v>247</v>
      </c>
      <c r="N515" s="70" t="s">
        <v>281</v>
      </c>
      <c r="O515" s="70" t="s">
        <v>253</v>
      </c>
      <c r="P515" s="71" t="s">
        <v>254</v>
      </c>
      <c r="Q515" s="70" t="s">
        <v>239</v>
      </c>
      <c r="R515" s="70">
        <v>22</v>
      </c>
      <c r="S515" s="72">
        <v>199.3082</v>
      </c>
      <c r="T515" s="73">
        <v>209</v>
      </c>
    </row>
    <row r="516" spans="12:20" x14ac:dyDescent="0.25">
      <c r="L516" s="69">
        <v>40187</v>
      </c>
      <c r="M516" s="70" t="s">
        <v>247</v>
      </c>
      <c r="N516" s="70" t="s">
        <v>281</v>
      </c>
      <c r="O516" s="70" t="s">
        <v>253</v>
      </c>
      <c r="P516" s="71" t="s">
        <v>254</v>
      </c>
      <c r="Q516" s="70" t="s">
        <v>240</v>
      </c>
      <c r="R516" s="70">
        <v>63</v>
      </c>
      <c r="S516" s="72">
        <v>168.87889999999999</v>
      </c>
      <c r="T516" s="73">
        <v>209</v>
      </c>
    </row>
    <row r="517" spans="12:20" x14ac:dyDescent="0.25">
      <c r="L517" s="69">
        <v>40187</v>
      </c>
      <c r="M517" s="70" t="s">
        <v>247</v>
      </c>
      <c r="N517" s="70" t="s">
        <v>281</v>
      </c>
      <c r="O517" s="70" t="s">
        <v>282</v>
      </c>
      <c r="P517" s="71" t="s">
        <v>283</v>
      </c>
      <c r="Q517" s="70" t="s">
        <v>239</v>
      </c>
      <c r="R517" s="70">
        <v>1</v>
      </c>
      <c r="S517" s="72">
        <v>299.99</v>
      </c>
      <c r="T517" s="73">
        <v>415</v>
      </c>
    </row>
    <row r="518" spans="12:20" x14ac:dyDescent="0.25">
      <c r="L518" s="69">
        <v>40187</v>
      </c>
      <c r="M518" s="70" t="s">
        <v>247</v>
      </c>
      <c r="N518" s="70" t="s">
        <v>281</v>
      </c>
      <c r="O518" s="70" t="s">
        <v>284</v>
      </c>
      <c r="P518" s="71" t="s">
        <v>268</v>
      </c>
      <c r="Q518" s="70" t="s">
        <v>239</v>
      </c>
      <c r="R518" s="70">
        <v>34</v>
      </c>
      <c r="S518" s="72">
        <v>113.2253</v>
      </c>
      <c r="T518" s="73">
        <v>160</v>
      </c>
    </row>
    <row r="519" spans="12:20" x14ac:dyDescent="0.25">
      <c r="L519" s="69">
        <v>40187</v>
      </c>
      <c r="M519" s="70" t="s">
        <v>247</v>
      </c>
      <c r="N519" s="70" t="s">
        <v>281</v>
      </c>
      <c r="O519" s="70" t="s">
        <v>284</v>
      </c>
      <c r="P519" s="71" t="s">
        <v>268</v>
      </c>
      <c r="Q519" s="70" t="s">
        <v>240</v>
      </c>
      <c r="R519" s="70">
        <v>6</v>
      </c>
      <c r="S519" s="72">
        <v>112.49</v>
      </c>
      <c r="T519" s="73">
        <v>160</v>
      </c>
    </row>
    <row r="520" spans="12:20" x14ac:dyDescent="0.25">
      <c r="L520" s="69">
        <v>40187</v>
      </c>
      <c r="M520" s="70" t="s">
        <v>247</v>
      </c>
      <c r="N520" s="70" t="s">
        <v>281</v>
      </c>
      <c r="O520" s="70" t="s">
        <v>286</v>
      </c>
      <c r="P520" s="71" t="s">
        <v>256</v>
      </c>
      <c r="Q520" s="70" t="s">
        <v>239</v>
      </c>
      <c r="R520" s="70">
        <v>16</v>
      </c>
      <c r="S520" s="72">
        <v>246.8656</v>
      </c>
      <c r="T520" s="73">
        <v>325</v>
      </c>
    </row>
    <row r="521" spans="12:20" x14ac:dyDescent="0.25">
      <c r="L521" s="69">
        <v>40187</v>
      </c>
      <c r="M521" s="70" t="s">
        <v>247</v>
      </c>
      <c r="N521" s="70" t="s">
        <v>281</v>
      </c>
      <c r="O521" s="70" t="s">
        <v>286</v>
      </c>
      <c r="P521" s="71" t="s">
        <v>256</v>
      </c>
      <c r="Q521" s="70" t="s">
        <v>240</v>
      </c>
      <c r="R521" s="70">
        <v>23</v>
      </c>
      <c r="S521" s="72">
        <v>190.20830000000001</v>
      </c>
      <c r="T521" s="73">
        <v>325</v>
      </c>
    </row>
    <row r="522" spans="12:20" x14ac:dyDescent="0.25">
      <c r="L522" s="69">
        <v>40187</v>
      </c>
      <c r="M522" s="70" t="s">
        <v>247</v>
      </c>
      <c r="N522" s="70" t="s">
        <v>281</v>
      </c>
      <c r="O522" s="70" t="s">
        <v>255</v>
      </c>
      <c r="P522" s="71" t="s">
        <v>256</v>
      </c>
      <c r="Q522" s="70" t="s">
        <v>239</v>
      </c>
      <c r="R522" s="70">
        <v>136</v>
      </c>
      <c r="S522" s="72">
        <v>245.3947</v>
      </c>
      <c r="T522" s="73">
        <v>330</v>
      </c>
    </row>
    <row r="523" spans="12:20" x14ac:dyDescent="0.25">
      <c r="L523" s="69">
        <v>40187</v>
      </c>
      <c r="M523" s="70" t="s">
        <v>247</v>
      </c>
      <c r="N523" s="70" t="s">
        <v>281</v>
      </c>
      <c r="O523" s="70" t="s">
        <v>255</v>
      </c>
      <c r="P523" s="71" t="s">
        <v>256</v>
      </c>
      <c r="Q523" s="70" t="s">
        <v>240</v>
      </c>
      <c r="R523" s="70">
        <v>253</v>
      </c>
      <c r="S523" s="72">
        <v>187.34270000000001</v>
      </c>
      <c r="T523" s="73">
        <v>330</v>
      </c>
    </row>
    <row r="524" spans="12:20" x14ac:dyDescent="0.25">
      <c r="L524" s="69">
        <v>40187</v>
      </c>
      <c r="M524" s="70" t="s">
        <v>247</v>
      </c>
      <c r="N524" s="70" t="s">
        <v>281</v>
      </c>
      <c r="O524" s="70" t="s">
        <v>257</v>
      </c>
      <c r="P524" s="71" t="s">
        <v>249</v>
      </c>
      <c r="Q524" s="70" t="s">
        <v>239</v>
      </c>
      <c r="R524" s="70">
        <v>56</v>
      </c>
      <c r="S524" s="72">
        <v>83.025890000000004</v>
      </c>
      <c r="T524" s="73">
        <v>115</v>
      </c>
    </row>
    <row r="525" spans="12:20" x14ac:dyDescent="0.25">
      <c r="L525" s="69">
        <v>40187</v>
      </c>
      <c r="M525" s="70" t="s">
        <v>247</v>
      </c>
      <c r="N525" s="70" t="s">
        <v>281</v>
      </c>
      <c r="O525" s="70" t="s">
        <v>257</v>
      </c>
      <c r="P525" s="71" t="s">
        <v>249</v>
      </c>
      <c r="Q525" s="70" t="s">
        <v>240</v>
      </c>
      <c r="R525" s="70">
        <v>112</v>
      </c>
      <c r="S525" s="72">
        <v>79.990889999999993</v>
      </c>
      <c r="T525" s="73">
        <v>115</v>
      </c>
    </row>
    <row r="526" spans="12:20" x14ac:dyDescent="0.25">
      <c r="L526" s="69">
        <v>40187</v>
      </c>
      <c r="M526" s="70" t="s">
        <v>247</v>
      </c>
      <c r="N526" s="70" t="s">
        <v>281</v>
      </c>
      <c r="O526" s="70" t="s">
        <v>258</v>
      </c>
      <c r="P526" s="71" t="s">
        <v>254</v>
      </c>
      <c r="Q526" s="70" t="s">
        <v>239</v>
      </c>
      <c r="R526" s="70">
        <v>15</v>
      </c>
      <c r="S526" s="72">
        <v>199.9907</v>
      </c>
      <c r="T526" s="73">
        <v>277</v>
      </c>
    </row>
    <row r="527" spans="12:20" x14ac:dyDescent="0.25">
      <c r="L527" s="69">
        <v>40187</v>
      </c>
      <c r="M527" s="70" t="s">
        <v>247</v>
      </c>
      <c r="N527" s="70" t="s">
        <v>281</v>
      </c>
      <c r="O527" s="70" t="s">
        <v>258</v>
      </c>
      <c r="P527" s="71" t="s">
        <v>254</v>
      </c>
      <c r="Q527" s="70" t="s">
        <v>240</v>
      </c>
      <c r="R527" s="70">
        <v>24</v>
      </c>
      <c r="S527" s="72">
        <v>179.15790000000001</v>
      </c>
      <c r="T527" s="73">
        <v>277</v>
      </c>
    </row>
    <row r="528" spans="12:20" x14ac:dyDescent="0.25">
      <c r="L528" s="69">
        <v>40187</v>
      </c>
      <c r="M528" s="70" t="s">
        <v>247</v>
      </c>
      <c r="N528" s="70" t="s">
        <v>281</v>
      </c>
      <c r="O528" s="70" t="s">
        <v>259</v>
      </c>
      <c r="P528" s="71" t="s">
        <v>250</v>
      </c>
      <c r="Q528" s="70" t="s">
        <v>239</v>
      </c>
      <c r="R528" s="70">
        <v>87</v>
      </c>
      <c r="S528" s="72">
        <v>53.448279999999997</v>
      </c>
      <c r="T528" s="73">
        <v>106</v>
      </c>
    </row>
    <row r="529" spans="12:20" x14ac:dyDescent="0.25">
      <c r="L529" s="69">
        <v>40187</v>
      </c>
      <c r="M529" s="70" t="s">
        <v>247</v>
      </c>
      <c r="N529" s="70" t="s">
        <v>281</v>
      </c>
      <c r="O529" s="70" t="s">
        <v>259</v>
      </c>
      <c r="P529" s="71" t="s">
        <v>250</v>
      </c>
      <c r="Q529" s="70" t="s">
        <v>240</v>
      </c>
      <c r="R529" s="70">
        <v>103</v>
      </c>
      <c r="S529" s="72">
        <v>50.485439999999997</v>
      </c>
      <c r="T529" s="73">
        <v>106</v>
      </c>
    </row>
    <row r="530" spans="12:20" x14ac:dyDescent="0.25">
      <c r="L530" s="69">
        <v>40187</v>
      </c>
      <c r="M530" s="70" t="s">
        <v>247</v>
      </c>
      <c r="N530" s="70" t="s">
        <v>281</v>
      </c>
      <c r="O530" s="70" t="s">
        <v>287</v>
      </c>
      <c r="P530" s="71" t="s">
        <v>256</v>
      </c>
      <c r="Q530" s="70" t="s">
        <v>239</v>
      </c>
      <c r="R530" s="70">
        <v>7</v>
      </c>
      <c r="S530" s="72">
        <v>249.99</v>
      </c>
      <c r="T530" s="73">
        <v>200</v>
      </c>
    </row>
    <row r="531" spans="12:20" x14ac:dyDescent="0.25">
      <c r="L531" s="69">
        <v>40187</v>
      </c>
      <c r="M531" s="70" t="s">
        <v>247</v>
      </c>
      <c r="N531" s="70" t="s">
        <v>281</v>
      </c>
      <c r="O531" s="70" t="s">
        <v>287</v>
      </c>
      <c r="P531" s="71" t="s">
        <v>256</v>
      </c>
      <c r="Q531" s="70" t="s">
        <v>240</v>
      </c>
      <c r="R531" s="70">
        <v>9</v>
      </c>
      <c r="S531" s="72">
        <v>122.21559999999999</v>
      </c>
      <c r="T531" s="73">
        <v>200</v>
      </c>
    </row>
    <row r="532" spans="12:20" x14ac:dyDescent="0.25">
      <c r="L532" s="69">
        <v>40187</v>
      </c>
      <c r="M532" s="70" t="s">
        <v>247</v>
      </c>
      <c r="N532" s="70" t="s">
        <v>281</v>
      </c>
      <c r="O532" s="70" t="s">
        <v>288</v>
      </c>
      <c r="P532" s="71" t="s">
        <v>256</v>
      </c>
      <c r="Q532" s="70" t="s">
        <v>239</v>
      </c>
      <c r="R532" s="70">
        <v>14</v>
      </c>
      <c r="S532" s="72">
        <v>178.56139999999999</v>
      </c>
      <c r="T532" s="73">
        <v>215</v>
      </c>
    </row>
    <row r="533" spans="12:20" x14ac:dyDescent="0.25">
      <c r="L533" s="69">
        <v>40187</v>
      </c>
      <c r="M533" s="70" t="s">
        <v>247</v>
      </c>
      <c r="N533" s="70" t="s">
        <v>281</v>
      </c>
      <c r="O533" s="70" t="s">
        <v>288</v>
      </c>
      <c r="P533" s="71" t="s">
        <v>256</v>
      </c>
      <c r="Q533" s="70" t="s">
        <v>240</v>
      </c>
      <c r="R533" s="70">
        <v>32</v>
      </c>
      <c r="S533" s="72">
        <v>149.99160000000001</v>
      </c>
      <c r="T533" s="73">
        <v>215</v>
      </c>
    </row>
    <row r="534" spans="12:20" x14ac:dyDescent="0.25">
      <c r="L534" s="69">
        <v>40187</v>
      </c>
      <c r="M534" s="70" t="s">
        <v>247</v>
      </c>
      <c r="N534" s="70" t="s">
        <v>281</v>
      </c>
      <c r="O534" s="70" t="s">
        <v>260</v>
      </c>
      <c r="P534" s="71" t="s">
        <v>256</v>
      </c>
      <c r="Q534" s="70" t="s">
        <v>239</v>
      </c>
      <c r="R534" s="70">
        <v>9</v>
      </c>
      <c r="S534" s="72">
        <v>233.32329999999999</v>
      </c>
      <c r="T534" s="73">
        <v>275</v>
      </c>
    </row>
    <row r="535" spans="12:20" x14ac:dyDescent="0.25">
      <c r="L535" s="69">
        <v>40187</v>
      </c>
      <c r="M535" s="70" t="s">
        <v>247</v>
      </c>
      <c r="N535" s="70" t="s">
        <v>281</v>
      </c>
      <c r="O535" s="70" t="s">
        <v>260</v>
      </c>
      <c r="P535" s="71" t="s">
        <v>256</v>
      </c>
      <c r="Q535" s="70" t="s">
        <v>240</v>
      </c>
      <c r="R535" s="70">
        <v>12</v>
      </c>
      <c r="S535" s="72">
        <v>183.32419999999999</v>
      </c>
      <c r="T535" s="73">
        <v>275</v>
      </c>
    </row>
    <row r="536" spans="12:20" x14ac:dyDescent="0.25">
      <c r="L536" s="69">
        <v>40187</v>
      </c>
      <c r="M536" s="70" t="s">
        <v>247</v>
      </c>
      <c r="N536" s="70" t="s">
        <v>281</v>
      </c>
      <c r="O536" s="70" t="s">
        <v>261</v>
      </c>
      <c r="P536" s="71" t="s">
        <v>262</v>
      </c>
      <c r="Q536" s="70" t="s">
        <v>239</v>
      </c>
      <c r="R536" s="70">
        <v>4</v>
      </c>
      <c r="S536" s="72">
        <v>162.49</v>
      </c>
      <c r="T536" s="73">
        <v>180</v>
      </c>
    </row>
    <row r="537" spans="12:20" x14ac:dyDescent="0.25">
      <c r="L537" s="69">
        <v>40187</v>
      </c>
      <c r="M537" s="70" t="s">
        <v>247</v>
      </c>
      <c r="N537" s="70" t="s">
        <v>281</v>
      </c>
      <c r="O537" s="70" t="s">
        <v>261</v>
      </c>
      <c r="P537" s="71" t="s">
        <v>262</v>
      </c>
      <c r="Q537" s="70" t="s">
        <v>240</v>
      </c>
      <c r="R537" s="70">
        <v>8</v>
      </c>
      <c r="S537" s="72">
        <v>118.74</v>
      </c>
      <c r="T537" s="73">
        <v>180</v>
      </c>
    </row>
    <row r="538" spans="12:20" x14ac:dyDescent="0.25">
      <c r="L538" s="69">
        <v>40187</v>
      </c>
      <c r="M538" s="70" t="s">
        <v>247</v>
      </c>
      <c r="N538" s="70" t="s">
        <v>281</v>
      </c>
      <c r="O538" s="70" t="s">
        <v>263</v>
      </c>
      <c r="P538" s="71" t="s">
        <v>264</v>
      </c>
      <c r="Q538" s="70" t="s">
        <v>239</v>
      </c>
      <c r="R538" s="70">
        <v>208</v>
      </c>
      <c r="S538" s="72">
        <v>60.815379999999998</v>
      </c>
      <c r="T538" s="73">
        <v>166</v>
      </c>
    </row>
    <row r="539" spans="12:20" x14ac:dyDescent="0.25">
      <c r="L539" s="69">
        <v>40187</v>
      </c>
      <c r="M539" s="70" t="s">
        <v>247</v>
      </c>
      <c r="N539" s="70" t="s">
        <v>281</v>
      </c>
      <c r="O539" s="70" t="s">
        <v>263</v>
      </c>
      <c r="P539" s="71" t="s">
        <v>264</v>
      </c>
      <c r="Q539" s="70" t="s">
        <v>240</v>
      </c>
      <c r="R539" s="70">
        <v>331</v>
      </c>
      <c r="S539" s="72">
        <v>53.096499999999999</v>
      </c>
      <c r="T539" s="73">
        <v>166</v>
      </c>
    </row>
    <row r="540" spans="12:20" x14ac:dyDescent="0.25">
      <c r="L540" s="69">
        <v>40187</v>
      </c>
      <c r="M540" s="70" t="s">
        <v>247</v>
      </c>
      <c r="N540" s="70" t="s">
        <v>281</v>
      </c>
      <c r="O540" s="70" t="s">
        <v>289</v>
      </c>
      <c r="P540" s="71" t="s">
        <v>283</v>
      </c>
      <c r="Q540" s="70" t="s">
        <v>239</v>
      </c>
      <c r="R540" s="70">
        <v>4</v>
      </c>
      <c r="S540" s="72">
        <v>299.99</v>
      </c>
      <c r="T540" s="73">
        <v>0</v>
      </c>
    </row>
    <row r="541" spans="12:20" x14ac:dyDescent="0.25">
      <c r="L541" s="69">
        <v>40187</v>
      </c>
      <c r="M541" s="70" t="s">
        <v>247</v>
      </c>
      <c r="N541" s="70" t="s">
        <v>281</v>
      </c>
      <c r="O541" s="70" t="s">
        <v>290</v>
      </c>
      <c r="P541" s="71" t="s">
        <v>283</v>
      </c>
      <c r="Q541" s="70" t="s">
        <v>239</v>
      </c>
      <c r="R541" s="70">
        <v>2</v>
      </c>
      <c r="S541" s="72">
        <v>299.99</v>
      </c>
      <c r="T541" s="73">
        <v>0</v>
      </c>
    </row>
    <row r="542" spans="12:20" x14ac:dyDescent="0.25">
      <c r="L542" s="69">
        <v>40187</v>
      </c>
      <c r="M542" s="70" t="s">
        <v>247</v>
      </c>
      <c r="N542" s="70" t="s">
        <v>281</v>
      </c>
      <c r="O542" s="70" t="s">
        <v>265</v>
      </c>
      <c r="P542" s="71" t="s">
        <v>264</v>
      </c>
      <c r="Q542" s="70" t="s">
        <v>239</v>
      </c>
      <c r="R542" s="70">
        <v>118</v>
      </c>
      <c r="S542" s="72">
        <v>103.8108</v>
      </c>
      <c r="T542" s="73">
        <v>149</v>
      </c>
    </row>
    <row r="543" spans="12:20" x14ac:dyDescent="0.25">
      <c r="L543" s="69">
        <v>40187</v>
      </c>
      <c r="M543" s="70" t="s">
        <v>247</v>
      </c>
      <c r="N543" s="70" t="s">
        <v>281</v>
      </c>
      <c r="O543" s="70" t="s">
        <v>265</v>
      </c>
      <c r="P543" s="71" t="s">
        <v>264</v>
      </c>
      <c r="Q543" s="70" t="s">
        <v>240</v>
      </c>
      <c r="R543" s="70">
        <v>248</v>
      </c>
      <c r="S543" s="72">
        <v>98.185329999999993</v>
      </c>
      <c r="T543" s="73">
        <v>149</v>
      </c>
    </row>
    <row r="544" spans="12:20" x14ac:dyDescent="0.25">
      <c r="L544" s="69">
        <v>40187</v>
      </c>
      <c r="M544" s="70" t="s">
        <v>247</v>
      </c>
      <c r="N544" s="70" t="s">
        <v>281</v>
      </c>
      <c r="O544" s="70" t="s">
        <v>266</v>
      </c>
      <c r="P544" s="71" t="s">
        <v>264</v>
      </c>
      <c r="Q544" s="70" t="s">
        <v>239</v>
      </c>
      <c r="R544" s="70">
        <v>51</v>
      </c>
      <c r="S544" s="72">
        <v>215.7749</v>
      </c>
      <c r="T544" s="73">
        <v>249</v>
      </c>
    </row>
    <row r="545" spans="12:20" x14ac:dyDescent="0.25">
      <c r="L545" s="69">
        <v>40187</v>
      </c>
      <c r="M545" s="70" t="s">
        <v>247</v>
      </c>
      <c r="N545" s="70" t="s">
        <v>281</v>
      </c>
      <c r="O545" s="70" t="s">
        <v>266</v>
      </c>
      <c r="P545" s="71" t="s">
        <v>264</v>
      </c>
      <c r="Q545" s="70" t="s">
        <v>240</v>
      </c>
      <c r="R545" s="70">
        <v>92</v>
      </c>
      <c r="S545" s="72">
        <v>186.0772</v>
      </c>
      <c r="T545" s="73">
        <v>249</v>
      </c>
    </row>
    <row r="546" spans="12:20" x14ac:dyDescent="0.25">
      <c r="L546" s="69">
        <v>40187</v>
      </c>
      <c r="M546" s="70" t="s">
        <v>247</v>
      </c>
      <c r="N546" s="70" t="s">
        <v>281</v>
      </c>
      <c r="O546" s="70" t="s">
        <v>291</v>
      </c>
      <c r="P546" s="71" t="s">
        <v>292</v>
      </c>
      <c r="Q546" s="70" t="s">
        <v>239</v>
      </c>
      <c r="R546" s="70">
        <v>513</v>
      </c>
      <c r="S546" s="72">
        <v>104.848</v>
      </c>
      <c r="T546" s="73">
        <v>474</v>
      </c>
    </row>
    <row r="547" spans="12:20" x14ac:dyDescent="0.25">
      <c r="L547" s="69">
        <v>40187</v>
      </c>
      <c r="M547" s="70" t="s">
        <v>247</v>
      </c>
      <c r="N547" s="70" t="s">
        <v>281</v>
      </c>
      <c r="O547" s="70" t="s">
        <v>291</v>
      </c>
      <c r="P547" s="71" t="s">
        <v>292</v>
      </c>
      <c r="Q547" s="70" t="s">
        <v>240</v>
      </c>
      <c r="R547" s="70">
        <v>725</v>
      </c>
      <c r="S547" s="72">
        <v>115.691</v>
      </c>
      <c r="T547" s="73">
        <v>474</v>
      </c>
    </row>
    <row r="548" spans="12:20" x14ac:dyDescent="0.25">
      <c r="L548" s="69">
        <v>40187</v>
      </c>
      <c r="M548" s="70" t="s">
        <v>247</v>
      </c>
      <c r="N548" s="70" t="s">
        <v>281</v>
      </c>
      <c r="O548" s="70" t="s">
        <v>293</v>
      </c>
      <c r="P548" s="71" t="s">
        <v>292</v>
      </c>
      <c r="Q548" s="70" t="s">
        <v>239</v>
      </c>
      <c r="R548" s="70">
        <v>1201</v>
      </c>
      <c r="S548" s="72">
        <v>231.47290000000001</v>
      </c>
      <c r="T548" s="73">
        <v>607</v>
      </c>
    </row>
    <row r="549" spans="12:20" x14ac:dyDescent="0.25">
      <c r="L549" s="69">
        <v>40187</v>
      </c>
      <c r="M549" s="70" t="s">
        <v>247</v>
      </c>
      <c r="N549" s="70" t="s">
        <v>281</v>
      </c>
      <c r="O549" s="70" t="s">
        <v>293</v>
      </c>
      <c r="P549" s="71" t="s">
        <v>292</v>
      </c>
      <c r="Q549" s="70" t="s">
        <v>240</v>
      </c>
      <c r="R549" s="70">
        <v>1496</v>
      </c>
      <c r="S549" s="72">
        <v>234.8289</v>
      </c>
      <c r="T549" s="73">
        <v>607</v>
      </c>
    </row>
    <row r="550" spans="12:20" x14ac:dyDescent="0.25">
      <c r="L550" s="69">
        <v>40187</v>
      </c>
      <c r="M550" s="70" t="s">
        <v>247</v>
      </c>
      <c r="N550" s="70" t="s">
        <v>281</v>
      </c>
      <c r="O550" s="70" t="s">
        <v>294</v>
      </c>
      <c r="P550" s="71" t="s">
        <v>274</v>
      </c>
      <c r="Q550" s="70" t="s">
        <v>239</v>
      </c>
      <c r="R550" s="70">
        <v>2</v>
      </c>
      <c r="S550" s="72">
        <v>179.99</v>
      </c>
      <c r="T550" s="73">
        <v>210</v>
      </c>
    </row>
    <row r="551" spans="12:20" x14ac:dyDescent="0.25">
      <c r="L551" s="69">
        <v>40187</v>
      </c>
      <c r="M551" s="70" t="s">
        <v>247</v>
      </c>
      <c r="N551" s="70" t="s">
        <v>281</v>
      </c>
      <c r="O551" s="70" t="s">
        <v>294</v>
      </c>
      <c r="P551" s="71" t="s">
        <v>274</v>
      </c>
      <c r="Q551" s="70" t="s">
        <v>240</v>
      </c>
      <c r="R551" s="70">
        <v>6</v>
      </c>
      <c r="S551" s="72">
        <v>153.32669999999999</v>
      </c>
      <c r="T551" s="73">
        <v>210</v>
      </c>
    </row>
    <row r="552" spans="12:20" x14ac:dyDescent="0.25">
      <c r="L552" s="69">
        <v>40187</v>
      </c>
      <c r="M552" s="70" t="s">
        <v>247</v>
      </c>
      <c r="N552" s="70" t="s">
        <v>281</v>
      </c>
      <c r="O552" s="70" t="s">
        <v>295</v>
      </c>
      <c r="P552" s="71" t="s">
        <v>264</v>
      </c>
      <c r="Q552" s="70" t="s">
        <v>239</v>
      </c>
      <c r="R552" s="70">
        <v>15</v>
      </c>
      <c r="S552" s="72">
        <v>63.331330000000001</v>
      </c>
      <c r="T552" s="73">
        <v>135</v>
      </c>
    </row>
    <row r="553" spans="12:20" x14ac:dyDescent="0.25">
      <c r="L553" s="69">
        <v>40187</v>
      </c>
      <c r="M553" s="70" t="s">
        <v>247</v>
      </c>
      <c r="N553" s="70" t="s">
        <v>281</v>
      </c>
      <c r="O553" s="70" t="s">
        <v>295</v>
      </c>
      <c r="P553" s="71" t="s">
        <v>264</v>
      </c>
      <c r="Q553" s="70" t="s">
        <v>240</v>
      </c>
      <c r="R553" s="70">
        <v>39</v>
      </c>
      <c r="S553" s="72">
        <v>53.846150000000002</v>
      </c>
      <c r="T553" s="73">
        <v>135</v>
      </c>
    </row>
    <row r="554" spans="12:20" x14ac:dyDescent="0.25">
      <c r="L554" s="69">
        <v>40187</v>
      </c>
      <c r="M554" s="70" t="s">
        <v>247</v>
      </c>
      <c r="N554" s="70" t="s">
        <v>281</v>
      </c>
      <c r="O554" s="70" t="s">
        <v>267</v>
      </c>
      <c r="P554" s="71" t="s">
        <v>268</v>
      </c>
      <c r="Q554" s="70" t="s">
        <v>239</v>
      </c>
      <c r="R554" s="70">
        <v>84</v>
      </c>
      <c r="S554" s="72">
        <v>115.1092</v>
      </c>
      <c r="T554" s="73">
        <v>0</v>
      </c>
    </row>
    <row r="555" spans="12:20" x14ac:dyDescent="0.25">
      <c r="L555" s="69">
        <v>40187</v>
      </c>
      <c r="M555" s="70" t="s">
        <v>247</v>
      </c>
      <c r="N555" s="70" t="s">
        <v>281</v>
      </c>
      <c r="O555" s="70" t="s">
        <v>267</v>
      </c>
      <c r="P555" s="71" t="s">
        <v>268</v>
      </c>
      <c r="Q555" s="70" t="s">
        <v>240</v>
      </c>
      <c r="R555" s="70">
        <v>21</v>
      </c>
      <c r="S555" s="72">
        <v>114.2757</v>
      </c>
      <c r="T555" s="73">
        <v>0</v>
      </c>
    </row>
    <row r="556" spans="12:20" x14ac:dyDescent="0.25">
      <c r="L556" s="69">
        <v>40187</v>
      </c>
      <c r="M556" s="70" t="s">
        <v>247</v>
      </c>
      <c r="N556" s="70" t="s">
        <v>281</v>
      </c>
      <c r="O556" s="70" t="s">
        <v>269</v>
      </c>
      <c r="P556" s="71" t="s">
        <v>250</v>
      </c>
      <c r="Q556" s="70" t="s">
        <v>239</v>
      </c>
      <c r="R556" s="70">
        <v>30</v>
      </c>
      <c r="S556" s="72">
        <v>118.3237</v>
      </c>
      <c r="T556" s="73">
        <v>138</v>
      </c>
    </row>
    <row r="557" spans="12:20" x14ac:dyDescent="0.25">
      <c r="L557" s="69">
        <v>40187</v>
      </c>
      <c r="M557" s="70" t="s">
        <v>247</v>
      </c>
      <c r="N557" s="70" t="s">
        <v>281</v>
      </c>
      <c r="O557" s="70" t="s">
        <v>269</v>
      </c>
      <c r="P557" s="71" t="s">
        <v>250</v>
      </c>
      <c r="Q557" s="70" t="s">
        <v>240</v>
      </c>
      <c r="R557" s="70">
        <v>90</v>
      </c>
      <c r="S557" s="72">
        <v>96.657449999999997</v>
      </c>
      <c r="T557" s="73">
        <v>138</v>
      </c>
    </row>
    <row r="558" spans="12:20" x14ac:dyDescent="0.25">
      <c r="L558" s="69">
        <v>40187</v>
      </c>
      <c r="M558" s="70" t="s">
        <v>247</v>
      </c>
      <c r="N558" s="70" t="s">
        <v>281</v>
      </c>
      <c r="O558" s="70" t="s">
        <v>270</v>
      </c>
      <c r="P558" s="71" t="s">
        <v>271</v>
      </c>
      <c r="Q558" s="70" t="s">
        <v>239</v>
      </c>
      <c r="R558" s="70">
        <v>20</v>
      </c>
      <c r="S558" s="72">
        <v>247.4905</v>
      </c>
      <c r="T558" s="73">
        <v>300</v>
      </c>
    </row>
    <row r="559" spans="12:20" x14ac:dyDescent="0.25">
      <c r="L559" s="69">
        <v>40187</v>
      </c>
      <c r="M559" s="70" t="s">
        <v>247</v>
      </c>
      <c r="N559" s="70" t="s">
        <v>281</v>
      </c>
      <c r="O559" s="70" t="s">
        <v>270</v>
      </c>
      <c r="P559" s="71" t="s">
        <v>271</v>
      </c>
      <c r="Q559" s="70" t="s">
        <v>240</v>
      </c>
      <c r="R559" s="70">
        <v>18</v>
      </c>
      <c r="S559" s="72">
        <v>233.32390000000001</v>
      </c>
      <c r="T559" s="73">
        <v>300</v>
      </c>
    </row>
    <row r="560" spans="12:20" x14ac:dyDescent="0.25">
      <c r="L560" s="69">
        <v>40187</v>
      </c>
      <c r="M560" s="70" t="s">
        <v>247</v>
      </c>
      <c r="N560" s="70" t="s">
        <v>281</v>
      </c>
      <c r="O560" s="70" t="s">
        <v>272</v>
      </c>
      <c r="P560" s="71" t="s">
        <v>264</v>
      </c>
      <c r="Q560" s="70" t="s">
        <v>239</v>
      </c>
      <c r="R560" s="70">
        <v>37</v>
      </c>
      <c r="S560" s="72">
        <v>75.125140000000002</v>
      </c>
      <c r="T560" s="73">
        <v>100</v>
      </c>
    </row>
    <row r="561" spans="12:20" x14ac:dyDescent="0.25">
      <c r="L561" s="69">
        <v>40187</v>
      </c>
      <c r="M561" s="70" t="s">
        <v>247</v>
      </c>
      <c r="N561" s="70" t="s">
        <v>281</v>
      </c>
      <c r="O561" s="70" t="s">
        <v>272</v>
      </c>
      <c r="P561" s="71" t="s">
        <v>264</v>
      </c>
      <c r="Q561" s="70" t="s">
        <v>240</v>
      </c>
      <c r="R561" s="70">
        <v>32</v>
      </c>
      <c r="S561" s="72">
        <v>49.209690000000002</v>
      </c>
      <c r="T561" s="73">
        <v>100</v>
      </c>
    </row>
    <row r="562" spans="12:20" x14ac:dyDescent="0.25">
      <c r="L562" s="69">
        <v>40187</v>
      </c>
      <c r="M562" s="70" t="s">
        <v>247</v>
      </c>
      <c r="N562" s="70" t="s">
        <v>281</v>
      </c>
      <c r="O562" s="70" t="s">
        <v>296</v>
      </c>
      <c r="P562" s="71" t="s">
        <v>262</v>
      </c>
      <c r="Q562" s="70" t="s">
        <v>239</v>
      </c>
      <c r="R562" s="70">
        <v>2</v>
      </c>
      <c r="S562" s="72">
        <v>274.99</v>
      </c>
      <c r="T562" s="73">
        <v>339</v>
      </c>
    </row>
    <row r="563" spans="12:20" x14ac:dyDescent="0.25">
      <c r="L563" s="69">
        <v>40187</v>
      </c>
      <c r="M563" s="70" t="s">
        <v>247</v>
      </c>
      <c r="N563" s="70" t="s">
        <v>281</v>
      </c>
      <c r="O563" s="70" t="s">
        <v>297</v>
      </c>
      <c r="P563" s="71" t="s">
        <v>256</v>
      </c>
      <c r="Q563" s="70" t="s">
        <v>239</v>
      </c>
      <c r="R563" s="70">
        <v>2</v>
      </c>
      <c r="S563" s="72">
        <v>274.99</v>
      </c>
      <c r="T563" s="73">
        <v>190</v>
      </c>
    </row>
    <row r="564" spans="12:20" x14ac:dyDescent="0.25">
      <c r="L564" s="69">
        <v>40187</v>
      </c>
      <c r="M564" s="70" t="s">
        <v>247</v>
      </c>
      <c r="N564" s="70" t="s">
        <v>281</v>
      </c>
      <c r="O564" s="70" t="s">
        <v>297</v>
      </c>
      <c r="P564" s="71" t="s">
        <v>256</v>
      </c>
      <c r="Q564" s="70" t="s">
        <v>240</v>
      </c>
      <c r="R564" s="70">
        <v>5</v>
      </c>
      <c r="S564" s="72">
        <v>169.99</v>
      </c>
      <c r="T564" s="73">
        <v>190</v>
      </c>
    </row>
    <row r="565" spans="12:20" x14ac:dyDescent="0.25">
      <c r="L565" s="69">
        <v>40187</v>
      </c>
      <c r="M565" s="70" t="s">
        <v>247</v>
      </c>
      <c r="N565" s="70" t="s">
        <v>281</v>
      </c>
      <c r="O565" s="70" t="s">
        <v>298</v>
      </c>
      <c r="P565" s="71" t="s">
        <v>264</v>
      </c>
      <c r="Q565" s="70" t="s">
        <v>239</v>
      </c>
      <c r="R565" s="70">
        <v>8</v>
      </c>
      <c r="S565" s="72">
        <v>117.49</v>
      </c>
      <c r="T565" s="73">
        <v>133</v>
      </c>
    </row>
    <row r="566" spans="12:20" x14ac:dyDescent="0.25">
      <c r="L566" s="69">
        <v>40187</v>
      </c>
      <c r="M566" s="70" t="s">
        <v>247</v>
      </c>
      <c r="N566" s="70" t="s">
        <v>281</v>
      </c>
      <c r="O566" s="70" t="s">
        <v>298</v>
      </c>
      <c r="P566" s="71" t="s">
        <v>264</v>
      </c>
      <c r="Q566" s="70" t="s">
        <v>240</v>
      </c>
      <c r="R566" s="70">
        <v>22</v>
      </c>
      <c r="S566" s="72">
        <v>82.718639999999994</v>
      </c>
      <c r="T566" s="73">
        <v>133</v>
      </c>
    </row>
    <row r="567" spans="12:20" x14ac:dyDescent="0.25">
      <c r="L567" s="69">
        <v>40187</v>
      </c>
      <c r="M567" s="70" t="s">
        <v>247</v>
      </c>
      <c r="N567" s="70" t="s">
        <v>281</v>
      </c>
      <c r="O567" s="70" t="s">
        <v>273</v>
      </c>
      <c r="P567" s="71" t="s">
        <v>274</v>
      </c>
      <c r="Q567" s="70" t="s">
        <v>239</v>
      </c>
      <c r="R567" s="70">
        <v>5</v>
      </c>
      <c r="S567" s="72">
        <v>224.99</v>
      </c>
      <c r="T567" s="73">
        <v>290</v>
      </c>
    </row>
    <row r="568" spans="12:20" x14ac:dyDescent="0.25">
      <c r="L568" s="69">
        <v>40187</v>
      </c>
      <c r="M568" s="70" t="s">
        <v>247</v>
      </c>
      <c r="N568" s="70" t="s">
        <v>281</v>
      </c>
      <c r="O568" s="70" t="s">
        <v>273</v>
      </c>
      <c r="P568" s="71" t="s">
        <v>274</v>
      </c>
      <c r="Q568" s="70" t="s">
        <v>240</v>
      </c>
      <c r="R568" s="70">
        <v>4</v>
      </c>
      <c r="S568" s="72">
        <v>206.24</v>
      </c>
      <c r="T568" s="73">
        <v>290</v>
      </c>
    </row>
    <row r="569" spans="12:20" x14ac:dyDescent="0.25">
      <c r="L569" s="69">
        <v>40187</v>
      </c>
      <c r="M569" s="70" t="s">
        <v>247</v>
      </c>
      <c r="N569" s="70" t="s">
        <v>281</v>
      </c>
      <c r="O569" s="70" t="s">
        <v>275</v>
      </c>
      <c r="P569" s="71" t="s">
        <v>264</v>
      </c>
      <c r="Q569" s="70" t="s">
        <v>239</v>
      </c>
      <c r="R569" s="70">
        <v>53</v>
      </c>
      <c r="S569" s="72">
        <v>56.602640000000001</v>
      </c>
      <c r="T569" s="73">
        <v>132</v>
      </c>
    </row>
    <row r="570" spans="12:20" x14ac:dyDescent="0.25">
      <c r="L570" s="69">
        <v>40187</v>
      </c>
      <c r="M570" s="70" t="s">
        <v>247</v>
      </c>
      <c r="N570" s="70" t="s">
        <v>281</v>
      </c>
      <c r="O570" s="70" t="s">
        <v>275</v>
      </c>
      <c r="P570" s="71" t="s">
        <v>264</v>
      </c>
      <c r="Q570" s="70" t="s">
        <v>240</v>
      </c>
      <c r="R570" s="70">
        <v>63</v>
      </c>
      <c r="S570" s="72">
        <v>53.968089999999997</v>
      </c>
      <c r="T570" s="73">
        <v>132</v>
      </c>
    </row>
    <row r="571" spans="12:20" x14ac:dyDescent="0.25">
      <c r="L571" s="69">
        <v>40187</v>
      </c>
      <c r="M571" s="70" t="s">
        <v>247</v>
      </c>
      <c r="N571" s="70" t="s">
        <v>281</v>
      </c>
      <c r="O571" s="70" t="s">
        <v>276</v>
      </c>
      <c r="P571" s="71" t="s">
        <v>271</v>
      </c>
      <c r="Q571" s="70" t="s">
        <v>239</v>
      </c>
      <c r="R571" s="70">
        <v>87</v>
      </c>
      <c r="S571" s="72">
        <v>105.7955</v>
      </c>
      <c r="T571" s="73">
        <v>199</v>
      </c>
    </row>
    <row r="572" spans="12:20" x14ac:dyDescent="0.25">
      <c r="L572" s="69">
        <v>40187</v>
      </c>
      <c r="M572" s="70" t="s">
        <v>247</v>
      </c>
      <c r="N572" s="70" t="s">
        <v>281</v>
      </c>
      <c r="O572" s="70" t="s">
        <v>276</v>
      </c>
      <c r="P572" s="71" t="s">
        <v>271</v>
      </c>
      <c r="Q572" s="70" t="s">
        <v>240</v>
      </c>
      <c r="R572" s="70">
        <v>156</v>
      </c>
      <c r="S572" s="72">
        <v>92.299610000000001</v>
      </c>
      <c r="T572" s="73">
        <v>199</v>
      </c>
    </row>
    <row r="573" spans="12:20" x14ac:dyDescent="0.25">
      <c r="L573" s="69">
        <v>40187</v>
      </c>
      <c r="M573" s="70" t="s">
        <v>247</v>
      </c>
      <c r="N573" s="70" t="s">
        <v>281</v>
      </c>
      <c r="O573" s="70" t="s">
        <v>277</v>
      </c>
      <c r="P573" s="71" t="s">
        <v>274</v>
      </c>
      <c r="Q573" s="70" t="s">
        <v>239</v>
      </c>
      <c r="R573" s="70">
        <v>13</v>
      </c>
      <c r="S573" s="72">
        <v>312.29770000000002</v>
      </c>
      <c r="T573" s="73">
        <v>375</v>
      </c>
    </row>
    <row r="574" spans="12:20" x14ac:dyDescent="0.25">
      <c r="L574" s="69">
        <v>40187</v>
      </c>
      <c r="M574" s="70" t="s">
        <v>247</v>
      </c>
      <c r="N574" s="70" t="s">
        <v>281</v>
      </c>
      <c r="O574" s="70" t="s">
        <v>277</v>
      </c>
      <c r="P574" s="71" t="s">
        <v>274</v>
      </c>
      <c r="Q574" s="70" t="s">
        <v>240</v>
      </c>
      <c r="R574" s="70">
        <v>56</v>
      </c>
      <c r="S574" s="72">
        <v>228.47210000000001</v>
      </c>
      <c r="T574" s="73">
        <v>375</v>
      </c>
    </row>
    <row r="575" spans="12:20" x14ac:dyDescent="0.25">
      <c r="L575" s="69">
        <v>40187</v>
      </c>
      <c r="M575" s="70" t="s">
        <v>247</v>
      </c>
      <c r="N575" s="70" t="s">
        <v>281</v>
      </c>
      <c r="O575" s="70" t="s">
        <v>278</v>
      </c>
      <c r="P575" s="71" t="s">
        <v>254</v>
      </c>
      <c r="Q575" s="70" t="s">
        <v>239</v>
      </c>
      <c r="R575" s="70">
        <v>2</v>
      </c>
      <c r="S575" s="72">
        <v>224.99</v>
      </c>
      <c r="T575" s="73">
        <v>247</v>
      </c>
    </row>
    <row r="576" spans="12:20" x14ac:dyDescent="0.25">
      <c r="L576" s="69">
        <v>40187</v>
      </c>
      <c r="M576" s="70" t="s">
        <v>247</v>
      </c>
      <c r="N576" s="70" t="s">
        <v>281</v>
      </c>
      <c r="O576" s="70" t="s">
        <v>278</v>
      </c>
      <c r="P576" s="71" t="s">
        <v>254</v>
      </c>
      <c r="Q576" s="70" t="s">
        <v>240</v>
      </c>
      <c r="R576" s="70">
        <v>4</v>
      </c>
      <c r="S576" s="72">
        <v>249.99</v>
      </c>
      <c r="T576" s="73">
        <v>247</v>
      </c>
    </row>
    <row r="577" spans="12:20" x14ac:dyDescent="0.25">
      <c r="L577" s="69">
        <v>40187</v>
      </c>
      <c r="M577" s="70" t="s">
        <v>247</v>
      </c>
      <c r="N577" s="70" t="s">
        <v>281</v>
      </c>
      <c r="O577" s="70" t="s">
        <v>299</v>
      </c>
      <c r="P577" s="71" t="s">
        <v>271</v>
      </c>
      <c r="Q577" s="70" t="s">
        <v>239</v>
      </c>
      <c r="R577" s="70">
        <v>16</v>
      </c>
      <c r="S577" s="72">
        <v>135.9281</v>
      </c>
      <c r="T577" s="73">
        <v>151</v>
      </c>
    </row>
    <row r="578" spans="12:20" x14ac:dyDescent="0.25">
      <c r="L578" s="69">
        <v>40187</v>
      </c>
      <c r="M578" s="70" t="s">
        <v>247</v>
      </c>
      <c r="N578" s="70" t="s">
        <v>281</v>
      </c>
      <c r="O578" s="70" t="s">
        <v>299</v>
      </c>
      <c r="P578" s="71" t="s">
        <v>271</v>
      </c>
      <c r="Q578" s="70" t="s">
        <v>240</v>
      </c>
      <c r="R578" s="70">
        <v>14</v>
      </c>
      <c r="S578" s="72">
        <v>96.419290000000004</v>
      </c>
      <c r="T578" s="73">
        <v>151</v>
      </c>
    </row>
    <row r="579" spans="12:20" x14ac:dyDescent="0.25">
      <c r="L579" s="69">
        <v>40187</v>
      </c>
      <c r="M579" s="70" t="s">
        <v>247</v>
      </c>
      <c r="N579" s="70" t="s">
        <v>281</v>
      </c>
      <c r="O579" s="70" t="s">
        <v>279</v>
      </c>
      <c r="P579" s="71" t="s">
        <v>250</v>
      </c>
      <c r="Q579" s="70" t="s">
        <v>239</v>
      </c>
      <c r="R579" s="70">
        <v>20</v>
      </c>
      <c r="S579" s="72">
        <v>94.992000000000004</v>
      </c>
      <c r="T579" s="73">
        <v>129</v>
      </c>
    </row>
    <row r="580" spans="12:20" x14ac:dyDescent="0.25">
      <c r="L580" s="69">
        <v>40187</v>
      </c>
      <c r="M580" s="70" t="s">
        <v>247</v>
      </c>
      <c r="N580" s="70" t="s">
        <v>281</v>
      </c>
      <c r="O580" s="70" t="s">
        <v>279</v>
      </c>
      <c r="P580" s="71" t="s">
        <v>250</v>
      </c>
      <c r="Q580" s="70" t="s">
        <v>240</v>
      </c>
      <c r="R580" s="70">
        <v>41</v>
      </c>
      <c r="S580" s="72">
        <v>82.551950000000005</v>
      </c>
      <c r="T580" s="73">
        <v>129</v>
      </c>
    </row>
    <row r="581" spans="12:20" x14ac:dyDescent="0.25">
      <c r="L581" s="69">
        <v>40187</v>
      </c>
      <c r="M581" s="70" t="s">
        <v>247</v>
      </c>
      <c r="N581" s="70" t="s">
        <v>281</v>
      </c>
      <c r="O581" s="70" t="s">
        <v>280</v>
      </c>
      <c r="P581" s="71" t="s">
        <v>264</v>
      </c>
      <c r="Q581" s="70" t="s">
        <v>239</v>
      </c>
      <c r="R581" s="70">
        <v>16</v>
      </c>
      <c r="S581" s="72">
        <v>151.24189999999999</v>
      </c>
      <c r="T581" s="73">
        <v>200</v>
      </c>
    </row>
    <row r="582" spans="12:20" x14ac:dyDescent="0.25">
      <c r="L582" s="69">
        <v>40187</v>
      </c>
      <c r="M582" s="70" t="s">
        <v>247</v>
      </c>
      <c r="N582" s="70" t="s">
        <v>281</v>
      </c>
      <c r="O582" s="70" t="s">
        <v>280</v>
      </c>
      <c r="P582" s="71" t="s">
        <v>264</v>
      </c>
      <c r="Q582" s="70" t="s">
        <v>240</v>
      </c>
      <c r="R582" s="70">
        <v>21</v>
      </c>
      <c r="S582" s="72">
        <v>151.18049999999999</v>
      </c>
      <c r="T582" s="73">
        <v>200</v>
      </c>
    </row>
    <row r="583" spans="12:20" x14ac:dyDescent="0.25">
      <c r="L583" s="69">
        <v>40187</v>
      </c>
      <c r="M583" s="70" t="s">
        <v>300</v>
      </c>
      <c r="N583" s="70" t="s">
        <v>248</v>
      </c>
      <c r="O583" s="70">
        <v>2330</v>
      </c>
      <c r="P583" s="71" t="s">
        <v>249</v>
      </c>
      <c r="Q583" s="70" t="s">
        <v>239</v>
      </c>
      <c r="R583" s="70">
        <v>87</v>
      </c>
      <c r="S583" s="72">
        <v>63</v>
      </c>
      <c r="T583" s="73">
        <v>48</v>
      </c>
    </row>
    <row r="584" spans="12:20" x14ac:dyDescent="0.25">
      <c r="L584" s="69">
        <v>40187</v>
      </c>
      <c r="M584" s="70" t="s">
        <v>300</v>
      </c>
      <c r="N584" s="70" t="s">
        <v>248</v>
      </c>
      <c r="O584" s="70">
        <v>2720</v>
      </c>
      <c r="P584" s="71" t="s">
        <v>249</v>
      </c>
      <c r="Q584" s="70" t="s">
        <v>239</v>
      </c>
      <c r="R584" s="70">
        <v>196</v>
      </c>
      <c r="S584" s="72">
        <v>73</v>
      </c>
      <c r="T584" s="73">
        <v>57</v>
      </c>
    </row>
    <row r="585" spans="12:20" x14ac:dyDescent="0.25">
      <c r="L585" s="69">
        <v>40187</v>
      </c>
      <c r="M585" s="70" t="s">
        <v>300</v>
      </c>
      <c r="N585" s="70" t="s">
        <v>248</v>
      </c>
      <c r="O585" s="70">
        <v>6350</v>
      </c>
      <c r="P585" s="71" t="s">
        <v>250</v>
      </c>
      <c r="Q585" s="70" t="s">
        <v>239</v>
      </c>
      <c r="R585" s="70">
        <v>161</v>
      </c>
      <c r="S585" s="72">
        <v>167</v>
      </c>
      <c r="T585" s="73">
        <v>122</v>
      </c>
    </row>
    <row r="586" spans="12:20" x14ac:dyDescent="0.25">
      <c r="L586" s="69">
        <v>40187</v>
      </c>
      <c r="M586" s="70" t="s">
        <v>300</v>
      </c>
      <c r="N586" s="70" t="s">
        <v>248</v>
      </c>
      <c r="O586" s="70" t="s">
        <v>251</v>
      </c>
      <c r="P586" s="71" t="s">
        <v>249</v>
      </c>
      <c r="Q586" s="70" t="s">
        <v>239</v>
      </c>
      <c r="R586" s="70">
        <v>24</v>
      </c>
      <c r="S586" s="72">
        <v>109</v>
      </c>
      <c r="T586" s="73">
        <v>76</v>
      </c>
    </row>
    <row r="587" spans="12:20" x14ac:dyDescent="0.25">
      <c r="L587" s="69">
        <v>40187</v>
      </c>
      <c r="M587" s="70" t="s">
        <v>300</v>
      </c>
      <c r="N587" s="70" t="s">
        <v>248</v>
      </c>
      <c r="O587" s="70" t="s">
        <v>252</v>
      </c>
      <c r="P587" s="71" t="s">
        <v>250</v>
      </c>
      <c r="Q587" s="70" t="s">
        <v>239</v>
      </c>
      <c r="R587" s="70">
        <v>53</v>
      </c>
      <c r="S587" s="72">
        <v>158.28299999999999</v>
      </c>
      <c r="T587" s="73">
        <v>129</v>
      </c>
    </row>
    <row r="588" spans="12:20" x14ac:dyDescent="0.25">
      <c r="L588" s="69">
        <v>40187</v>
      </c>
      <c r="M588" s="70" t="s">
        <v>300</v>
      </c>
      <c r="N588" s="70" t="s">
        <v>248</v>
      </c>
      <c r="O588" s="70" t="s">
        <v>253</v>
      </c>
      <c r="P588" s="71" t="s">
        <v>254</v>
      </c>
      <c r="Q588" s="70" t="s">
        <v>239</v>
      </c>
      <c r="R588" s="70">
        <v>95</v>
      </c>
      <c r="S588" s="72">
        <v>239</v>
      </c>
      <c r="T588" s="73">
        <v>209</v>
      </c>
    </row>
    <row r="589" spans="12:20" x14ac:dyDescent="0.25">
      <c r="L589" s="69">
        <v>40187</v>
      </c>
      <c r="M589" s="70" t="s">
        <v>300</v>
      </c>
      <c r="N589" s="70" t="s">
        <v>248</v>
      </c>
      <c r="O589" s="70" t="s">
        <v>282</v>
      </c>
      <c r="P589" s="71" t="s">
        <v>283</v>
      </c>
      <c r="Q589" s="70" t="s">
        <v>239</v>
      </c>
      <c r="R589" s="70">
        <v>1</v>
      </c>
      <c r="S589" s="72">
        <v>475</v>
      </c>
      <c r="T589" s="73">
        <v>415</v>
      </c>
    </row>
    <row r="590" spans="12:20" x14ac:dyDescent="0.25">
      <c r="L590" s="69">
        <v>40187</v>
      </c>
      <c r="M590" s="70" t="s">
        <v>300</v>
      </c>
      <c r="N590" s="70" t="s">
        <v>248</v>
      </c>
      <c r="O590" s="70" t="s">
        <v>284</v>
      </c>
      <c r="P590" s="71" t="s">
        <v>268</v>
      </c>
      <c r="Q590" s="70" t="s">
        <v>239</v>
      </c>
      <c r="R590" s="70">
        <v>23</v>
      </c>
      <c r="S590" s="72">
        <v>230</v>
      </c>
      <c r="T590" s="73">
        <v>160</v>
      </c>
    </row>
    <row r="591" spans="12:20" x14ac:dyDescent="0.25">
      <c r="L591" s="69">
        <v>40187</v>
      </c>
      <c r="M591" s="70" t="s">
        <v>300</v>
      </c>
      <c r="N591" s="70" t="s">
        <v>248</v>
      </c>
      <c r="O591" s="70" t="s">
        <v>286</v>
      </c>
      <c r="P591" s="71" t="s">
        <v>256</v>
      </c>
      <c r="Q591" s="70" t="s">
        <v>239</v>
      </c>
      <c r="R591" s="70">
        <v>60</v>
      </c>
      <c r="S591" s="72">
        <v>300</v>
      </c>
      <c r="T591" s="73">
        <v>325</v>
      </c>
    </row>
    <row r="592" spans="12:20" x14ac:dyDescent="0.25">
      <c r="L592" s="69">
        <v>40187</v>
      </c>
      <c r="M592" s="70" t="s">
        <v>300</v>
      </c>
      <c r="N592" s="70" t="s">
        <v>248</v>
      </c>
      <c r="O592" s="70" t="s">
        <v>255</v>
      </c>
      <c r="P592" s="71" t="s">
        <v>256</v>
      </c>
      <c r="Q592" s="70" t="s">
        <v>239</v>
      </c>
      <c r="R592" s="70">
        <v>248</v>
      </c>
      <c r="S592" s="72">
        <v>300</v>
      </c>
      <c r="T592" s="73">
        <v>330</v>
      </c>
    </row>
    <row r="593" spans="12:20" x14ac:dyDescent="0.25">
      <c r="L593" s="69">
        <v>40187</v>
      </c>
      <c r="M593" s="70" t="s">
        <v>300</v>
      </c>
      <c r="N593" s="70" t="s">
        <v>248</v>
      </c>
      <c r="O593" s="70" t="s">
        <v>257</v>
      </c>
      <c r="P593" s="71" t="s">
        <v>249</v>
      </c>
      <c r="Q593" s="70" t="s">
        <v>239</v>
      </c>
      <c r="R593" s="70">
        <v>139</v>
      </c>
      <c r="S593" s="72">
        <v>158</v>
      </c>
      <c r="T593" s="73">
        <v>115</v>
      </c>
    </row>
    <row r="594" spans="12:20" x14ac:dyDescent="0.25">
      <c r="L594" s="69">
        <v>40187</v>
      </c>
      <c r="M594" s="70" t="s">
        <v>300</v>
      </c>
      <c r="N594" s="70" t="s">
        <v>248</v>
      </c>
      <c r="O594" s="70" t="s">
        <v>258</v>
      </c>
      <c r="P594" s="71" t="s">
        <v>254</v>
      </c>
      <c r="Q594" s="70" t="s">
        <v>239</v>
      </c>
      <c r="R594" s="70">
        <v>11</v>
      </c>
      <c r="S594" s="72">
        <v>277</v>
      </c>
      <c r="T594" s="73">
        <v>277</v>
      </c>
    </row>
    <row r="595" spans="12:20" x14ac:dyDescent="0.25">
      <c r="L595" s="69">
        <v>40187</v>
      </c>
      <c r="M595" s="70" t="s">
        <v>300</v>
      </c>
      <c r="N595" s="70" t="s">
        <v>248</v>
      </c>
      <c r="O595" s="70" t="s">
        <v>259</v>
      </c>
      <c r="P595" s="71" t="s">
        <v>250</v>
      </c>
      <c r="Q595" s="70" t="s">
        <v>239</v>
      </c>
      <c r="R595" s="70">
        <v>101</v>
      </c>
      <c r="S595" s="72">
        <v>136</v>
      </c>
      <c r="T595" s="73">
        <v>106</v>
      </c>
    </row>
    <row r="596" spans="12:20" x14ac:dyDescent="0.25">
      <c r="L596" s="69">
        <v>40187</v>
      </c>
      <c r="M596" s="70" t="s">
        <v>300</v>
      </c>
      <c r="N596" s="70" t="s">
        <v>248</v>
      </c>
      <c r="O596" s="70" t="s">
        <v>287</v>
      </c>
      <c r="P596" s="71" t="s">
        <v>256</v>
      </c>
      <c r="Q596" s="70" t="s">
        <v>239</v>
      </c>
      <c r="R596" s="70">
        <v>14</v>
      </c>
      <c r="S596" s="72">
        <v>250</v>
      </c>
      <c r="T596" s="73">
        <v>200</v>
      </c>
    </row>
    <row r="597" spans="12:20" x14ac:dyDescent="0.25">
      <c r="L597" s="69">
        <v>40187</v>
      </c>
      <c r="M597" s="70" t="s">
        <v>300</v>
      </c>
      <c r="N597" s="70" t="s">
        <v>248</v>
      </c>
      <c r="O597" s="70" t="s">
        <v>288</v>
      </c>
      <c r="P597" s="71" t="s">
        <v>256</v>
      </c>
      <c r="Q597" s="70" t="s">
        <v>239</v>
      </c>
      <c r="R597" s="70">
        <v>125</v>
      </c>
      <c r="S597" s="72">
        <v>250</v>
      </c>
      <c r="T597" s="73">
        <v>215</v>
      </c>
    </row>
    <row r="598" spans="12:20" x14ac:dyDescent="0.25">
      <c r="L598" s="69">
        <v>40187</v>
      </c>
      <c r="M598" s="70" t="s">
        <v>300</v>
      </c>
      <c r="N598" s="70" t="s">
        <v>248</v>
      </c>
      <c r="O598" s="70" t="s">
        <v>260</v>
      </c>
      <c r="P598" s="71" t="s">
        <v>256</v>
      </c>
      <c r="Q598" s="70" t="s">
        <v>239</v>
      </c>
      <c r="R598" s="70">
        <v>27</v>
      </c>
      <c r="S598" s="72">
        <v>275</v>
      </c>
      <c r="T598" s="73">
        <v>275</v>
      </c>
    </row>
    <row r="599" spans="12:20" x14ac:dyDescent="0.25">
      <c r="L599" s="69">
        <v>40187</v>
      </c>
      <c r="M599" s="70" t="s">
        <v>300</v>
      </c>
      <c r="N599" s="70" t="s">
        <v>248</v>
      </c>
      <c r="O599" s="70" t="s">
        <v>261</v>
      </c>
      <c r="P599" s="71" t="s">
        <v>262</v>
      </c>
      <c r="Q599" s="70" t="s">
        <v>239</v>
      </c>
      <c r="R599" s="70">
        <v>4</v>
      </c>
      <c r="S599" s="72">
        <v>205</v>
      </c>
      <c r="T599" s="73">
        <v>180</v>
      </c>
    </row>
    <row r="600" spans="12:20" x14ac:dyDescent="0.25">
      <c r="L600" s="69">
        <v>40187</v>
      </c>
      <c r="M600" s="70" t="s">
        <v>300</v>
      </c>
      <c r="N600" s="70" t="s">
        <v>248</v>
      </c>
      <c r="O600" s="70" t="s">
        <v>263</v>
      </c>
      <c r="P600" s="71" t="s">
        <v>264</v>
      </c>
      <c r="Q600" s="70" t="s">
        <v>239</v>
      </c>
      <c r="R600" s="70">
        <v>360</v>
      </c>
      <c r="S600" s="72">
        <v>140</v>
      </c>
      <c r="T600" s="73">
        <v>166</v>
      </c>
    </row>
    <row r="601" spans="12:20" x14ac:dyDescent="0.25">
      <c r="L601" s="69">
        <v>40187</v>
      </c>
      <c r="M601" s="70" t="s">
        <v>300</v>
      </c>
      <c r="N601" s="70" t="s">
        <v>248</v>
      </c>
      <c r="O601" s="70" t="s">
        <v>289</v>
      </c>
      <c r="P601" s="71" t="s">
        <v>283</v>
      </c>
      <c r="Q601" s="70" t="s">
        <v>239</v>
      </c>
      <c r="R601" s="70">
        <v>1</v>
      </c>
      <c r="S601" s="72">
        <v>489</v>
      </c>
      <c r="T601" s="73">
        <v>0</v>
      </c>
    </row>
    <row r="602" spans="12:20" x14ac:dyDescent="0.25">
      <c r="L602" s="69">
        <v>40187</v>
      </c>
      <c r="M602" s="70" t="s">
        <v>300</v>
      </c>
      <c r="N602" s="70" t="s">
        <v>248</v>
      </c>
      <c r="O602" s="70" t="s">
        <v>290</v>
      </c>
      <c r="P602" s="71" t="s">
        <v>283</v>
      </c>
      <c r="Q602" s="70" t="s">
        <v>239</v>
      </c>
      <c r="R602" s="70">
        <v>1</v>
      </c>
      <c r="S602" s="72">
        <v>482</v>
      </c>
      <c r="T602" s="73">
        <v>0</v>
      </c>
    </row>
    <row r="603" spans="12:20" x14ac:dyDescent="0.25">
      <c r="L603" s="69">
        <v>40187</v>
      </c>
      <c r="M603" s="70" t="s">
        <v>300</v>
      </c>
      <c r="N603" s="70" t="s">
        <v>248</v>
      </c>
      <c r="O603" s="70" t="s">
        <v>265</v>
      </c>
      <c r="P603" s="71" t="s">
        <v>264</v>
      </c>
      <c r="Q603" s="70" t="s">
        <v>239</v>
      </c>
      <c r="R603" s="70">
        <v>383</v>
      </c>
      <c r="S603" s="72">
        <v>190</v>
      </c>
      <c r="T603" s="73">
        <v>149</v>
      </c>
    </row>
    <row r="604" spans="12:20" x14ac:dyDescent="0.25">
      <c r="L604" s="69">
        <v>40187</v>
      </c>
      <c r="M604" s="70" t="s">
        <v>300</v>
      </c>
      <c r="N604" s="70" t="s">
        <v>248</v>
      </c>
      <c r="O604" s="70" t="s">
        <v>266</v>
      </c>
      <c r="P604" s="71" t="s">
        <v>264</v>
      </c>
      <c r="Q604" s="70" t="s">
        <v>239</v>
      </c>
      <c r="R604" s="70">
        <v>158</v>
      </c>
      <c r="S604" s="72">
        <v>279</v>
      </c>
      <c r="T604" s="73">
        <v>249</v>
      </c>
    </row>
    <row r="605" spans="12:20" x14ac:dyDescent="0.25">
      <c r="L605" s="69">
        <v>40187</v>
      </c>
      <c r="M605" s="70" t="s">
        <v>300</v>
      </c>
      <c r="N605" s="70" t="s">
        <v>248</v>
      </c>
      <c r="O605" s="70" t="s">
        <v>294</v>
      </c>
      <c r="P605" s="71" t="s">
        <v>274</v>
      </c>
      <c r="Q605" s="70" t="s">
        <v>239</v>
      </c>
      <c r="R605" s="70">
        <v>18</v>
      </c>
      <c r="S605" s="72">
        <v>270</v>
      </c>
      <c r="T605" s="73">
        <v>210</v>
      </c>
    </row>
    <row r="606" spans="12:20" x14ac:dyDescent="0.25">
      <c r="L606" s="69">
        <v>40187</v>
      </c>
      <c r="M606" s="70" t="s">
        <v>300</v>
      </c>
      <c r="N606" s="70" t="s">
        <v>248</v>
      </c>
      <c r="O606" s="70" t="s">
        <v>295</v>
      </c>
      <c r="P606" s="71" t="s">
        <v>264</v>
      </c>
      <c r="Q606" s="70" t="s">
        <v>239</v>
      </c>
      <c r="R606" s="70">
        <v>18</v>
      </c>
      <c r="S606" s="72">
        <v>144.4444</v>
      </c>
      <c r="T606" s="73">
        <v>135</v>
      </c>
    </row>
    <row r="607" spans="12:20" x14ac:dyDescent="0.25">
      <c r="L607" s="69">
        <v>40187</v>
      </c>
      <c r="M607" s="70" t="s">
        <v>300</v>
      </c>
      <c r="N607" s="70" t="s">
        <v>248</v>
      </c>
      <c r="O607" s="70" t="s">
        <v>267</v>
      </c>
      <c r="P607" s="71" t="s">
        <v>268</v>
      </c>
      <c r="Q607" s="70" t="s">
        <v>239</v>
      </c>
      <c r="R607" s="70">
        <v>27</v>
      </c>
      <c r="S607" s="72">
        <v>220</v>
      </c>
      <c r="T607" s="73">
        <v>0</v>
      </c>
    </row>
    <row r="608" spans="12:20" x14ac:dyDescent="0.25">
      <c r="L608" s="69">
        <v>40187</v>
      </c>
      <c r="M608" s="70" t="s">
        <v>300</v>
      </c>
      <c r="N608" s="70" t="s">
        <v>248</v>
      </c>
      <c r="O608" s="70" t="s">
        <v>301</v>
      </c>
      <c r="P608" s="71" t="s">
        <v>264</v>
      </c>
      <c r="Q608" s="70" t="s">
        <v>239</v>
      </c>
      <c r="R608" s="70">
        <v>61</v>
      </c>
      <c r="S608" s="72">
        <v>132</v>
      </c>
      <c r="T608" s="73">
        <v>99</v>
      </c>
    </row>
    <row r="609" spans="12:20" x14ac:dyDescent="0.25">
      <c r="L609" s="69">
        <v>40187</v>
      </c>
      <c r="M609" s="70" t="s">
        <v>300</v>
      </c>
      <c r="N609" s="70" t="s">
        <v>248</v>
      </c>
      <c r="O609" s="70" t="s">
        <v>269</v>
      </c>
      <c r="P609" s="71" t="s">
        <v>250</v>
      </c>
      <c r="Q609" s="70" t="s">
        <v>239</v>
      </c>
      <c r="R609" s="70">
        <v>21</v>
      </c>
      <c r="S609" s="72">
        <v>183</v>
      </c>
      <c r="T609" s="73">
        <v>138</v>
      </c>
    </row>
    <row r="610" spans="12:20" x14ac:dyDescent="0.25">
      <c r="L610" s="69">
        <v>40187</v>
      </c>
      <c r="M610" s="70" t="s">
        <v>300</v>
      </c>
      <c r="N610" s="70" t="s">
        <v>248</v>
      </c>
      <c r="O610" s="70" t="s">
        <v>270</v>
      </c>
      <c r="P610" s="71" t="s">
        <v>271</v>
      </c>
      <c r="Q610" s="70" t="s">
        <v>239</v>
      </c>
      <c r="R610" s="70">
        <v>134</v>
      </c>
      <c r="S610" s="72">
        <v>330</v>
      </c>
      <c r="T610" s="73">
        <v>300</v>
      </c>
    </row>
    <row r="611" spans="12:20" x14ac:dyDescent="0.25">
      <c r="L611" s="69">
        <v>40187</v>
      </c>
      <c r="M611" s="70" t="s">
        <v>300</v>
      </c>
      <c r="N611" s="70" t="s">
        <v>248</v>
      </c>
      <c r="O611" s="70" t="s">
        <v>272</v>
      </c>
      <c r="P611" s="71" t="s">
        <v>264</v>
      </c>
      <c r="Q611" s="70" t="s">
        <v>239</v>
      </c>
      <c r="R611" s="70">
        <v>120</v>
      </c>
      <c r="S611" s="72">
        <v>132</v>
      </c>
      <c r="T611" s="73">
        <v>100</v>
      </c>
    </row>
    <row r="612" spans="12:20" x14ac:dyDescent="0.25">
      <c r="L612" s="69">
        <v>40187</v>
      </c>
      <c r="M612" s="70" t="s">
        <v>300</v>
      </c>
      <c r="N612" s="70" t="s">
        <v>248</v>
      </c>
      <c r="O612" s="70" t="s">
        <v>296</v>
      </c>
      <c r="P612" s="71" t="s">
        <v>262</v>
      </c>
      <c r="Q612" s="70" t="s">
        <v>239</v>
      </c>
      <c r="R612" s="70">
        <v>7</v>
      </c>
      <c r="S612" s="72">
        <v>414</v>
      </c>
      <c r="T612" s="73">
        <v>339</v>
      </c>
    </row>
    <row r="613" spans="12:20" x14ac:dyDescent="0.25">
      <c r="L613" s="69">
        <v>40187</v>
      </c>
      <c r="M613" s="70" t="s">
        <v>300</v>
      </c>
      <c r="N613" s="70" t="s">
        <v>248</v>
      </c>
      <c r="O613" s="70" t="s">
        <v>297</v>
      </c>
      <c r="P613" s="71" t="s">
        <v>256</v>
      </c>
      <c r="Q613" s="70" t="s">
        <v>239</v>
      </c>
      <c r="R613" s="70">
        <v>5</v>
      </c>
      <c r="S613" s="72">
        <v>225</v>
      </c>
      <c r="T613" s="73">
        <v>190</v>
      </c>
    </row>
    <row r="614" spans="12:20" x14ac:dyDescent="0.25">
      <c r="L614" s="69">
        <v>40187</v>
      </c>
      <c r="M614" s="70" t="s">
        <v>300</v>
      </c>
      <c r="N614" s="70" t="s">
        <v>248</v>
      </c>
      <c r="O614" s="70" t="s">
        <v>298</v>
      </c>
      <c r="P614" s="71" t="s">
        <v>264</v>
      </c>
      <c r="Q614" s="70" t="s">
        <v>239</v>
      </c>
      <c r="R614" s="70">
        <v>27</v>
      </c>
      <c r="S614" s="72">
        <v>163</v>
      </c>
      <c r="T614" s="73">
        <v>133</v>
      </c>
    </row>
    <row r="615" spans="12:20" x14ac:dyDescent="0.25">
      <c r="L615" s="69">
        <v>40187</v>
      </c>
      <c r="M615" s="70" t="s">
        <v>300</v>
      </c>
      <c r="N615" s="70" t="s">
        <v>248</v>
      </c>
      <c r="O615" s="70" t="s">
        <v>273</v>
      </c>
      <c r="P615" s="71" t="s">
        <v>274</v>
      </c>
      <c r="Q615" s="70" t="s">
        <v>239</v>
      </c>
      <c r="R615" s="70">
        <v>17</v>
      </c>
      <c r="S615" s="72">
        <v>320</v>
      </c>
      <c r="T615" s="73">
        <v>290</v>
      </c>
    </row>
    <row r="616" spans="12:20" x14ac:dyDescent="0.25">
      <c r="L616" s="69">
        <v>40187</v>
      </c>
      <c r="M616" s="70" t="s">
        <v>300</v>
      </c>
      <c r="N616" s="70" t="s">
        <v>248</v>
      </c>
      <c r="O616" s="70" t="s">
        <v>275</v>
      </c>
      <c r="P616" s="71" t="s">
        <v>264</v>
      </c>
      <c r="Q616" s="70" t="s">
        <v>239</v>
      </c>
      <c r="R616" s="70">
        <v>300</v>
      </c>
      <c r="S616" s="72">
        <v>140</v>
      </c>
      <c r="T616" s="73">
        <v>132</v>
      </c>
    </row>
    <row r="617" spans="12:20" x14ac:dyDescent="0.25">
      <c r="L617" s="69">
        <v>40187</v>
      </c>
      <c r="M617" s="70" t="s">
        <v>300</v>
      </c>
      <c r="N617" s="70" t="s">
        <v>248</v>
      </c>
      <c r="O617" s="70" t="s">
        <v>302</v>
      </c>
      <c r="P617" s="71" t="s">
        <v>250</v>
      </c>
      <c r="Q617" s="70" t="s">
        <v>239</v>
      </c>
      <c r="R617" s="70">
        <v>12</v>
      </c>
      <c r="S617" s="72">
        <v>245</v>
      </c>
      <c r="T617" s="73">
        <v>0</v>
      </c>
    </row>
    <row r="618" spans="12:20" x14ac:dyDescent="0.25">
      <c r="L618" s="69">
        <v>40187</v>
      </c>
      <c r="M618" s="70" t="s">
        <v>300</v>
      </c>
      <c r="N618" s="70" t="s">
        <v>248</v>
      </c>
      <c r="O618" s="70" t="s">
        <v>276</v>
      </c>
      <c r="P618" s="71" t="s">
        <v>271</v>
      </c>
      <c r="Q618" s="70" t="s">
        <v>239</v>
      </c>
      <c r="R618" s="70">
        <v>393</v>
      </c>
      <c r="S618" s="72">
        <v>146.79390000000001</v>
      </c>
      <c r="T618" s="73">
        <v>199</v>
      </c>
    </row>
    <row r="619" spans="12:20" x14ac:dyDescent="0.25">
      <c r="L619" s="69">
        <v>40187</v>
      </c>
      <c r="M619" s="70" t="s">
        <v>300</v>
      </c>
      <c r="N619" s="70" t="s">
        <v>248</v>
      </c>
      <c r="O619" s="70" t="s">
        <v>303</v>
      </c>
      <c r="P619" s="71" t="s">
        <v>262</v>
      </c>
      <c r="Q619" s="70" t="s">
        <v>239</v>
      </c>
      <c r="R619" s="70">
        <v>6</v>
      </c>
      <c r="S619" s="72">
        <v>186</v>
      </c>
      <c r="T619" s="73">
        <v>141</v>
      </c>
    </row>
    <row r="620" spans="12:20" x14ac:dyDescent="0.25">
      <c r="L620" s="69">
        <v>40187</v>
      </c>
      <c r="M620" s="70" t="s">
        <v>300</v>
      </c>
      <c r="N620" s="70" t="s">
        <v>248</v>
      </c>
      <c r="O620" s="70" t="s">
        <v>277</v>
      </c>
      <c r="P620" s="71" t="s">
        <v>274</v>
      </c>
      <c r="Q620" s="70" t="s">
        <v>239</v>
      </c>
      <c r="R620" s="70">
        <v>36</v>
      </c>
      <c r="S620" s="72">
        <v>355</v>
      </c>
      <c r="T620" s="73">
        <v>375</v>
      </c>
    </row>
    <row r="621" spans="12:20" x14ac:dyDescent="0.25">
      <c r="L621" s="69">
        <v>40187</v>
      </c>
      <c r="M621" s="70" t="s">
        <v>300</v>
      </c>
      <c r="N621" s="70" t="s">
        <v>248</v>
      </c>
      <c r="O621" s="70" t="s">
        <v>278</v>
      </c>
      <c r="P621" s="71" t="s">
        <v>254</v>
      </c>
      <c r="Q621" s="70" t="s">
        <v>239</v>
      </c>
      <c r="R621" s="70">
        <v>33</v>
      </c>
      <c r="S621" s="72">
        <v>277</v>
      </c>
      <c r="T621" s="73">
        <v>247</v>
      </c>
    </row>
    <row r="622" spans="12:20" x14ac:dyDescent="0.25">
      <c r="L622" s="69">
        <v>40187</v>
      </c>
      <c r="M622" s="70" t="s">
        <v>300</v>
      </c>
      <c r="N622" s="70" t="s">
        <v>248</v>
      </c>
      <c r="O622" s="70" t="s">
        <v>299</v>
      </c>
      <c r="P622" s="71" t="s">
        <v>271</v>
      </c>
      <c r="Q622" s="70" t="s">
        <v>239</v>
      </c>
      <c r="R622" s="70">
        <v>76</v>
      </c>
      <c r="S622" s="72">
        <v>181</v>
      </c>
      <c r="T622" s="73">
        <v>151</v>
      </c>
    </row>
    <row r="623" spans="12:20" x14ac:dyDescent="0.25">
      <c r="L623" s="69">
        <v>40187</v>
      </c>
      <c r="M623" s="70" t="s">
        <v>300</v>
      </c>
      <c r="N623" s="70" t="s">
        <v>248</v>
      </c>
      <c r="O623" s="70" t="s">
        <v>279</v>
      </c>
      <c r="P623" s="71" t="s">
        <v>250</v>
      </c>
      <c r="Q623" s="70" t="s">
        <v>239</v>
      </c>
      <c r="R623" s="70">
        <v>45</v>
      </c>
      <c r="S623" s="72">
        <v>159</v>
      </c>
      <c r="T623" s="73">
        <v>129</v>
      </c>
    </row>
    <row r="624" spans="12:20" x14ac:dyDescent="0.25">
      <c r="L624" s="69">
        <v>40187</v>
      </c>
      <c r="M624" s="70" t="s">
        <v>300</v>
      </c>
      <c r="N624" s="70" t="s">
        <v>281</v>
      </c>
      <c r="O624" s="70">
        <v>2330</v>
      </c>
      <c r="P624" s="71" t="s">
        <v>249</v>
      </c>
      <c r="Q624" s="70" t="s">
        <v>239</v>
      </c>
      <c r="R624" s="70">
        <v>11</v>
      </c>
      <c r="S624" s="72">
        <v>84.535449999999997</v>
      </c>
      <c r="T624" s="73">
        <v>48</v>
      </c>
    </row>
    <row r="625" spans="12:20" x14ac:dyDescent="0.25">
      <c r="L625" s="69">
        <v>40187</v>
      </c>
      <c r="M625" s="70" t="s">
        <v>300</v>
      </c>
      <c r="N625" s="70" t="s">
        <v>281</v>
      </c>
      <c r="O625" s="70">
        <v>2330</v>
      </c>
      <c r="P625" s="71" t="s">
        <v>249</v>
      </c>
      <c r="Q625" s="70" t="s">
        <v>240</v>
      </c>
      <c r="R625" s="70">
        <v>23</v>
      </c>
      <c r="S625" s="72">
        <v>31.29609</v>
      </c>
      <c r="T625" s="73">
        <v>48</v>
      </c>
    </row>
    <row r="626" spans="12:20" x14ac:dyDescent="0.25">
      <c r="L626" s="69">
        <v>40187</v>
      </c>
      <c r="M626" s="70" t="s">
        <v>300</v>
      </c>
      <c r="N626" s="70" t="s">
        <v>281</v>
      </c>
      <c r="O626" s="70">
        <v>2720</v>
      </c>
      <c r="P626" s="71" t="s">
        <v>249</v>
      </c>
      <c r="Q626" s="70" t="s">
        <v>239</v>
      </c>
      <c r="R626" s="70">
        <v>65</v>
      </c>
      <c r="S626" s="72">
        <v>33.836309999999997</v>
      </c>
      <c r="T626" s="73">
        <v>57</v>
      </c>
    </row>
    <row r="627" spans="12:20" x14ac:dyDescent="0.25">
      <c r="L627" s="69">
        <v>40187</v>
      </c>
      <c r="M627" s="70" t="s">
        <v>300</v>
      </c>
      <c r="N627" s="70" t="s">
        <v>281</v>
      </c>
      <c r="O627" s="70">
        <v>2720</v>
      </c>
      <c r="P627" s="71" t="s">
        <v>249</v>
      </c>
      <c r="Q627" s="70" t="s">
        <v>240</v>
      </c>
      <c r="R627" s="70">
        <v>126</v>
      </c>
      <c r="S627" s="72">
        <v>28.681270000000001</v>
      </c>
      <c r="T627" s="73">
        <v>57</v>
      </c>
    </row>
    <row r="628" spans="12:20" x14ac:dyDescent="0.25">
      <c r="L628" s="69">
        <v>40187</v>
      </c>
      <c r="M628" s="70" t="s">
        <v>300</v>
      </c>
      <c r="N628" s="70" t="s">
        <v>281</v>
      </c>
      <c r="O628" s="70">
        <v>6350</v>
      </c>
      <c r="P628" s="71" t="s">
        <v>250</v>
      </c>
      <c r="Q628" s="70" t="s">
        <v>239</v>
      </c>
      <c r="R628" s="70">
        <v>84</v>
      </c>
      <c r="S628" s="72">
        <v>72.014169999999993</v>
      </c>
      <c r="T628" s="73">
        <v>122</v>
      </c>
    </row>
    <row r="629" spans="12:20" x14ac:dyDescent="0.25">
      <c r="L629" s="69">
        <v>40187</v>
      </c>
      <c r="M629" s="70" t="s">
        <v>300</v>
      </c>
      <c r="N629" s="70" t="s">
        <v>281</v>
      </c>
      <c r="O629" s="70">
        <v>6350</v>
      </c>
      <c r="P629" s="71" t="s">
        <v>250</v>
      </c>
      <c r="Q629" s="70" t="s">
        <v>240</v>
      </c>
      <c r="R629" s="70">
        <v>232</v>
      </c>
      <c r="S629" s="72">
        <v>75.292019999999994</v>
      </c>
      <c r="T629" s="73">
        <v>122</v>
      </c>
    </row>
    <row r="630" spans="12:20" x14ac:dyDescent="0.25">
      <c r="L630" s="69">
        <v>40187</v>
      </c>
      <c r="M630" s="70" t="s">
        <v>300</v>
      </c>
      <c r="N630" s="70" t="s">
        <v>281</v>
      </c>
      <c r="O630" s="70" t="s">
        <v>251</v>
      </c>
      <c r="P630" s="71" t="s">
        <v>249</v>
      </c>
      <c r="Q630" s="70" t="s">
        <v>240</v>
      </c>
      <c r="R630" s="70">
        <v>6</v>
      </c>
      <c r="S630" s="72">
        <v>39.99</v>
      </c>
      <c r="T630" s="73">
        <v>76</v>
      </c>
    </row>
    <row r="631" spans="12:20" x14ac:dyDescent="0.25">
      <c r="L631" s="69">
        <v>40187</v>
      </c>
      <c r="M631" s="70" t="s">
        <v>300</v>
      </c>
      <c r="N631" s="70" t="s">
        <v>281</v>
      </c>
      <c r="O631" s="70" t="s">
        <v>252</v>
      </c>
      <c r="P631" s="71" t="s">
        <v>250</v>
      </c>
      <c r="Q631" s="70" t="s">
        <v>239</v>
      </c>
      <c r="R631" s="70">
        <v>52</v>
      </c>
      <c r="S631" s="72">
        <v>78.837500000000006</v>
      </c>
      <c r="T631" s="73">
        <v>129</v>
      </c>
    </row>
    <row r="632" spans="12:20" x14ac:dyDescent="0.25">
      <c r="L632" s="69">
        <v>40187</v>
      </c>
      <c r="M632" s="70" t="s">
        <v>300</v>
      </c>
      <c r="N632" s="70" t="s">
        <v>281</v>
      </c>
      <c r="O632" s="70" t="s">
        <v>252</v>
      </c>
      <c r="P632" s="71" t="s">
        <v>250</v>
      </c>
      <c r="Q632" s="70" t="s">
        <v>240</v>
      </c>
      <c r="R632" s="70">
        <v>128</v>
      </c>
      <c r="S632" s="72">
        <v>80.380859999999998</v>
      </c>
      <c r="T632" s="73">
        <v>129</v>
      </c>
    </row>
    <row r="633" spans="12:20" x14ac:dyDescent="0.25">
      <c r="L633" s="69">
        <v>40187</v>
      </c>
      <c r="M633" s="70" t="s">
        <v>300</v>
      </c>
      <c r="N633" s="70" t="s">
        <v>281</v>
      </c>
      <c r="O633" s="70" t="s">
        <v>253</v>
      </c>
      <c r="P633" s="71" t="s">
        <v>254</v>
      </c>
      <c r="Q633" s="70" t="s">
        <v>239</v>
      </c>
      <c r="R633" s="70">
        <v>22</v>
      </c>
      <c r="S633" s="72">
        <v>146.8109</v>
      </c>
      <c r="T633" s="73">
        <v>209</v>
      </c>
    </row>
    <row r="634" spans="12:20" x14ac:dyDescent="0.25">
      <c r="L634" s="69">
        <v>40187</v>
      </c>
      <c r="M634" s="70" t="s">
        <v>300</v>
      </c>
      <c r="N634" s="70" t="s">
        <v>281</v>
      </c>
      <c r="O634" s="70" t="s">
        <v>253</v>
      </c>
      <c r="P634" s="71" t="s">
        <v>254</v>
      </c>
      <c r="Q634" s="70" t="s">
        <v>240</v>
      </c>
      <c r="R634" s="70">
        <v>59</v>
      </c>
      <c r="S634" s="72">
        <v>172.3629</v>
      </c>
      <c r="T634" s="73">
        <v>209</v>
      </c>
    </row>
    <row r="635" spans="12:20" x14ac:dyDescent="0.25">
      <c r="L635" s="69">
        <v>40187</v>
      </c>
      <c r="M635" s="70" t="s">
        <v>300</v>
      </c>
      <c r="N635" s="70" t="s">
        <v>281</v>
      </c>
      <c r="O635" s="70" t="s">
        <v>282</v>
      </c>
      <c r="P635" s="71" t="s">
        <v>283</v>
      </c>
      <c r="Q635" s="70" t="s">
        <v>239</v>
      </c>
      <c r="R635" s="70">
        <v>10</v>
      </c>
      <c r="S635" s="72">
        <v>289.99</v>
      </c>
      <c r="T635" s="73">
        <v>415</v>
      </c>
    </row>
    <row r="636" spans="12:20" x14ac:dyDescent="0.25">
      <c r="L636" s="69">
        <v>40187</v>
      </c>
      <c r="M636" s="70" t="s">
        <v>300</v>
      </c>
      <c r="N636" s="70" t="s">
        <v>281</v>
      </c>
      <c r="O636" s="70" t="s">
        <v>282</v>
      </c>
      <c r="P636" s="71" t="s">
        <v>283</v>
      </c>
      <c r="Q636" s="70" t="s">
        <v>240</v>
      </c>
      <c r="R636" s="70">
        <v>1</v>
      </c>
      <c r="S636" s="72">
        <v>299.99</v>
      </c>
      <c r="T636" s="73">
        <v>415</v>
      </c>
    </row>
    <row r="637" spans="12:20" x14ac:dyDescent="0.25">
      <c r="L637" s="69">
        <v>40187</v>
      </c>
      <c r="M637" s="70" t="s">
        <v>300</v>
      </c>
      <c r="N637" s="70" t="s">
        <v>281</v>
      </c>
      <c r="O637" s="70" t="s">
        <v>284</v>
      </c>
      <c r="P637" s="71" t="s">
        <v>268</v>
      </c>
      <c r="Q637" s="70" t="s">
        <v>239</v>
      </c>
      <c r="R637" s="70">
        <v>62</v>
      </c>
      <c r="S637" s="72">
        <v>113.7</v>
      </c>
      <c r="T637" s="73">
        <v>160</v>
      </c>
    </row>
    <row r="638" spans="12:20" x14ac:dyDescent="0.25">
      <c r="L638" s="69">
        <v>40187</v>
      </c>
      <c r="M638" s="70" t="s">
        <v>300</v>
      </c>
      <c r="N638" s="70" t="s">
        <v>281</v>
      </c>
      <c r="O638" s="70" t="s">
        <v>284</v>
      </c>
      <c r="P638" s="71" t="s">
        <v>268</v>
      </c>
      <c r="Q638" s="70" t="s">
        <v>240</v>
      </c>
      <c r="R638" s="70">
        <v>15</v>
      </c>
      <c r="S638" s="72">
        <v>119.99</v>
      </c>
      <c r="T638" s="73">
        <v>160</v>
      </c>
    </row>
    <row r="639" spans="12:20" x14ac:dyDescent="0.25">
      <c r="L639" s="69">
        <v>40187</v>
      </c>
      <c r="M639" s="70" t="s">
        <v>300</v>
      </c>
      <c r="N639" s="70" t="s">
        <v>281</v>
      </c>
      <c r="O639" s="70" t="s">
        <v>286</v>
      </c>
      <c r="P639" s="71" t="s">
        <v>256</v>
      </c>
      <c r="Q639" s="70" t="s">
        <v>239</v>
      </c>
      <c r="R639" s="70">
        <v>29</v>
      </c>
      <c r="S639" s="72">
        <v>147.06</v>
      </c>
      <c r="T639" s="73">
        <v>325</v>
      </c>
    </row>
    <row r="640" spans="12:20" x14ac:dyDescent="0.25">
      <c r="L640" s="69">
        <v>40187</v>
      </c>
      <c r="M640" s="70" t="s">
        <v>300</v>
      </c>
      <c r="N640" s="70" t="s">
        <v>281</v>
      </c>
      <c r="O640" s="70" t="s">
        <v>286</v>
      </c>
      <c r="P640" s="71" t="s">
        <v>256</v>
      </c>
      <c r="Q640" s="70" t="s">
        <v>240</v>
      </c>
      <c r="R640" s="70">
        <v>57</v>
      </c>
      <c r="S640" s="72">
        <v>113.1481</v>
      </c>
      <c r="T640" s="73">
        <v>325</v>
      </c>
    </row>
    <row r="641" spans="12:20" x14ac:dyDescent="0.25">
      <c r="L641" s="69">
        <v>40187</v>
      </c>
      <c r="M641" s="70" t="s">
        <v>300</v>
      </c>
      <c r="N641" s="70" t="s">
        <v>281</v>
      </c>
      <c r="O641" s="70" t="s">
        <v>255</v>
      </c>
      <c r="P641" s="71" t="s">
        <v>256</v>
      </c>
      <c r="Q641" s="70" t="s">
        <v>239</v>
      </c>
      <c r="R641" s="70">
        <v>190</v>
      </c>
      <c r="S641" s="72">
        <v>176.1798</v>
      </c>
      <c r="T641" s="73">
        <v>330</v>
      </c>
    </row>
    <row r="642" spans="12:20" x14ac:dyDescent="0.25">
      <c r="L642" s="69">
        <v>40187</v>
      </c>
      <c r="M642" s="70" t="s">
        <v>300</v>
      </c>
      <c r="N642" s="70" t="s">
        <v>281</v>
      </c>
      <c r="O642" s="70" t="s">
        <v>255</v>
      </c>
      <c r="P642" s="71" t="s">
        <v>256</v>
      </c>
      <c r="Q642" s="70" t="s">
        <v>240</v>
      </c>
      <c r="R642" s="70">
        <v>385</v>
      </c>
      <c r="S642" s="72">
        <v>102.7343</v>
      </c>
      <c r="T642" s="73">
        <v>330</v>
      </c>
    </row>
    <row r="643" spans="12:20" x14ac:dyDescent="0.25">
      <c r="L643" s="69">
        <v>40187</v>
      </c>
      <c r="M643" s="70" t="s">
        <v>300</v>
      </c>
      <c r="N643" s="70" t="s">
        <v>281</v>
      </c>
      <c r="O643" s="70" t="s">
        <v>257</v>
      </c>
      <c r="P643" s="71" t="s">
        <v>249</v>
      </c>
      <c r="Q643" s="70" t="s">
        <v>239</v>
      </c>
      <c r="R643" s="70">
        <v>183</v>
      </c>
      <c r="S643" s="72">
        <v>85.154589999999999</v>
      </c>
      <c r="T643" s="73">
        <v>115</v>
      </c>
    </row>
    <row r="644" spans="12:20" x14ac:dyDescent="0.25">
      <c r="L644" s="69">
        <v>40187</v>
      </c>
      <c r="M644" s="70" t="s">
        <v>300</v>
      </c>
      <c r="N644" s="70" t="s">
        <v>281</v>
      </c>
      <c r="O644" s="70" t="s">
        <v>257</v>
      </c>
      <c r="P644" s="71" t="s">
        <v>249</v>
      </c>
      <c r="Q644" s="70" t="s">
        <v>240</v>
      </c>
      <c r="R644" s="70">
        <v>348</v>
      </c>
      <c r="S644" s="72">
        <v>75.924279999999996</v>
      </c>
      <c r="T644" s="73">
        <v>115</v>
      </c>
    </row>
    <row r="645" spans="12:20" x14ac:dyDescent="0.25">
      <c r="L645" s="69">
        <v>40187</v>
      </c>
      <c r="M645" s="70" t="s">
        <v>300</v>
      </c>
      <c r="N645" s="70" t="s">
        <v>281</v>
      </c>
      <c r="O645" s="70" t="s">
        <v>258</v>
      </c>
      <c r="P645" s="71" t="s">
        <v>254</v>
      </c>
      <c r="Q645" s="70" t="s">
        <v>239</v>
      </c>
      <c r="R645" s="70">
        <v>14</v>
      </c>
      <c r="S645" s="72">
        <v>157.1336</v>
      </c>
      <c r="T645" s="73">
        <v>277</v>
      </c>
    </row>
    <row r="646" spans="12:20" x14ac:dyDescent="0.25">
      <c r="L646" s="69">
        <v>40187</v>
      </c>
      <c r="M646" s="70" t="s">
        <v>300</v>
      </c>
      <c r="N646" s="70" t="s">
        <v>281</v>
      </c>
      <c r="O646" s="70" t="s">
        <v>258</v>
      </c>
      <c r="P646" s="71" t="s">
        <v>254</v>
      </c>
      <c r="Q646" s="70" t="s">
        <v>240</v>
      </c>
      <c r="R646" s="70">
        <v>14</v>
      </c>
      <c r="S646" s="72">
        <v>199.99</v>
      </c>
      <c r="T646" s="73">
        <v>277</v>
      </c>
    </row>
    <row r="647" spans="12:20" x14ac:dyDescent="0.25">
      <c r="L647" s="69">
        <v>40187</v>
      </c>
      <c r="M647" s="70" t="s">
        <v>300</v>
      </c>
      <c r="N647" s="70" t="s">
        <v>281</v>
      </c>
      <c r="O647" s="70" t="s">
        <v>259</v>
      </c>
      <c r="P647" s="71" t="s">
        <v>250</v>
      </c>
      <c r="Q647" s="70" t="s">
        <v>239</v>
      </c>
      <c r="R647" s="70">
        <v>40</v>
      </c>
      <c r="S647" s="72">
        <v>80.742999999999995</v>
      </c>
      <c r="T647" s="73">
        <v>106</v>
      </c>
    </row>
    <row r="648" spans="12:20" x14ac:dyDescent="0.25">
      <c r="L648" s="69">
        <v>40187</v>
      </c>
      <c r="M648" s="70" t="s">
        <v>300</v>
      </c>
      <c r="N648" s="70" t="s">
        <v>281</v>
      </c>
      <c r="O648" s="70" t="s">
        <v>259</v>
      </c>
      <c r="P648" s="71" t="s">
        <v>250</v>
      </c>
      <c r="Q648" s="70" t="s">
        <v>240</v>
      </c>
      <c r="R648" s="70">
        <v>36</v>
      </c>
      <c r="S648" s="72">
        <v>70.408060000000006</v>
      </c>
      <c r="T648" s="73">
        <v>106</v>
      </c>
    </row>
    <row r="649" spans="12:20" x14ac:dyDescent="0.25">
      <c r="L649" s="69">
        <v>40187</v>
      </c>
      <c r="M649" s="70" t="s">
        <v>300</v>
      </c>
      <c r="N649" s="70" t="s">
        <v>281</v>
      </c>
      <c r="O649" s="70" t="s">
        <v>287</v>
      </c>
      <c r="P649" s="71" t="s">
        <v>256</v>
      </c>
      <c r="Q649" s="70" t="s">
        <v>239</v>
      </c>
      <c r="R649" s="70">
        <v>12</v>
      </c>
      <c r="S649" s="72">
        <v>133.32419999999999</v>
      </c>
      <c r="T649" s="73">
        <v>200</v>
      </c>
    </row>
    <row r="650" spans="12:20" x14ac:dyDescent="0.25">
      <c r="L650" s="69">
        <v>40187</v>
      </c>
      <c r="M650" s="70" t="s">
        <v>300</v>
      </c>
      <c r="N650" s="70" t="s">
        <v>281</v>
      </c>
      <c r="O650" s="70" t="s">
        <v>287</v>
      </c>
      <c r="P650" s="71" t="s">
        <v>256</v>
      </c>
      <c r="Q650" s="70" t="s">
        <v>240</v>
      </c>
      <c r="R650" s="70">
        <v>13</v>
      </c>
      <c r="S650" s="72">
        <v>113.4546</v>
      </c>
      <c r="T650" s="73">
        <v>200</v>
      </c>
    </row>
    <row r="651" spans="12:20" x14ac:dyDescent="0.25">
      <c r="L651" s="69">
        <v>40187</v>
      </c>
      <c r="M651" s="70" t="s">
        <v>300</v>
      </c>
      <c r="N651" s="70" t="s">
        <v>281</v>
      </c>
      <c r="O651" s="70" t="s">
        <v>288</v>
      </c>
      <c r="P651" s="71" t="s">
        <v>256</v>
      </c>
      <c r="Q651" s="70" t="s">
        <v>239</v>
      </c>
      <c r="R651" s="70">
        <v>59</v>
      </c>
      <c r="S651" s="72">
        <v>91.093220000000002</v>
      </c>
      <c r="T651" s="73">
        <v>215</v>
      </c>
    </row>
    <row r="652" spans="12:20" x14ac:dyDescent="0.25">
      <c r="L652" s="69">
        <v>40187</v>
      </c>
      <c r="M652" s="70" t="s">
        <v>300</v>
      </c>
      <c r="N652" s="70" t="s">
        <v>281</v>
      </c>
      <c r="O652" s="70" t="s">
        <v>288</v>
      </c>
      <c r="P652" s="71" t="s">
        <v>256</v>
      </c>
      <c r="Q652" s="70" t="s">
        <v>240</v>
      </c>
      <c r="R652" s="70">
        <v>73</v>
      </c>
      <c r="S652" s="72">
        <v>61.635480000000001</v>
      </c>
      <c r="T652" s="73">
        <v>215</v>
      </c>
    </row>
    <row r="653" spans="12:20" x14ac:dyDescent="0.25">
      <c r="L653" s="69">
        <v>40187</v>
      </c>
      <c r="M653" s="70" t="s">
        <v>300</v>
      </c>
      <c r="N653" s="70" t="s">
        <v>281</v>
      </c>
      <c r="O653" s="70" t="s">
        <v>260</v>
      </c>
      <c r="P653" s="71" t="s">
        <v>256</v>
      </c>
      <c r="Q653" s="70" t="s">
        <v>239</v>
      </c>
      <c r="R653" s="70">
        <v>11</v>
      </c>
      <c r="S653" s="72">
        <v>118.1718</v>
      </c>
      <c r="T653" s="73">
        <v>275</v>
      </c>
    </row>
    <row r="654" spans="12:20" x14ac:dyDescent="0.25">
      <c r="L654" s="69">
        <v>40187</v>
      </c>
      <c r="M654" s="70" t="s">
        <v>300</v>
      </c>
      <c r="N654" s="70" t="s">
        <v>281</v>
      </c>
      <c r="O654" s="70" t="s">
        <v>260</v>
      </c>
      <c r="P654" s="71" t="s">
        <v>256</v>
      </c>
      <c r="Q654" s="70" t="s">
        <v>240</v>
      </c>
      <c r="R654" s="70">
        <v>20</v>
      </c>
      <c r="S654" s="72">
        <v>96.24</v>
      </c>
      <c r="T654" s="73">
        <v>275</v>
      </c>
    </row>
    <row r="655" spans="12:20" x14ac:dyDescent="0.25">
      <c r="L655" s="69">
        <v>40187</v>
      </c>
      <c r="M655" s="70" t="s">
        <v>300</v>
      </c>
      <c r="N655" s="70" t="s">
        <v>281</v>
      </c>
      <c r="O655" s="70" t="s">
        <v>261</v>
      </c>
      <c r="P655" s="71" t="s">
        <v>262</v>
      </c>
      <c r="Q655" s="70" t="s">
        <v>239</v>
      </c>
      <c r="R655" s="70">
        <v>4</v>
      </c>
      <c r="S655" s="72">
        <v>137.49</v>
      </c>
      <c r="T655" s="73">
        <v>180</v>
      </c>
    </row>
    <row r="656" spans="12:20" x14ac:dyDescent="0.25">
      <c r="L656" s="69">
        <v>40187</v>
      </c>
      <c r="M656" s="70" t="s">
        <v>300</v>
      </c>
      <c r="N656" s="70" t="s">
        <v>281</v>
      </c>
      <c r="O656" s="70" t="s">
        <v>261</v>
      </c>
      <c r="P656" s="71" t="s">
        <v>262</v>
      </c>
      <c r="Q656" s="70" t="s">
        <v>240</v>
      </c>
      <c r="R656" s="70">
        <v>6</v>
      </c>
      <c r="S656" s="72">
        <v>87.491669999999999</v>
      </c>
      <c r="T656" s="73">
        <v>180</v>
      </c>
    </row>
    <row r="657" spans="12:20" x14ac:dyDescent="0.25">
      <c r="L657" s="69">
        <v>40187</v>
      </c>
      <c r="M657" s="70" t="s">
        <v>300</v>
      </c>
      <c r="N657" s="70" t="s">
        <v>281</v>
      </c>
      <c r="O657" s="70" t="s">
        <v>263</v>
      </c>
      <c r="P657" s="71" t="s">
        <v>264</v>
      </c>
      <c r="Q657" s="70" t="s">
        <v>239</v>
      </c>
      <c r="R657" s="70">
        <v>370</v>
      </c>
      <c r="S657" s="72">
        <v>62.409129999999998</v>
      </c>
      <c r="T657" s="73">
        <v>166</v>
      </c>
    </row>
    <row r="658" spans="12:20" x14ac:dyDescent="0.25">
      <c r="L658" s="69">
        <v>40187</v>
      </c>
      <c r="M658" s="70" t="s">
        <v>300</v>
      </c>
      <c r="N658" s="70" t="s">
        <v>281</v>
      </c>
      <c r="O658" s="70" t="s">
        <v>263</v>
      </c>
      <c r="P658" s="71" t="s">
        <v>264</v>
      </c>
      <c r="Q658" s="70" t="s">
        <v>240</v>
      </c>
      <c r="R658" s="70">
        <v>579</v>
      </c>
      <c r="S658" s="72">
        <v>47.522060000000003</v>
      </c>
      <c r="T658" s="73">
        <v>166</v>
      </c>
    </row>
    <row r="659" spans="12:20" x14ac:dyDescent="0.25">
      <c r="L659" s="69">
        <v>40187</v>
      </c>
      <c r="M659" s="70" t="s">
        <v>300</v>
      </c>
      <c r="N659" s="70" t="s">
        <v>281</v>
      </c>
      <c r="O659" s="70" t="s">
        <v>289</v>
      </c>
      <c r="P659" s="71" t="s">
        <v>283</v>
      </c>
      <c r="Q659" s="70" t="s">
        <v>239</v>
      </c>
      <c r="R659" s="70">
        <v>8</v>
      </c>
      <c r="S659" s="72">
        <v>299.99</v>
      </c>
      <c r="T659" s="73">
        <v>0</v>
      </c>
    </row>
    <row r="660" spans="12:20" x14ac:dyDescent="0.25">
      <c r="L660" s="69">
        <v>40187</v>
      </c>
      <c r="M660" s="70" t="s">
        <v>300</v>
      </c>
      <c r="N660" s="70" t="s">
        <v>281</v>
      </c>
      <c r="O660" s="70" t="s">
        <v>308</v>
      </c>
      <c r="P660" s="71" t="s">
        <v>268</v>
      </c>
      <c r="Q660" s="70" t="s">
        <v>240</v>
      </c>
      <c r="R660" s="70">
        <v>1</v>
      </c>
      <c r="S660" s="72">
        <v>299.99</v>
      </c>
      <c r="T660" s="73">
        <v>200</v>
      </c>
    </row>
    <row r="661" spans="12:20" x14ac:dyDescent="0.25">
      <c r="L661" s="69">
        <v>40187</v>
      </c>
      <c r="M661" s="70" t="s">
        <v>300</v>
      </c>
      <c r="N661" s="70" t="s">
        <v>281</v>
      </c>
      <c r="O661" s="70" t="s">
        <v>290</v>
      </c>
      <c r="P661" s="71" t="s">
        <v>283</v>
      </c>
      <c r="Q661" s="70" t="s">
        <v>239</v>
      </c>
      <c r="R661" s="70">
        <v>4</v>
      </c>
      <c r="S661" s="72">
        <v>299.99</v>
      </c>
      <c r="T661" s="73">
        <v>0</v>
      </c>
    </row>
    <row r="662" spans="12:20" x14ac:dyDescent="0.25">
      <c r="L662" s="69">
        <v>40187</v>
      </c>
      <c r="M662" s="70" t="s">
        <v>300</v>
      </c>
      <c r="N662" s="70" t="s">
        <v>281</v>
      </c>
      <c r="O662" s="70" t="s">
        <v>290</v>
      </c>
      <c r="P662" s="71" t="s">
        <v>283</v>
      </c>
      <c r="Q662" s="70" t="s">
        <v>240</v>
      </c>
      <c r="R662" s="70">
        <v>1</v>
      </c>
      <c r="S662" s="72">
        <v>299.99</v>
      </c>
      <c r="T662" s="73">
        <v>0</v>
      </c>
    </row>
    <row r="663" spans="12:20" x14ac:dyDescent="0.25">
      <c r="L663" s="69">
        <v>40187</v>
      </c>
      <c r="M663" s="70" t="s">
        <v>300</v>
      </c>
      <c r="N663" s="70" t="s">
        <v>281</v>
      </c>
      <c r="O663" s="70" t="s">
        <v>265</v>
      </c>
      <c r="P663" s="71" t="s">
        <v>264</v>
      </c>
      <c r="Q663" s="70" t="s">
        <v>239</v>
      </c>
      <c r="R663" s="70">
        <v>343</v>
      </c>
      <c r="S663" s="72">
        <v>65.738919999999993</v>
      </c>
      <c r="T663" s="73">
        <v>149</v>
      </c>
    </row>
    <row r="664" spans="12:20" x14ac:dyDescent="0.25">
      <c r="L664" s="69">
        <v>40187</v>
      </c>
      <c r="M664" s="70" t="s">
        <v>300</v>
      </c>
      <c r="N664" s="70" t="s">
        <v>281</v>
      </c>
      <c r="O664" s="70" t="s">
        <v>265</v>
      </c>
      <c r="P664" s="71" t="s">
        <v>264</v>
      </c>
      <c r="Q664" s="70" t="s">
        <v>240</v>
      </c>
      <c r="R664" s="70">
        <v>597</v>
      </c>
      <c r="S664" s="72">
        <v>31.864319999999999</v>
      </c>
      <c r="T664" s="73">
        <v>149</v>
      </c>
    </row>
    <row r="665" spans="12:20" x14ac:dyDescent="0.25">
      <c r="L665" s="69">
        <v>40187</v>
      </c>
      <c r="M665" s="70" t="s">
        <v>300</v>
      </c>
      <c r="N665" s="70" t="s">
        <v>281</v>
      </c>
      <c r="O665" s="70" t="s">
        <v>266</v>
      </c>
      <c r="P665" s="71" t="s">
        <v>264</v>
      </c>
      <c r="Q665" s="70" t="s">
        <v>239</v>
      </c>
      <c r="R665" s="70">
        <v>91</v>
      </c>
      <c r="S665" s="72">
        <v>195.48519999999999</v>
      </c>
      <c r="T665" s="73">
        <v>249</v>
      </c>
    </row>
    <row r="666" spans="12:20" x14ac:dyDescent="0.25">
      <c r="L666" s="69">
        <v>40187</v>
      </c>
      <c r="M666" s="70" t="s">
        <v>300</v>
      </c>
      <c r="N666" s="70" t="s">
        <v>281</v>
      </c>
      <c r="O666" s="70" t="s">
        <v>266</v>
      </c>
      <c r="P666" s="71" t="s">
        <v>264</v>
      </c>
      <c r="Q666" s="70" t="s">
        <v>240</v>
      </c>
      <c r="R666" s="70">
        <v>133</v>
      </c>
      <c r="S666" s="72">
        <v>178.93029999999999</v>
      </c>
      <c r="T666" s="73">
        <v>249</v>
      </c>
    </row>
    <row r="667" spans="12:20" x14ac:dyDescent="0.25">
      <c r="L667" s="69">
        <v>40187</v>
      </c>
      <c r="M667" s="70" t="s">
        <v>300</v>
      </c>
      <c r="N667" s="70" t="s">
        <v>281</v>
      </c>
      <c r="O667" s="70" t="s">
        <v>291</v>
      </c>
      <c r="P667" s="71" t="s">
        <v>292</v>
      </c>
      <c r="Q667" s="70" t="s">
        <v>239</v>
      </c>
      <c r="R667" s="70">
        <v>821</v>
      </c>
      <c r="S667" s="72">
        <v>104.9683</v>
      </c>
      <c r="T667" s="73">
        <v>474</v>
      </c>
    </row>
    <row r="668" spans="12:20" x14ac:dyDescent="0.25">
      <c r="L668" s="69">
        <v>40187</v>
      </c>
      <c r="M668" s="70" t="s">
        <v>300</v>
      </c>
      <c r="N668" s="70" t="s">
        <v>281</v>
      </c>
      <c r="O668" s="70" t="s">
        <v>291</v>
      </c>
      <c r="P668" s="71" t="s">
        <v>292</v>
      </c>
      <c r="Q668" s="70" t="s">
        <v>240</v>
      </c>
      <c r="R668" s="70">
        <v>1358</v>
      </c>
      <c r="S668" s="72">
        <v>118.2931</v>
      </c>
      <c r="T668" s="73">
        <v>474</v>
      </c>
    </row>
    <row r="669" spans="12:20" x14ac:dyDescent="0.25">
      <c r="L669" s="69">
        <v>40187</v>
      </c>
      <c r="M669" s="70" t="s">
        <v>300</v>
      </c>
      <c r="N669" s="70" t="s">
        <v>281</v>
      </c>
      <c r="O669" s="70" t="s">
        <v>293</v>
      </c>
      <c r="P669" s="71" t="s">
        <v>292</v>
      </c>
      <c r="Q669" s="70" t="s">
        <v>239</v>
      </c>
      <c r="R669" s="70">
        <v>1373</v>
      </c>
      <c r="S669" s="72">
        <v>222.6686</v>
      </c>
      <c r="T669" s="73">
        <v>607</v>
      </c>
    </row>
    <row r="670" spans="12:20" x14ac:dyDescent="0.25">
      <c r="L670" s="69">
        <v>40187</v>
      </c>
      <c r="M670" s="70" t="s">
        <v>300</v>
      </c>
      <c r="N670" s="70" t="s">
        <v>281</v>
      </c>
      <c r="O670" s="70" t="s">
        <v>293</v>
      </c>
      <c r="P670" s="71" t="s">
        <v>292</v>
      </c>
      <c r="Q670" s="70" t="s">
        <v>240</v>
      </c>
      <c r="R670" s="70">
        <v>1867</v>
      </c>
      <c r="S670" s="72">
        <v>234.40440000000001</v>
      </c>
      <c r="T670" s="73">
        <v>607</v>
      </c>
    </row>
    <row r="671" spans="12:20" x14ac:dyDescent="0.25">
      <c r="L671" s="69">
        <v>40187</v>
      </c>
      <c r="M671" s="70" t="s">
        <v>300</v>
      </c>
      <c r="N671" s="70" t="s">
        <v>281</v>
      </c>
      <c r="O671" s="70" t="s">
        <v>294</v>
      </c>
      <c r="P671" s="71" t="s">
        <v>274</v>
      </c>
      <c r="Q671" s="70" t="s">
        <v>239</v>
      </c>
      <c r="R671" s="70">
        <v>2</v>
      </c>
      <c r="S671" s="72">
        <v>79.989999999999995</v>
      </c>
      <c r="T671" s="73">
        <v>210</v>
      </c>
    </row>
    <row r="672" spans="12:20" x14ac:dyDescent="0.25">
      <c r="L672" s="69">
        <v>40187</v>
      </c>
      <c r="M672" s="70" t="s">
        <v>300</v>
      </c>
      <c r="N672" s="70" t="s">
        <v>281</v>
      </c>
      <c r="O672" s="70" t="s">
        <v>294</v>
      </c>
      <c r="P672" s="71" t="s">
        <v>274</v>
      </c>
      <c r="Q672" s="70" t="s">
        <v>240</v>
      </c>
      <c r="R672" s="70">
        <v>8</v>
      </c>
      <c r="S672" s="72">
        <v>133.11500000000001</v>
      </c>
      <c r="T672" s="73">
        <v>210</v>
      </c>
    </row>
    <row r="673" spans="12:20" x14ac:dyDescent="0.25">
      <c r="L673" s="69">
        <v>40187</v>
      </c>
      <c r="M673" s="70" t="s">
        <v>300</v>
      </c>
      <c r="N673" s="70" t="s">
        <v>281</v>
      </c>
      <c r="O673" s="70" t="s">
        <v>295</v>
      </c>
      <c r="P673" s="71" t="s">
        <v>264</v>
      </c>
      <c r="Q673" s="70" t="s">
        <v>239</v>
      </c>
      <c r="R673" s="70">
        <v>26</v>
      </c>
      <c r="S673" s="72">
        <v>80.760379999999998</v>
      </c>
      <c r="T673" s="73">
        <v>135</v>
      </c>
    </row>
    <row r="674" spans="12:20" x14ac:dyDescent="0.25">
      <c r="L674" s="69">
        <v>40187</v>
      </c>
      <c r="M674" s="70" t="s">
        <v>300</v>
      </c>
      <c r="N674" s="70" t="s">
        <v>281</v>
      </c>
      <c r="O674" s="70" t="s">
        <v>295</v>
      </c>
      <c r="P674" s="71" t="s">
        <v>264</v>
      </c>
      <c r="Q674" s="70" t="s">
        <v>240</v>
      </c>
      <c r="R674" s="70">
        <v>36</v>
      </c>
      <c r="S674" s="72">
        <v>52.768889999999999</v>
      </c>
      <c r="T674" s="73">
        <v>135</v>
      </c>
    </row>
    <row r="675" spans="12:20" x14ac:dyDescent="0.25">
      <c r="L675" s="69">
        <v>40187</v>
      </c>
      <c r="M675" s="70" t="s">
        <v>300</v>
      </c>
      <c r="N675" s="70" t="s">
        <v>281</v>
      </c>
      <c r="O675" s="70" t="s">
        <v>267</v>
      </c>
      <c r="P675" s="71" t="s">
        <v>268</v>
      </c>
      <c r="Q675" s="70" t="s">
        <v>239</v>
      </c>
      <c r="R675" s="70">
        <v>164</v>
      </c>
      <c r="S675" s="72">
        <v>105.6609</v>
      </c>
      <c r="T675" s="73">
        <v>0</v>
      </c>
    </row>
    <row r="676" spans="12:20" x14ac:dyDescent="0.25">
      <c r="L676" s="69">
        <v>40187</v>
      </c>
      <c r="M676" s="70" t="s">
        <v>300</v>
      </c>
      <c r="N676" s="70" t="s">
        <v>281</v>
      </c>
      <c r="O676" s="70" t="s">
        <v>267</v>
      </c>
      <c r="P676" s="71" t="s">
        <v>268</v>
      </c>
      <c r="Q676" s="70" t="s">
        <v>240</v>
      </c>
      <c r="R676" s="70">
        <v>34</v>
      </c>
      <c r="S676" s="72">
        <v>113.2253</v>
      </c>
      <c r="T676" s="73">
        <v>0</v>
      </c>
    </row>
    <row r="677" spans="12:20" x14ac:dyDescent="0.25">
      <c r="L677" s="69">
        <v>40187</v>
      </c>
      <c r="M677" s="70" t="s">
        <v>300</v>
      </c>
      <c r="N677" s="70" t="s">
        <v>281</v>
      </c>
      <c r="O677" s="70" t="s">
        <v>301</v>
      </c>
      <c r="P677" s="71" t="s">
        <v>264</v>
      </c>
      <c r="Q677" s="70" t="s">
        <v>239</v>
      </c>
      <c r="R677" s="70">
        <v>14</v>
      </c>
      <c r="S677" s="72">
        <v>69.990719999999996</v>
      </c>
      <c r="T677" s="73">
        <v>99</v>
      </c>
    </row>
    <row r="678" spans="12:20" x14ac:dyDescent="0.25">
      <c r="L678" s="69">
        <v>40187</v>
      </c>
      <c r="M678" s="70" t="s">
        <v>300</v>
      </c>
      <c r="N678" s="70" t="s">
        <v>281</v>
      </c>
      <c r="O678" s="70" t="s">
        <v>301</v>
      </c>
      <c r="P678" s="71" t="s">
        <v>264</v>
      </c>
      <c r="Q678" s="70" t="s">
        <v>240</v>
      </c>
      <c r="R678" s="70">
        <v>17</v>
      </c>
      <c r="S678" s="72">
        <v>44.403530000000003</v>
      </c>
      <c r="T678" s="73">
        <v>99</v>
      </c>
    </row>
    <row r="679" spans="12:20" x14ac:dyDescent="0.25">
      <c r="L679" s="69">
        <v>40187</v>
      </c>
      <c r="M679" s="70" t="s">
        <v>300</v>
      </c>
      <c r="N679" s="70" t="s">
        <v>281</v>
      </c>
      <c r="O679" s="70" t="s">
        <v>269</v>
      </c>
      <c r="P679" s="71" t="s">
        <v>250</v>
      </c>
      <c r="Q679" s="70" t="s">
        <v>239</v>
      </c>
      <c r="R679" s="70">
        <v>18</v>
      </c>
      <c r="S679" s="72">
        <v>98.878889999999998</v>
      </c>
      <c r="T679" s="73">
        <v>138</v>
      </c>
    </row>
    <row r="680" spans="12:20" x14ac:dyDescent="0.25">
      <c r="L680" s="69">
        <v>40187</v>
      </c>
      <c r="M680" s="70" t="s">
        <v>300</v>
      </c>
      <c r="N680" s="70" t="s">
        <v>281</v>
      </c>
      <c r="O680" s="70" t="s">
        <v>269</v>
      </c>
      <c r="P680" s="71" t="s">
        <v>250</v>
      </c>
      <c r="Q680" s="70" t="s">
        <v>240</v>
      </c>
      <c r="R680" s="70">
        <v>37</v>
      </c>
      <c r="S680" s="72">
        <v>87.828379999999996</v>
      </c>
      <c r="T680" s="73">
        <v>138</v>
      </c>
    </row>
    <row r="681" spans="12:20" x14ac:dyDescent="0.25">
      <c r="L681" s="69">
        <v>40187</v>
      </c>
      <c r="M681" s="70" t="s">
        <v>300</v>
      </c>
      <c r="N681" s="70" t="s">
        <v>281</v>
      </c>
      <c r="O681" s="70" t="s">
        <v>270</v>
      </c>
      <c r="P681" s="71" t="s">
        <v>271</v>
      </c>
      <c r="Q681" s="70" t="s">
        <v>239</v>
      </c>
      <c r="R681" s="70">
        <v>20</v>
      </c>
      <c r="S681" s="72">
        <v>194.9915</v>
      </c>
      <c r="T681" s="73">
        <v>300</v>
      </c>
    </row>
    <row r="682" spans="12:20" x14ac:dyDescent="0.25">
      <c r="L682" s="69">
        <v>40187</v>
      </c>
      <c r="M682" s="70" t="s">
        <v>300</v>
      </c>
      <c r="N682" s="70" t="s">
        <v>281</v>
      </c>
      <c r="O682" s="70" t="s">
        <v>270</v>
      </c>
      <c r="P682" s="71" t="s">
        <v>271</v>
      </c>
      <c r="Q682" s="70" t="s">
        <v>240</v>
      </c>
      <c r="R682" s="70">
        <v>21</v>
      </c>
      <c r="S682" s="72">
        <v>224.9905</v>
      </c>
      <c r="T682" s="73">
        <v>300</v>
      </c>
    </row>
    <row r="683" spans="12:20" x14ac:dyDescent="0.25">
      <c r="L683" s="69">
        <v>40187</v>
      </c>
      <c r="M683" s="70" t="s">
        <v>300</v>
      </c>
      <c r="N683" s="70" t="s">
        <v>281</v>
      </c>
      <c r="O683" s="70" t="s">
        <v>272</v>
      </c>
      <c r="P683" s="71" t="s">
        <v>264</v>
      </c>
      <c r="Q683" s="70" t="s">
        <v>239</v>
      </c>
      <c r="R683" s="70">
        <v>50</v>
      </c>
      <c r="S683" s="72">
        <v>67.090999999999994</v>
      </c>
      <c r="T683" s="73">
        <v>100</v>
      </c>
    </row>
    <row r="684" spans="12:20" x14ac:dyDescent="0.25">
      <c r="L684" s="69">
        <v>40187</v>
      </c>
      <c r="M684" s="70" t="s">
        <v>300</v>
      </c>
      <c r="N684" s="70" t="s">
        <v>281</v>
      </c>
      <c r="O684" s="70" t="s">
        <v>272</v>
      </c>
      <c r="P684" s="71" t="s">
        <v>264</v>
      </c>
      <c r="Q684" s="70" t="s">
        <v>240</v>
      </c>
      <c r="R684" s="70">
        <v>47</v>
      </c>
      <c r="S684" s="72">
        <v>51.587020000000003</v>
      </c>
      <c r="T684" s="73">
        <v>100</v>
      </c>
    </row>
    <row r="685" spans="12:20" x14ac:dyDescent="0.25">
      <c r="L685" s="69">
        <v>40187</v>
      </c>
      <c r="M685" s="70" t="s">
        <v>300</v>
      </c>
      <c r="N685" s="70" t="s">
        <v>281</v>
      </c>
      <c r="O685" s="70" t="s">
        <v>296</v>
      </c>
      <c r="P685" s="71" t="s">
        <v>262</v>
      </c>
      <c r="Q685" s="70" t="s">
        <v>239</v>
      </c>
      <c r="R685" s="70">
        <v>1</v>
      </c>
      <c r="S685" s="72">
        <v>449.99</v>
      </c>
      <c r="T685" s="73">
        <v>339</v>
      </c>
    </row>
    <row r="686" spans="12:20" x14ac:dyDescent="0.25">
      <c r="L686" s="69">
        <v>40187</v>
      </c>
      <c r="M686" s="70" t="s">
        <v>300</v>
      </c>
      <c r="N686" s="70" t="s">
        <v>281</v>
      </c>
      <c r="O686" s="70" t="s">
        <v>296</v>
      </c>
      <c r="P686" s="71" t="s">
        <v>262</v>
      </c>
      <c r="Q686" s="70" t="s">
        <v>240</v>
      </c>
      <c r="R686" s="70">
        <v>1</v>
      </c>
      <c r="S686" s="72">
        <v>299.99</v>
      </c>
      <c r="T686" s="73">
        <v>339</v>
      </c>
    </row>
    <row r="687" spans="12:20" x14ac:dyDescent="0.25">
      <c r="L687" s="69">
        <v>40187</v>
      </c>
      <c r="M687" s="70" t="s">
        <v>300</v>
      </c>
      <c r="N687" s="70" t="s">
        <v>281</v>
      </c>
      <c r="O687" s="70" t="s">
        <v>297</v>
      </c>
      <c r="P687" s="71" t="s">
        <v>256</v>
      </c>
      <c r="Q687" s="70" t="s">
        <v>239</v>
      </c>
      <c r="R687" s="70">
        <v>10</v>
      </c>
      <c r="S687" s="72">
        <v>199.99</v>
      </c>
      <c r="T687" s="73">
        <v>190</v>
      </c>
    </row>
    <row r="688" spans="12:20" x14ac:dyDescent="0.25">
      <c r="L688" s="69">
        <v>40187</v>
      </c>
      <c r="M688" s="70" t="s">
        <v>300</v>
      </c>
      <c r="N688" s="70" t="s">
        <v>281</v>
      </c>
      <c r="O688" s="70" t="s">
        <v>297</v>
      </c>
      <c r="P688" s="71" t="s">
        <v>256</v>
      </c>
      <c r="Q688" s="70" t="s">
        <v>240</v>
      </c>
      <c r="R688" s="70">
        <v>11</v>
      </c>
      <c r="S688" s="72">
        <v>97.718190000000007</v>
      </c>
      <c r="T688" s="73">
        <v>190</v>
      </c>
    </row>
    <row r="689" spans="12:20" x14ac:dyDescent="0.25">
      <c r="L689" s="69">
        <v>40187</v>
      </c>
      <c r="M689" s="70" t="s">
        <v>300</v>
      </c>
      <c r="N689" s="70" t="s">
        <v>281</v>
      </c>
      <c r="O689" s="70" t="s">
        <v>298</v>
      </c>
      <c r="P689" s="71" t="s">
        <v>264</v>
      </c>
      <c r="Q689" s="70" t="s">
        <v>239</v>
      </c>
      <c r="R689" s="70">
        <v>6</v>
      </c>
      <c r="S689" s="72">
        <v>58.323329999999999</v>
      </c>
      <c r="T689" s="73">
        <v>133</v>
      </c>
    </row>
    <row r="690" spans="12:20" x14ac:dyDescent="0.25">
      <c r="L690" s="69">
        <v>40187</v>
      </c>
      <c r="M690" s="70" t="s">
        <v>300</v>
      </c>
      <c r="N690" s="70" t="s">
        <v>281</v>
      </c>
      <c r="O690" s="70" t="s">
        <v>298</v>
      </c>
      <c r="P690" s="71" t="s">
        <v>264</v>
      </c>
      <c r="Q690" s="70" t="s">
        <v>240</v>
      </c>
      <c r="R690" s="70">
        <v>7</v>
      </c>
      <c r="S690" s="72">
        <v>79.989999999999995</v>
      </c>
      <c r="T690" s="73">
        <v>133</v>
      </c>
    </row>
    <row r="691" spans="12:20" x14ac:dyDescent="0.25">
      <c r="L691" s="69">
        <v>40187</v>
      </c>
      <c r="M691" s="70" t="s">
        <v>300</v>
      </c>
      <c r="N691" s="70" t="s">
        <v>281</v>
      </c>
      <c r="O691" s="70" t="s">
        <v>304</v>
      </c>
      <c r="P691" s="71" t="s">
        <v>274</v>
      </c>
      <c r="Q691" s="70" t="s">
        <v>239</v>
      </c>
      <c r="R691" s="70">
        <v>2</v>
      </c>
      <c r="S691" s="72">
        <v>129.99</v>
      </c>
      <c r="T691" s="73">
        <v>210</v>
      </c>
    </row>
    <row r="692" spans="12:20" x14ac:dyDescent="0.25">
      <c r="L692" s="69">
        <v>40187</v>
      </c>
      <c r="M692" s="70" t="s">
        <v>300</v>
      </c>
      <c r="N692" s="70" t="s">
        <v>281</v>
      </c>
      <c r="O692" s="70" t="s">
        <v>304</v>
      </c>
      <c r="P692" s="71" t="s">
        <v>274</v>
      </c>
      <c r="Q692" s="70" t="s">
        <v>240</v>
      </c>
      <c r="R692" s="70">
        <v>1</v>
      </c>
      <c r="S692" s="72">
        <v>129.99</v>
      </c>
      <c r="T692" s="73">
        <v>210</v>
      </c>
    </row>
    <row r="693" spans="12:20" x14ac:dyDescent="0.25">
      <c r="L693" s="69">
        <v>40187</v>
      </c>
      <c r="M693" s="70" t="s">
        <v>300</v>
      </c>
      <c r="N693" s="70" t="s">
        <v>281</v>
      </c>
      <c r="O693" s="70" t="s">
        <v>273</v>
      </c>
      <c r="P693" s="71" t="s">
        <v>274</v>
      </c>
      <c r="Q693" s="70" t="s">
        <v>239</v>
      </c>
      <c r="R693" s="70">
        <v>2</v>
      </c>
      <c r="S693" s="72">
        <v>274.99</v>
      </c>
      <c r="T693" s="73">
        <v>290</v>
      </c>
    </row>
    <row r="694" spans="12:20" x14ac:dyDescent="0.25">
      <c r="L694" s="69">
        <v>40187</v>
      </c>
      <c r="M694" s="70" t="s">
        <v>300</v>
      </c>
      <c r="N694" s="70" t="s">
        <v>281</v>
      </c>
      <c r="O694" s="70" t="s">
        <v>273</v>
      </c>
      <c r="P694" s="71" t="s">
        <v>274</v>
      </c>
      <c r="Q694" s="70" t="s">
        <v>240</v>
      </c>
      <c r="R694" s="70">
        <v>6</v>
      </c>
      <c r="S694" s="72">
        <v>166.6567</v>
      </c>
      <c r="T694" s="73">
        <v>290</v>
      </c>
    </row>
    <row r="695" spans="12:20" x14ac:dyDescent="0.25">
      <c r="L695" s="69">
        <v>40187</v>
      </c>
      <c r="M695" s="70" t="s">
        <v>300</v>
      </c>
      <c r="N695" s="70" t="s">
        <v>281</v>
      </c>
      <c r="O695" s="70" t="s">
        <v>275</v>
      </c>
      <c r="P695" s="71" t="s">
        <v>264</v>
      </c>
      <c r="Q695" s="70" t="s">
        <v>239</v>
      </c>
      <c r="R695" s="70">
        <v>171</v>
      </c>
      <c r="S695" s="72">
        <v>39.615729999999999</v>
      </c>
      <c r="T695" s="73">
        <v>132</v>
      </c>
    </row>
    <row r="696" spans="12:20" x14ac:dyDescent="0.25">
      <c r="L696" s="69">
        <v>40187</v>
      </c>
      <c r="M696" s="70" t="s">
        <v>300</v>
      </c>
      <c r="N696" s="70" t="s">
        <v>281</v>
      </c>
      <c r="O696" s="70" t="s">
        <v>275</v>
      </c>
      <c r="P696" s="71" t="s">
        <v>264</v>
      </c>
      <c r="Q696" s="70" t="s">
        <v>240</v>
      </c>
      <c r="R696" s="70">
        <v>283</v>
      </c>
      <c r="S696" s="72">
        <v>19.696470000000001</v>
      </c>
      <c r="T696" s="73">
        <v>132</v>
      </c>
    </row>
    <row r="697" spans="12:20" x14ac:dyDescent="0.25">
      <c r="L697" s="69">
        <v>40187</v>
      </c>
      <c r="M697" s="70" t="s">
        <v>300</v>
      </c>
      <c r="N697" s="70" t="s">
        <v>281</v>
      </c>
      <c r="O697" s="70" t="s">
        <v>302</v>
      </c>
      <c r="P697" s="71" t="s">
        <v>250</v>
      </c>
      <c r="Q697" s="70" t="s">
        <v>239</v>
      </c>
      <c r="R697" s="70">
        <v>1</v>
      </c>
      <c r="S697" s="72">
        <v>169.99</v>
      </c>
      <c r="T697" s="73">
        <v>0</v>
      </c>
    </row>
    <row r="698" spans="12:20" x14ac:dyDescent="0.25">
      <c r="L698" s="69">
        <v>40187</v>
      </c>
      <c r="M698" s="70" t="s">
        <v>300</v>
      </c>
      <c r="N698" s="70" t="s">
        <v>281</v>
      </c>
      <c r="O698" s="70" t="s">
        <v>302</v>
      </c>
      <c r="P698" s="71" t="s">
        <v>250</v>
      </c>
      <c r="Q698" s="70" t="s">
        <v>240</v>
      </c>
      <c r="R698" s="70">
        <v>3</v>
      </c>
      <c r="S698" s="72">
        <v>113.3267</v>
      </c>
      <c r="T698" s="73">
        <v>0</v>
      </c>
    </row>
    <row r="699" spans="12:20" x14ac:dyDescent="0.25">
      <c r="L699" s="69">
        <v>40187</v>
      </c>
      <c r="M699" s="70" t="s">
        <v>300</v>
      </c>
      <c r="N699" s="70" t="s">
        <v>281</v>
      </c>
      <c r="O699" s="70" t="s">
        <v>276</v>
      </c>
      <c r="P699" s="71" t="s">
        <v>271</v>
      </c>
      <c r="Q699" s="70" t="s">
        <v>239</v>
      </c>
      <c r="R699" s="70">
        <v>97</v>
      </c>
      <c r="S699" s="72">
        <v>127.4674</v>
      </c>
      <c r="T699" s="73">
        <v>199</v>
      </c>
    </row>
    <row r="700" spans="12:20" x14ac:dyDescent="0.25">
      <c r="L700" s="69">
        <v>40187</v>
      </c>
      <c r="M700" s="70" t="s">
        <v>300</v>
      </c>
      <c r="N700" s="70" t="s">
        <v>281</v>
      </c>
      <c r="O700" s="70" t="s">
        <v>276</v>
      </c>
      <c r="P700" s="71" t="s">
        <v>271</v>
      </c>
      <c r="Q700" s="70" t="s">
        <v>240</v>
      </c>
      <c r="R700" s="70">
        <v>86</v>
      </c>
      <c r="S700" s="72">
        <v>134.00239999999999</v>
      </c>
      <c r="T700" s="73">
        <v>199</v>
      </c>
    </row>
    <row r="701" spans="12:20" x14ac:dyDescent="0.25">
      <c r="L701" s="69">
        <v>40187</v>
      </c>
      <c r="M701" s="70" t="s">
        <v>300</v>
      </c>
      <c r="N701" s="70" t="s">
        <v>281</v>
      </c>
      <c r="O701" s="70" t="s">
        <v>303</v>
      </c>
      <c r="P701" s="71" t="s">
        <v>262</v>
      </c>
      <c r="Q701" s="70" t="s">
        <v>239</v>
      </c>
      <c r="R701" s="70">
        <v>3</v>
      </c>
      <c r="S701" s="72">
        <v>129.99</v>
      </c>
      <c r="T701" s="73">
        <v>141</v>
      </c>
    </row>
    <row r="702" spans="12:20" x14ac:dyDescent="0.25">
      <c r="L702" s="69">
        <v>40187</v>
      </c>
      <c r="M702" s="70" t="s">
        <v>300</v>
      </c>
      <c r="N702" s="70" t="s">
        <v>281</v>
      </c>
      <c r="O702" s="70" t="s">
        <v>303</v>
      </c>
      <c r="P702" s="71" t="s">
        <v>262</v>
      </c>
      <c r="Q702" s="70" t="s">
        <v>240</v>
      </c>
      <c r="R702" s="70">
        <v>2</v>
      </c>
      <c r="S702" s="72">
        <v>77.495000000000005</v>
      </c>
      <c r="T702" s="73">
        <v>141</v>
      </c>
    </row>
    <row r="703" spans="12:20" x14ac:dyDescent="0.25">
      <c r="L703" s="69">
        <v>40187</v>
      </c>
      <c r="M703" s="70" t="s">
        <v>300</v>
      </c>
      <c r="N703" s="70" t="s">
        <v>281</v>
      </c>
      <c r="O703" s="70" t="s">
        <v>277</v>
      </c>
      <c r="P703" s="71" t="s">
        <v>274</v>
      </c>
      <c r="Q703" s="70" t="s">
        <v>239</v>
      </c>
      <c r="R703" s="70">
        <v>32</v>
      </c>
      <c r="S703" s="72">
        <v>299.99</v>
      </c>
      <c r="T703" s="73">
        <v>375</v>
      </c>
    </row>
    <row r="704" spans="12:20" x14ac:dyDescent="0.25">
      <c r="L704" s="69">
        <v>40187</v>
      </c>
      <c r="M704" s="70" t="s">
        <v>300</v>
      </c>
      <c r="N704" s="70" t="s">
        <v>281</v>
      </c>
      <c r="O704" s="70" t="s">
        <v>277</v>
      </c>
      <c r="P704" s="71" t="s">
        <v>274</v>
      </c>
      <c r="Q704" s="70" t="s">
        <v>240</v>
      </c>
      <c r="R704" s="70">
        <v>45</v>
      </c>
      <c r="S704" s="72">
        <v>245.54560000000001</v>
      </c>
      <c r="T704" s="73">
        <v>375</v>
      </c>
    </row>
    <row r="705" spans="12:20" x14ac:dyDescent="0.25">
      <c r="L705" s="69">
        <v>40187</v>
      </c>
      <c r="M705" s="70" t="s">
        <v>300</v>
      </c>
      <c r="N705" s="70" t="s">
        <v>281</v>
      </c>
      <c r="O705" s="70" t="s">
        <v>278</v>
      </c>
      <c r="P705" s="71" t="s">
        <v>254</v>
      </c>
      <c r="Q705" s="70" t="s">
        <v>239</v>
      </c>
      <c r="R705" s="70">
        <v>16</v>
      </c>
      <c r="S705" s="72">
        <v>222.17750000000001</v>
      </c>
      <c r="T705" s="73">
        <v>247</v>
      </c>
    </row>
    <row r="706" spans="12:20" x14ac:dyDescent="0.25">
      <c r="L706" s="69">
        <v>40187</v>
      </c>
      <c r="M706" s="70" t="s">
        <v>300</v>
      </c>
      <c r="N706" s="70" t="s">
        <v>281</v>
      </c>
      <c r="O706" s="70" t="s">
        <v>278</v>
      </c>
      <c r="P706" s="71" t="s">
        <v>254</v>
      </c>
      <c r="Q706" s="70" t="s">
        <v>240</v>
      </c>
      <c r="R706" s="70">
        <v>35</v>
      </c>
      <c r="S706" s="72">
        <v>207.84710000000001</v>
      </c>
      <c r="T706" s="73">
        <v>247</v>
      </c>
    </row>
    <row r="707" spans="12:20" x14ac:dyDescent="0.25">
      <c r="L707" s="69">
        <v>40187</v>
      </c>
      <c r="M707" s="70" t="s">
        <v>300</v>
      </c>
      <c r="N707" s="70" t="s">
        <v>281</v>
      </c>
      <c r="O707" s="70" t="s">
        <v>299</v>
      </c>
      <c r="P707" s="71" t="s">
        <v>271</v>
      </c>
      <c r="Q707" s="70" t="s">
        <v>239</v>
      </c>
      <c r="R707" s="70">
        <v>24</v>
      </c>
      <c r="S707" s="72">
        <v>104.11620000000001</v>
      </c>
      <c r="T707" s="73">
        <v>151</v>
      </c>
    </row>
    <row r="708" spans="12:20" x14ac:dyDescent="0.25">
      <c r="L708" s="69">
        <v>40187</v>
      </c>
      <c r="M708" s="70" t="s">
        <v>300</v>
      </c>
      <c r="N708" s="70" t="s">
        <v>281</v>
      </c>
      <c r="O708" s="70" t="s">
        <v>299</v>
      </c>
      <c r="P708" s="71" t="s">
        <v>271</v>
      </c>
      <c r="Q708" s="70" t="s">
        <v>240</v>
      </c>
      <c r="R708" s="70">
        <v>23</v>
      </c>
      <c r="S708" s="72">
        <v>99.990430000000003</v>
      </c>
      <c r="T708" s="73">
        <v>151</v>
      </c>
    </row>
    <row r="709" spans="12:20" x14ac:dyDescent="0.25">
      <c r="L709" s="69">
        <v>40187</v>
      </c>
      <c r="M709" s="70" t="s">
        <v>300</v>
      </c>
      <c r="N709" s="70" t="s">
        <v>281</v>
      </c>
      <c r="O709" s="70" t="s">
        <v>279</v>
      </c>
      <c r="P709" s="71" t="s">
        <v>250</v>
      </c>
      <c r="Q709" s="70" t="s">
        <v>239</v>
      </c>
      <c r="R709" s="70">
        <v>30</v>
      </c>
      <c r="S709" s="72">
        <v>95.323999999999998</v>
      </c>
      <c r="T709" s="73">
        <v>129</v>
      </c>
    </row>
    <row r="710" spans="12:20" x14ac:dyDescent="0.25">
      <c r="L710" s="69">
        <v>40187</v>
      </c>
      <c r="M710" s="70" t="s">
        <v>300</v>
      </c>
      <c r="N710" s="70" t="s">
        <v>281</v>
      </c>
      <c r="O710" s="70" t="s">
        <v>279</v>
      </c>
      <c r="P710" s="71" t="s">
        <v>250</v>
      </c>
      <c r="Q710" s="70" t="s">
        <v>240</v>
      </c>
      <c r="R710" s="70">
        <v>31</v>
      </c>
      <c r="S710" s="72">
        <v>74.022900000000007</v>
      </c>
      <c r="T710" s="73">
        <v>129</v>
      </c>
    </row>
    <row r="711" spans="12:20" x14ac:dyDescent="0.25">
      <c r="L711" s="69">
        <v>40187</v>
      </c>
      <c r="M711" s="70" t="s">
        <v>300</v>
      </c>
      <c r="N711" s="70" t="s">
        <v>281</v>
      </c>
      <c r="O711" s="70" t="s">
        <v>280</v>
      </c>
      <c r="P711" s="71" t="s">
        <v>264</v>
      </c>
      <c r="Q711" s="70" t="s">
        <v>239</v>
      </c>
      <c r="R711" s="70">
        <v>47</v>
      </c>
      <c r="S711" s="72">
        <v>156.48169999999999</v>
      </c>
      <c r="T711" s="73">
        <v>200</v>
      </c>
    </row>
    <row r="712" spans="12:20" x14ac:dyDescent="0.25">
      <c r="L712" s="69">
        <v>40187</v>
      </c>
      <c r="M712" s="70" t="s">
        <v>300</v>
      </c>
      <c r="N712" s="70" t="s">
        <v>281</v>
      </c>
      <c r="O712" s="70" t="s">
        <v>280</v>
      </c>
      <c r="P712" s="71" t="s">
        <v>264</v>
      </c>
      <c r="Q712" s="70" t="s">
        <v>240</v>
      </c>
      <c r="R712" s="70">
        <v>53</v>
      </c>
      <c r="S712" s="72">
        <v>126.6889</v>
      </c>
      <c r="T712" s="73">
        <v>200</v>
      </c>
    </row>
    <row r="713" spans="12:20" x14ac:dyDescent="0.25">
      <c r="L713" s="69">
        <v>40187</v>
      </c>
      <c r="M713" s="70" t="s">
        <v>305</v>
      </c>
      <c r="N713" s="70" t="s">
        <v>248</v>
      </c>
      <c r="O713" s="70">
        <v>2330</v>
      </c>
      <c r="P713" s="71" t="s">
        <v>249</v>
      </c>
      <c r="Q713" s="70" t="s">
        <v>239</v>
      </c>
      <c r="R713" s="70">
        <v>171</v>
      </c>
      <c r="S713" s="72">
        <v>63</v>
      </c>
      <c r="T713" s="73">
        <v>48</v>
      </c>
    </row>
    <row r="714" spans="12:20" x14ac:dyDescent="0.25">
      <c r="L714" s="69">
        <v>40187</v>
      </c>
      <c r="M714" s="70" t="s">
        <v>305</v>
      </c>
      <c r="N714" s="70" t="s">
        <v>248</v>
      </c>
      <c r="O714" s="70">
        <v>2720</v>
      </c>
      <c r="P714" s="71" t="s">
        <v>249</v>
      </c>
      <c r="Q714" s="70" t="s">
        <v>239</v>
      </c>
      <c r="R714" s="70">
        <v>237</v>
      </c>
      <c r="S714" s="72">
        <v>73</v>
      </c>
      <c r="T714" s="73">
        <v>57</v>
      </c>
    </row>
    <row r="715" spans="12:20" x14ac:dyDescent="0.25">
      <c r="L715" s="69">
        <v>40187</v>
      </c>
      <c r="M715" s="70" t="s">
        <v>305</v>
      </c>
      <c r="N715" s="70" t="s">
        <v>248</v>
      </c>
      <c r="O715" s="70">
        <v>6350</v>
      </c>
      <c r="P715" s="71" t="s">
        <v>250</v>
      </c>
      <c r="Q715" s="70" t="s">
        <v>239</v>
      </c>
      <c r="R715" s="70">
        <v>57</v>
      </c>
      <c r="S715" s="72">
        <v>167</v>
      </c>
      <c r="T715" s="73">
        <v>122</v>
      </c>
    </row>
    <row r="716" spans="12:20" x14ac:dyDescent="0.25">
      <c r="L716" s="69">
        <v>40187</v>
      </c>
      <c r="M716" s="70" t="s">
        <v>305</v>
      </c>
      <c r="N716" s="70" t="s">
        <v>248</v>
      </c>
      <c r="O716" s="70" t="s">
        <v>252</v>
      </c>
      <c r="P716" s="71" t="s">
        <v>250</v>
      </c>
      <c r="Q716" s="70" t="s">
        <v>239</v>
      </c>
      <c r="R716" s="70">
        <v>35</v>
      </c>
      <c r="S716" s="72">
        <v>159</v>
      </c>
      <c r="T716" s="73">
        <v>129</v>
      </c>
    </row>
    <row r="717" spans="12:20" x14ac:dyDescent="0.25">
      <c r="L717" s="69">
        <v>40187</v>
      </c>
      <c r="M717" s="70" t="s">
        <v>305</v>
      </c>
      <c r="N717" s="70" t="s">
        <v>248</v>
      </c>
      <c r="O717" s="70" t="s">
        <v>253</v>
      </c>
      <c r="P717" s="71" t="s">
        <v>254</v>
      </c>
      <c r="Q717" s="70" t="s">
        <v>239</v>
      </c>
      <c r="R717" s="70">
        <v>121</v>
      </c>
      <c r="S717" s="72">
        <v>239</v>
      </c>
      <c r="T717" s="73">
        <v>209</v>
      </c>
    </row>
    <row r="718" spans="12:20" x14ac:dyDescent="0.25">
      <c r="L718" s="69">
        <v>40187</v>
      </c>
      <c r="M718" s="70" t="s">
        <v>305</v>
      </c>
      <c r="N718" s="70" t="s">
        <v>248</v>
      </c>
      <c r="O718" s="70" t="s">
        <v>282</v>
      </c>
      <c r="P718" s="71" t="s">
        <v>283</v>
      </c>
      <c r="Q718" s="70" t="s">
        <v>239</v>
      </c>
      <c r="R718" s="70">
        <v>7</v>
      </c>
      <c r="S718" s="72">
        <v>475</v>
      </c>
      <c r="T718" s="73">
        <v>415</v>
      </c>
    </row>
    <row r="719" spans="12:20" x14ac:dyDescent="0.25">
      <c r="L719" s="69">
        <v>40187</v>
      </c>
      <c r="M719" s="70" t="s">
        <v>305</v>
      </c>
      <c r="N719" s="70" t="s">
        <v>248</v>
      </c>
      <c r="O719" s="70" t="s">
        <v>284</v>
      </c>
      <c r="P719" s="71" t="s">
        <v>268</v>
      </c>
      <c r="Q719" s="70" t="s">
        <v>239</v>
      </c>
      <c r="R719" s="70">
        <v>37</v>
      </c>
      <c r="S719" s="72">
        <v>230</v>
      </c>
      <c r="T719" s="73">
        <v>160</v>
      </c>
    </row>
    <row r="720" spans="12:20" x14ac:dyDescent="0.25">
      <c r="L720" s="69">
        <v>40187</v>
      </c>
      <c r="M720" s="70" t="s">
        <v>305</v>
      </c>
      <c r="N720" s="70" t="s">
        <v>248</v>
      </c>
      <c r="O720" s="70" t="s">
        <v>286</v>
      </c>
      <c r="P720" s="71" t="s">
        <v>256</v>
      </c>
      <c r="Q720" s="70" t="s">
        <v>239</v>
      </c>
      <c r="R720" s="70">
        <v>24</v>
      </c>
      <c r="S720" s="72">
        <v>300</v>
      </c>
      <c r="T720" s="73">
        <v>325</v>
      </c>
    </row>
    <row r="721" spans="12:20" x14ac:dyDescent="0.25">
      <c r="L721" s="69">
        <v>40187</v>
      </c>
      <c r="M721" s="70" t="s">
        <v>305</v>
      </c>
      <c r="N721" s="70" t="s">
        <v>248</v>
      </c>
      <c r="O721" s="70" t="s">
        <v>255</v>
      </c>
      <c r="P721" s="71" t="s">
        <v>256</v>
      </c>
      <c r="Q721" s="70" t="s">
        <v>239</v>
      </c>
      <c r="R721" s="70">
        <v>279</v>
      </c>
      <c r="S721" s="72">
        <v>300</v>
      </c>
      <c r="T721" s="73">
        <v>330</v>
      </c>
    </row>
    <row r="722" spans="12:20" x14ac:dyDescent="0.25">
      <c r="L722" s="69">
        <v>40187</v>
      </c>
      <c r="M722" s="70" t="s">
        <v>305</v>
      </c>
      <c r="N722" s="70" t="s">
        <v>248</v>
      </c>
      <c r="O722" s="70" t="s">
        <v>257</v>
      </c>
      <c r="P722" s="71" t="s">
        <v>249</v>
      </c>
      <c r="Q722" s="70" t="s">
        <v>239</v>
      </c>
      <c r="R722" s="70">
        <v>64</v>
      </c>
      <c r="S722" s="72">
        <v>158</v>
      </c>
      <c r="T722" s="73">
        <v>115</v>
      </c>
    </row>
    <row r="723" spans="12:20" x14ac:dyDescent="0.25">
      <c r="L723" s="69">
        <v>40187</v>
      </c>
      <c r="M723" s="70" t="s">
        <v>305</v>
      </c>
      <c r="N723" s="70" t="s">
        <v>248</v>
      </c>
      <c r="O723" s="70" t="s">
        <v>258</v>
      </c>
      <c r="P723" s="71" t="s">
        <v>254</v>
      </c>
      <c r="Q723" s="70" t="s">
        <v>239</v>
      </c>
      <c r="R723" s="70">
        <v>3</v>
      </c>
      <c r="S723" s="72">
        <v>277</v>
      </c>
      <c r="T723" s="73">
        <v>277</v>
      </c>
    </row>
    <row r="724" spans="12:20" x14ac:dyDescent="0.25">
      <c r="L724" s="69">
        <v>40187</v>
      </c>
      <c r="M724" s="70" t="s">
        <v>305</v>
      </c>
      <c r="N724" s="70" t="s">
        <v>248</v>
      </c>
      <c r="O724" s="70" t="s">
        <v>259</v>
      </c>
      <c r="P724" s="71" t="s">
        <v>250</v>
      </c>
      <c r="Q724" s="70" t="s">
        <v>239</v>
      </c>
      <c r="R724" s="70">
        <v>54</v>
      </c>
      <c r="S724" s="72">
        <v>136</v>
      </c>
      <c r="T724" s="73">
        <v>106</v>
      </c>
    </row>
    <row r="725" spans="12:20" x14ac:dyDescent="0.25">
      <c r="L725" s="69">
        <v>40187</v>
      </c>
      <c r="M725" s="70" t="s">
        <v>305</v>
      </c>
      <c r="N725" s="70" t="s">
        <v>248</v>
      </c>
      <c r="O725" s="70" t="s">
        <v>287</v>
      </c>
      <c r="P725" s="71" t="s">
        <v>256</v>
      </c>
      <c r="Q725" s="70" t="s">
        <v>239</v>
      </c>
      <c r="R725" s="70">
        <v>11</v>
      </c>
      <c r="S725" s="72">
        <v>250</v>
      </c>
      <c r="T725" s="73">
        <v>200</v>
      </c>
    </row>
    <row r="726" spans="12:20" x14ac:dyDescent="0.25">
      <c r="L726" s="69">
        <v>40187</v>
      </c>
      <c r="M726" s="70" t="s">
        <v>305</v>
      </c>
      <c r="N726" s="70" t="s">
        <v>248</v>
      </c>
      <c r="O726" s="70" t="s">
        <v>288</v>
      </c>
      <c r="P726" s="71" t="s">
        <v>256</v>
      </c>
      <c r="Q726" s="70" t="s">
        <v>239</v>
      </c>
      <c r="R726" s="70">
        <v>94</v>
      </c>
      <c r="S726" s="72">
        <v>250</v>
      </c>
      <c r="T726" s="73">
        <v>215</v>
      </c>
    </row>
    <row r="727" spans="12:20" x14ac:dyDescent="0.25">
      <c r="L727" s="69">
        <v>40187</v>
      </c>
      <c r="M727" s="70" t="s">
        <v>305</v>
      </c>
      <c r="N727" s="70" t="s">
        <v>248</v>
      </c>
      <c r="O727" s="70" t="s">
        <v>260</v>
      </c>
      <c r="P727" s="71" t="s">
        <v>256</v>
      </c>
      <c r="Q727" s="70" t="s">
        <v>239</v>
      </c>
      <c r="R727" s="70">
        <v>46</v>
      </c>
      <c r="S727" s="72">
        <v>275</v>
      </c>
      <c r="T727" s="73">
        <v>275</v>
      </c>
    </row>
    <row r="728" spans="12:20" x14ac:dyDescent="0.25">
      <c r="L728" s="69">
        <v>40187</v>
      </c>
      <c r="M728" s="70" t="s">
        <v>305</v>
      </c>
      <c r="N728" s="70" t="s">
        <v>248</v>
      </c>
      <c r="O728" s="70" t="s">
        <v>263</v>
      </c>
      <c r="P728" s="71" t="s">
        <v>264</v>
      </c>
      <c r="Q728" s="70" t="s">
        <v>239</v>
      </c>
      <c r="R728" s="70">
        <v>246</v>
      </c>
      <c r="S728" s="72">
        <v>140</v>
      </c>
      <c r="T728" s="73">
        <v>166</v>
      </c>
    </row>
    <row r="729" spans="12:20" x14ac:dyDescent="0.25">
      <c r="L729" s="69">
        <v>40187</v>
      </c>
      <c r="M729" s="70" t="s">
        <v>305</v>
      </c>
      <c r="N729" s="70" t="s">
        <v>248</v>
      </c>
      <c r="O729" s="70" t="s">
        <v>289</v>
      </c>
      <c r="P729" s="71" t="s">
        <v>283</v>
      </c>
      <c r="Q729" s="70" t="s">
        <v>239</v>
      </c>
      <c r="R729" s="70">
        <v>1</v>
      </c>
      <c r="S729" s="72">
        <v>489</v>
      </c>
      <c r="T729" s="73">
        <v>0</v>
      </c>
    </row>
    <row r="730" spans="12:20" x14ac:dyDescent="0.25">
      <c r="L730" s="69">
        <v>40187</v>
      </c>
      <c r="M730" s="70" t="s">
        <v>305</v>
      </c>
      <c r="N730" s="70" t="s">
        <v>248</v>
      </c>
      <c r="O730" s="70" t="s">
        <v>290</v>
      </c>
      <c r="P730" s="71" t="s">
        <v>283</v>
      </c>
      <c r="Q730" s="70" t="s">
        <v>239</v>
      </c>
      <c r="R730" s="70">
        <v>4</v>
      </c>
      <c r="S730" s="72">
        <v>482</v>
      </c>
      <c r="T730" s="73">
        <v>0</v>
      </c>
    </row>
    <row r="731" spans="12:20" x14ac:dyDescent="0.25">
      <c r="L731" s="69">
        <v>40187</v>
      </c>
      <c r="M731" s="70" t="s">
        <v>305</v>
      </c>
      <c r="N731" s="70" t="s">
        <v>248</v>
      </c>
      <c r="O731" s="70" t="s">
        <v>265</v>
      </c>
      <c r="P731" s="71" t="s">
        <v>264</v>
      </c>
      <c r="Q731" s="70" t="s">
        <v>239</v>
      </c>
      <c r="R731" s="70">
        <v>199</v>
      </c>
      <c r="S731" s="72">
        <v>190</v>
      </c>
      <c r="T731" s="73">
        <v>149</v>
      </c>
    </row>
    <row r="732" spans="12:20" x14ac:dyDescent="0.25">
      <c r="L732" s="69">
        <v>40187</v>
      </c>
      <c r="M732" s="70" t="s">
        <v>305</v>
      </c>
      <c r="N732" s="70" t="s">
        <v>248</v>
      </c>
      <c r="O732" s="70" t="s">
        <v>266</v>
      </c>
      <c r="P732" s="71" t="s">
        <v>264</v>
      </c>
      <c r="Q732" s="70" t="s">
        <v>239</v>
      </c>
      <c r="R732" s="70">
        <v>163</v>
      </c>
      <c r="S732" s="72">
        <v>279</v>
      </c>
      <c r="T732" s="73">
        <v>249</v>
      </c>
    </row>
    <row r="733" spans="12:20" x14ac:dyDescent="0.25">
      <c r="L733" s="69">
        <v>40187</v>
      </c>
      <c r="M733" s="70" t="s">
        <v>305</v>
      </c>
      <c r="N733" s="70" t="s">
        <v>248</v>
      </c>
      <c r="O733" s="70" t="s">
        <v>294</v>
      </c>
      <c r="P733" s="71" t="s">
        <v>274</v>
      </c>
      <c r="Q733" s="70" t="s">
        <v>239</v>
      </c>
      <c r="R733" s="70">
        <v>6</v>
      </c>
      <c r="S733" s="72">
        <v>270</v>
      </c>
      <c r="T733" s="73">
        <v>210</v>
      </c>
    </row>
    <row r="734" spans="12:20" x14ac:dyDescent="0.25">
      <c r="L734" s="69">
        <v>40187</v>
      </c>
      <c r="M734" s="70" t="s">
        <v>305</v>
      </c>
      <c r="N734" s="70" t="s">
        <v>248</v>
      </c>
      <c r="O734" s="70" t="s">
        <v>295</v>
      </c>
      <c r="P734" s="71" t="s">
        <v>264</v>
      </c>
      <c r="Q734" s="70" t="s">
        <v>239</v>
      </c>
      <c r="R734" s="70">
        <v>59</v>
      </c>
      <c r="S734" s="72">
        <v>143.38980000000001</v>
      </c>
      <c r="T734" s="73">
        <v>135</v>
      </c>
    </row>
    <row r="735" spans="12:20" x14ac:dyDescent="0.25">
      <c r="L735" s="69">
        <v>40187</v>
      </c>
      <c r="M735" s="70" t="s">
        <v>305</v>
      </c>
      <c r="N735" s="70" t="s">
        <v>248</v>
      </c>
      <c r="O735" s="70" t="s">
        <v>267</v>
      </c>
      <c r="P735" s="71" t="s">
        <v>268</v>
      </c>
      <c r="Q735" s="70" t="s">
        <v>239</v>
      </c>
      <c r="R735" s="70">
        <v>124</v>
      </c>
      <c r="S735" s="72">
        <v>220</v>
      </c>
      <c r="T735" s="73">
        <v>0</v>
      </c>
    </row>
    <row r="736" spans="12:20" x14ac:dyDescent="0.25">
      <c r="L736" s="69">
        <v>40187</v>
      </c>
      <c r="M736" s="70" t="s">
        <v>305</v>
      </c>
      <c r="N736" s="70" t="s">
        <v>248</v>
      </c>
      <c r="O736" s="70" t="s">
        <v>301</v>
      </c>
      <c r="P736" s="71" t="s">
        <v>264</v>
      </c>
      <c r="Q736" s="70" t="s">
        <v>239</v>
      </c>
      <c r="R736" s="70">
        <v>37</v>
      </c>
      <c r="S736" s="72">
        <v>132</v>
      </c>
      <c r="T736" s="73">
        <v>99</v>
      </c>
    </row>
    <row r="737" spans="12:20" x14ac:dyDescent="0.25">
      <c r="L737" s="69">
        <v>40187</v>
      </c>
      <c r="M737" s="70" t="s">
        <v>305</v>
      </c>
      <c r="N737" s="70" t="s">
        <v>248</v>
      </c>
      <c r="O737" s="70" t="s">
        <v>269</v>
      </c>
      <c r="P737" s="71" t="s">
        <v>250</v>
      </c>
      <c r="Q737" s="70" t="s">
        <v>239</v>
      </c>
      <c r="R737" s="70">
        <v>16</v>
      </c>
      <c r="S737" s="72">
        <v>183</v>
      </c>
      <c r="T737" s="73">
        <v>138</v>
      </c>
    </row>
    <row r="738" spans="12:20" x14ac:dyDescent="0.25">
      <c r="L738" s="69">
        <v>40187</v>
      </c>
      <c r="M738" s="70" t="s">
        <v>305</v>
      </c>
      <c r="N738" s="70" t="s">
        <v>248</v>
      </c>
      <c r="O738" s="70" t="s">
        <v>270</v>
      </c>
      <c r="P738" s="71" t="s">
        <v>271</v>
      </c>
      <c r="Q738" s="70" t="s">
        <v>239</v>
      </c>
      <c r="R738" s="70">
        <v>79</v>
      </c>
      <c r="S738" s="72">
        <v>330</v>
      </c>
      <c r="T738" s="73">
        <v>300</v>
      </c>
    </row>
    <row r="739" spans="12:20" x14ac:dyDescent="0.25">
      <c r="L739" s="69">
        <v>40187</v>
      </c>
      <c r="M739" s="70" t="s">
        <v>305</v>
      </c>
      <c r="N739" s="70" t="s">
        <v>248</v>
      </c>
      <c r="O739" s="70" t="s">
        <v>272</v>
      </c>
      <c r="P739" s="71" t="s">
        <v>264</v>
      </c>
      <c r="Q739" s="70" t="s">
        <v>239</v>
      </c>
      <c r="R739" s="70">
        <v>70</v>
      </c>
      <c r="S739" s="72">
        <v>132</v>
      </c>
      <c r="T739" s="73">
        <v>100</v>
      </c>
    </row>
    <row r="740" spans="12:20" x14ac:dyDescent="0.25">
      <c r="L740" s="69">
        <v>40187</v>
      </c>
      <c r="M740" s="70" t="s">
        <v>305</v>
      </c>
      <c r="N740" s="70" t="s">
        <v>248</v>
      </c>
      <c r="O740" s="70" t="s">
        <v>297</v>
      </c>
      <c r="P740" s="71" t="s">
        <v>256</v>
      </c>
      <c r="Q740" s="70" t="s">
        <v>239</v>
      </c>
      <c r="R740" s="70">
        <v>2</v>
      </c>
      <c r="S740" s="72">
        <v>225</v>
      </c>
      <c r="T740" s="73">
        <v>190</v>
      </c>
    </row>
    <row r="741" spans="12:20" x14ac:dyDescent="0.25">
      <c r="L741" s="69">
        <v>40187</v>
      </c>
      <c r="M741" s="70" t="s">
        <v>305</v>
      </c>
      <c r="N741" s="70" t="s">
        <v>248</v>
      </c>
      <c r="O741" s="70" t="s">
        <v>298</v>
      </c>
      <c r="P741" s="71" t="s">
        <v>264</v>
      </c>
      <c r="Q741" s="70" t="s">
        <v>239</v>
      </c>
      <c r="R741" s="70">
        <v>16</v>
      </c>
      <c r="S741" s="72">
        <v>163</v>
      </c>
      <c r="T741" s="73">
        <v>133</v>
      </c>
    </row>
    <row r="742" spans="12:20" x14ac:dyDescent="0.25">
      <c r="L742" s="69">
        <v>40187</v>
      </c>
      <c r="M742" s="70" t="s">
        <v>305</v>
      </c>
      <c r="N742" s="70" t="s">
        <v>248</v>
      </c>
      <c r="O742" s="70" t="s">
        <v>273</v>
      </c>
      <c r="P742" s="71" t="s">
        <v>274</v>
      </c>
      <c r="Q742" s="70" t="s">
        <v>239</v>
      </c>
      <c r="R742" s="70">
        <v>21</v>
      </c>
      <c r="S742" s="72">
        <v>320</v>
      </c>
      <c r="T742" s="73">
        <v>290</v>
      </c>
    </row>
    <row r="743" spans="12:20" x14ac:dyDescent="0.25">
      <c r="L743" s="69">
        <v>40187</v>
      </c>
      <c r="M743" s="70" t="s">
        <v>305</v>
      </c>
      <c r="N743" s="70" t="s">
        <v>248</v>
      </c>
      <c r="O743" s="70" t="s">
        <v>275</v>
      </c>
      <c r="P743" s="71" t="s">
        <v>264</v>
      </c>
      <c r="Q743" s="70" t="s">
        <v>239</v>
      </c>
      <c r="R743" s="70">
        <v>147</v>
      </c>
      <c r="S743" s="72">
        <v>140</v>
      </c>
      <c r="T743" s="73">
        <v>132</v>
      </c>
    </row>
    <row r="744" spans="12:20" x14ac:dyDescent="0.25">
      <c r="L744" s="69">
        <v>40187</v>
      </c>
      <c r="M744" s="70" t="s">
        <v>305</v>
      </c>
      <c r="N744" s="70" t="s">
        <v>248</v>
      </c>
      <c r="O744" s="70" t="s">
        <v>302</v>
      </c>
      <c r="P744" s="71" t="s">
        <v>250</v>
      </c>
      <c r="Q744" s="70" t="s">
        <v>239</v>
      </c>
      <c r="R744" s="70">
        <v>5</v>
      </c>
      <c r="S744" s="72">
        <v>245</v>
      </c>
      <c r="T744" s="73">
        <v>0</v>
      </c>
    </row>
    <row r="745" spans="12:20" x14ac:dyDescent="0.25">
      <c r="L745" s="69">
        <v>40187</v>
      </c>
      <c r="M745" s="70" t="s">
        <v>305</v>
      </c>
      <c r="N745" s="70" t="s">
        <v>248</v>
      </c>
      <c r="O745" s="70" t="s">
        <v>276</v>
      </c>
      <c r="P745" s="71" t="s">
        <v>271</v>
      </c>
      <c r="Q745" s="70" t="s">
        <v>239</v>
      </c>
      <c r="R745" s="70">
        <v>1651</v>
      </c>
      <c r="S745" s="72">
        <v>143.61179999999999</v>
      </c>
      <c r="T745" s="73">
        <v>199</v>
      </c>
    </row>
    <row r="746" spans="12:20" x14ac:dyDescent="0.25">
      <c r="L746" s="69">
        <v>40187</v>
      </c>
      <c r="M746" s="70" t="s">
        <v>305</v>
      </c>
      <c r="N746" s="70" t="s">
        <v>248</v>
      </c>
      <c r="O746" s="70" t="s">
        <v>303</v>
      </c>
      <c r="P746" s="71" t="s">
        <v>262</v>
      </c>
      <c r="Q746" s="70" t="s">
        <v>239</v>
      </c>
      <c r="R746" s="70">
        <v>3</v>
      </c>
      <c r="S746" s="72">
        <v>186</v>
      </c>
      <c r="T746" s="73">
        <v>141</v>
      </c>
    </row>
    <row r="747" spans="12:20" x14ac:dyDescent="0.25">
      <c r="L747" s="69">
        <v>40187</v>
      </c>
      <c r="M747" s="70" t="s">
        <v>305</v>
      </c>
      <c r="N747" s="70" t="s">
        <v>248</v>
      </c>
      <c r="O747" s="70" t="s">
        <v>277</v>
      </c>
      <c r="P747" s="71" t="s">
        <v>274</v>
      </c>
      <c r="Q747" s="70" t="s">
        <v>239</v>
      </c>
      <c r="R747" s="70">
        <v>45</v>
      </c>
      <c r="S747" s="72">
        <v>355</v>
      </c>
      <c r="T747" s="73">
        <v>375</v>
      </c>
    </row>
    <row r="748" spans="12:20" x14ac:dyDescent="0.25">
      <c r="L748" s="69">
        <v>40187</v>
      </c>
      <c r="M748" s="70" t="s">
        <v>305</v>
      </c>
      <c r="N748" s="70" t="s">
        <v>248</v>
      </c>
      <c r="O748" s="70" t="s">
        <v>278</v>
      </c>
      <c r="P748" s="71" t="s">
        <v>254</v>
      </c>
      <c r="Q748" s="70" t="s">
        <v>239</v>
      </c>
      <c r="R748" s="70">
        <v>43</v>
      </c>
      <c r="S748" s="72">
        <v>277</v>
      </c>
      <c r="T748" s="73">
        <v>247</v>
      </c>
    </row>
    <row r="749" spans="12:20" x14ac:dyDescent="0.25">
      <c r="L749" s="69">
        <v>40187</v>
      </c>
      <c r="M749" s="70" t="s">
        <v>305</v>
      </c>
      <c r="N749" s="70" t="s">
        <v>248</v>
      </c>
      <c r="O749" s="70" t="s">
        <v>279</v>
      </c>
      <c r="P749" s="71" t="s">
        <v>250</v>
      </c>
      <c r="Q749" s="70" t="s">
        <v>239</v>
      </c>
      <c r="R749" s="70">
        <v>4</v>
      </c>
      <c r="S749" s="72">
        <v>159</v>
      </c>
      <c r="T749" s="73">
        <v>129</v>
      </c>
    </row>
    <row r="750" spans="12:20" x14ac:dyDescent="0.25">
      <c r="L750" s="69">
        <v>40187</v>
      </c>
      <c r="M750" s="70" t="s">
        <v>305</v>
      </c>
      <c r="N750" s="70" t="s">
        <v>281</v>
      </c>
      <c r="O750" s="70">
        <v>2330</v>
      </c>
      <c r="P750" s="71" t="s">
        <v>249</v>
      </c>
      <c r="Q750" s="70" t="s">
        <v>239</v>
      </c>
      <c r="R750" s="70">
        <v>111</v>
      </c>
      <c r="S750" s="72">
        <v>33.149369999999998</v>
      </c>
      <c r="T750" s="73">
        <v>48</v>
      </c>
    </row>
    <row r="751" spans="12:20" x14ac:dyDescent="0.25">
      <c r="L751" s="69">
        <v>40187</v>
      </c>
      <c r="M751" s="70" t="s">
        <v>305</v>
      </c>
      <c r="N751" s="70" t="s">
        <v>281</v>
      </c>
      <c r="O751" s="70">
        <v>2330</v>
      </c>
      <c r="P751" s="71" t="s">
        <v>249</v>
      </c>
      <c r="Q751" s="70" t="s">
        <v>240</v>
      </c>
      <c r="R751" s="70">
        <v>98</v>
      </c>
      <c r="S751" s="72">
        <v>10.96561</v>
      </c>
      <c r="T751" s="73">
        <v>48</v>
      </c>
    </row>
    <row r="752" spans="12:20" x14ac:dyDescent="0.25">
      <c r="L752" s="69">
        <v>40187</v>
      </c>
      <c r="M752" s="70" t="s">
        <v>305</v>
      </c>
      <c r="N752" s="70" t="s">
        <v>281</v>
      </c>
      <c r="O752" s="70">
        <v>2720</v>
      </c>
      <c r="P752" s="71" t="s">
        <v>249</v>
      </c>
      <c r="Q752" s="70" t="s">
        <v>239</v>
      </c>
      <c r="R752" s="70">
        <v>97</v>
      </c>
      <c r="S752" s="72">
        <v>37.206600000000002</v>
      </c>
      <c r="T752" s="73">
        <v>57</v>
      </c>
    </row>
    <row r="753" spans="12:20" x14ac:dyDescent="0.25">
      <c r="L753" s="69">
        <v>40187</v>
      </c>
      <c r="M753" s="70" t="s">
        <v>305</v>
      </c>
      <c r="N753" s="70" t="s">
        <v>281</v>
      </c>
      <c r="O753" s="70">
        <v>2720</v>
      </c>
      <c r="P753" s="71" t="s">
        <v>249</v>
      </c>
      <c r="Q753" s="70" t="s">
        <v>240</v>
      </c>
      <c r="R753" s="70">
        <v>136</v>
      </c>
      <c r="S753" s="72">
        <v>16.350809999999999</v>
      </c>
      <c r="T753" s="73">
        <v>57</v>
      </c>
    </row>
    <row r="754" spans="12:20" x14ac:dyDescent="0.25">
      <c r="L754" s="69">
        <v>40187</v>
      </c>
      <c r="M754" s="70" t="s">
        <v>305</v>
      </c>
      <c r="N754" s="70" t="s">
        <v>281</v>
      </c>
      <c r="O754" s="70">
        <v>6350</v>
      </c>
      <c r="P754" s="71" t="s">
        <v>250</v>
      </c>
      <c r="Q754" s="70" t="s">
        <v>239</v>
      </c>
      <c r="R754" s="70">
        <v>116</v>
      </c>
      <c r="S754" s="72">
        <v>93.99888</v>
      </c>
      <c r="T754" s="73">
        <v>122</v>
      </c>
    </row>
    <row r="755" spans="12:20" x14ac:dyDescent="0.25">
      <c r="L755" s="69">
        <v>40187</v>
      </c>
      <c r="M755" s="70" t="s">
        <v>305</v>
      </c>
      <c r="N755" s="70" t="s">
        <v>281</v>
      </c>
      <c r="O755" s="70">
        <v>6350</v>
      </c>
      <c r="P755" s="71" t="s">
        <v>250</v>
      </c>
      <c r="Q755" s="70" t="s">
        <v>240</v>
      </c>
      <c r="R755" s="70">
        <v>239</v>
      </c>
      <c r="S755" s="72">
        <v>79.133510000000001</v>
      </c>
      <c r="T755" s="73">
        <v>122</v>
      </c>
    </row>
    <row r="756" spans="12:20" x14ac:dyDescent="0.25">
      <c r="L756" s="69">
        <v>40187</v>
      </c>
      <c r="M756" s="70" t="s">
        <v>305</v>
      </c>
      <c r="N756" s="70" t="s">
        <v>281</v>
      </c>
      <c r="O756" s="70" t="s">
        <v>252</v>
      </c>
      <c r="P756" s="71" t="s">
        <v>250</v>
      </c>
      <c r="Q756" s="70" t="s">
        <v>239</v>
      </c>
      <c r="R756" s="70">
        <v>58</v>
      </c>
      <c r="S756" s="72">
        <v>123.7838</v>
      </c>
      <c r="T756" s="73">
        <v>129</v>
      </c>
    </row>
    <row r="757" spans="12:20" x14ac:dyDescent="0.25">
      <c r="L757" s="69">
        <v>40187</v>
      </c>
      <c r="M757" s="70" t="s">
        <v>305</v>
      </c>
      <c r="N757" s="70" t="s">
        <v>281</v>
      </c>
      <c r="O757" s="70" t="s">
        <v>252</v>
      </c>
      <c r="P757" s="71" t="s">
        <v>250</v>
      </c>
      <c r="Q757" s="70" t="s">
        <v>240</v>
      </c>
      <c r="R757" s="70">
        <v>92</v>
      </c>
      <c r="S757" s="72">
        <v>76.948369999999997</v>
      </c>
      <c r="T757" s="73">
        <v>129</v>
      </c>
    </row>
    <row r="758" spans="12:20" x14ac:dyDescent="0.25">
      <c r="L758" s="69">
        <v>40187</v>
      </c>
      <c r="M758" s="70" t="s">
        <v>305</v>
      </c>
      <c r="N758" s="70" t="s">
        <v>281</v>
      </c>
      <c r="O758" s="70" t="s">
        <v>253</v>
      </c>
      <c r="P758" s="71" t="s">
        <v>254</v>
      </c>
      <c r="Q758" s="70" t="s">
        <v>239</v>
      </c>
      <c r="R758" s="70">
        <v>42</v>
      </c>
      <c r="S758" s="72">
        <v>167.01429999999999</v>
      </c>
      <c r="T758" s="73">
        <v>209</v>
      </c>
    </row>
    <row r="759" spans="12:20" x14ac:dyDescent="0.25">
      <c r="L759" s="69">
        <v>40187</v>
      </c>
      <c r="M759" s="70" t="s">
        <v>305</v>
      </c>
      <c r="N759" s="70" t="s">
        <v>281</v>
      </c>
      <c r="O759" s="70" t="s">
        <v>253</v>
      </c>
      <c r="P759" s="71" t="s">
        <v>254</v>
      </c>
      <c r="Q759" s="70" t="s">
        <v>240</v>
      </c>
      <c r="R759" s="70">
        <v>92</v>
      </c>
      <c r="S759" s="72">
        <v>155.8597</v>
      </c>
      <c r="T759" s="73">
        <v>209</v>
      </c>
    </row>
    <row r="760" spans="12:20" x14ac:dyDescent="0.25">
      <c r="L760" s="69">
        <v>40187</v>
      </c>
      <c r="M760" s="70" t="s">
        <v>305</v>
      </c>
      <c r="N760" s="70" t="s">
        <v>281</v>
      </c>
      <c r="O760" s="70" t="s">
        <v>282</v>
      </c>
      <c r="P760" s="71" t="s">
        <v>283</v>
      </c>
      <c r="Q760" s="70" t="s">
        <v>239</v>
      </c>
      <c r="R760" s="70">
        <v>6</v>
      </c>
      <c r="S760" s="72">
        <v>249.99</v>
      </c>
      <c r="T760" s="73">
        <v>415</v>
      </c>
    </row>
    <row r="761" spans="12:20" x14ac:dyDescent="0.25">
      <c r="L761" s="69">
        <v>40187</v>
      </c>
      <c r="M761" s="70" t="s">
        <v>305</v>
      </c>
      <c r="N761" s="70" t="s">
        <v>281</v>
      </c>
      <c r="O761" s="70" t="s">
        <v>284</v>
      </c>
      <c r="P761" s="71" t="s">
        <v>268</v>
      </c>
      <c r="Q761" s="70" t="s">
        <v>239</v>
      </c>
      <c r="R761" s="70">
        <v>90</v>
      </c>
      <c r="S761" s="72">
        <v>102.7683</v>
      </c>
      <c r="T761" s="73">
        <v>160</v>
      </c>
    </row>
    <row r="762" spans="12:20" x14ac:dyDescent="0.25">
      <c r="L762" s="69">
        <v>40187</v>
      </c>
      <c r="M762" s="70" t="s">
        <v>305</v>
      </c>
      <c r="N762" s="70" t="s">
        <v>281</v>
      </c>
      <c r="O762" s="70" t="s">
        <v>284</v>
      </c>
      <c r="P762" s="71" t="s">
        <v>268</v>
      </c>
      <c r="Q762" s="70" t="s">
        <v>240</v>
      </c>
      <c r="R762" s="70">
        <v>16</v>
      </c>
      <c r="S762" s="72">
        <v>98.428120000000007</v>
      </c>
      <c r="T762" s="73">
        <v>160</v>
      </c>
    </row>
    <row r="763" spans="12:20" x14ac:dyDescent="0.25">
      <c r="L763" s="69">
        <v>40187</v>
      </c>
      <c r="M763" s="70" t="s">
        <v>305</v>
      </c>
      <c r="N763" s="70" t="s">
        <v>281</v>
      </c>
      <c r="O763" s="70" t="s">
        <v>286</v>
      </c>
      <c r="P763" s="71" t="s">
        <v>256</v>
      </c>
      <c r="Q763" s="70" t="s">
        <v>239</v>
      </c>
      <c r="R763" s="70">
        <v>42</v>
      </c>
      <c r="S763" s="72">
        <v>228.70480000000001</v>
      </c>
      <c r="T763" s="73">
        <v>325</v>
      </c>
    </row>
    <row r="764" spans="12:20" x14ac:dyDescent="0.25">
      <c r="L764" s="69">
        <v>40187</v>
      </c>
      <c r="M764" s="70" t="s">
        <v>305</v>
      </c>
      <c r="N764" s="70" t="s">
        <v>281</v>
      </c>
      <c r="O764" s="70" t="s">
        <v>286</v>
      </c>
      <c r="P764" s="71" t="s">
        <v>256</v>
      </c>
      <c r="Q764" s="70" t="s">
        <v>240</v>
      </c>
      <c r="R764" s="70">
        <v>41</v>
      </c>
      <c r="S764" s="72">
        <v>182.55170000000001</v>
      </c>
      <c r="T764" s="73">
        <v>325</v>
      </c>
    </row>
    <row r="765" spans="12:20" x14ac:dyDescent="0.25">
      <c r="L765" s="69">
        <v>40187</v>
      </c>
      <c r="M765" s="70" t="s">
        <v>305</v>
      </c>
      <c r="N765" s="70" t="s">
        <v>281</v>
      </c>
      <c r="O765" s="70" t="s">
        <v>255</v>
      </c>
      <c r="P765" s="71" t="s">
        <v>256</v>
      </c>
      <c r="Q765" s="70" t="s">
        <v>239</v>
      </c>
      <c r="R765" s="70">
        <v>217</v>
      </c>
      <c r="S765" s="72">
        <v>224.5258</v>
      </c>
      <c r="T765" s="73">
        <v>330</v>
      </c>
    </row>
    <row r="766" spans="12:20" x14ac:dyDescent="0.25">
      <c r="L766" s="69">
        <v>40187</v>
      </c>
      <c r="M766" s="70" t="s">
        <v>305</v>
      </c>
      <c r="N766" s="70" t="s">
        <v>281</v>
      </c>
      <c r="O766" s="70" t="s">
        <v>255</v>
      </c>
      <c r="P766" s="71" t="s">
        <v>256</v>
      </c>
      <c r="Q766" s="70" t="s">
        <v>240</v>
      </c>
      <c r="R766" s="70">
        <v>408</v>
      </c>
      <c r="S766" s="72">
        <v>179.01089999999999</v>
      </c>
      <c r="T766" s="73">
        <v>330</v>
      </c>
    </row>
    <row r="767" spans="12:20" x14ac:dyDescent="0.25">
      <c r="L767" s="69">
        <v>40187</v>
      </c>
      <c r="M767" s="70" t="s">
        <v>305</v>
      </c>
      <c r="N767" s="70" t="s">
        <v>281</v>
      </c>
      <c r="O767" s="70" t="s">
        <v>257</v>
      </c>
      <c r="P767" s="71" t="s">
        <v>249</v>
      </c>
      <c r="Q767" s="70" t="s">
        <v>239</v>
      </c>
      <c r="R767" s="70">
        <v>173</v>
      </c>
      <c r="S767" s="72">
        <v>91.030690000000007</v>
      </c>
      <c r="T767" s="73">
        <v>115</v>
      </c>
    </row>
    <row r="768" spans="12:20" x14ac:dyDescent="0.25">
      <c r="L768" s="69">
        <v>40187</v>
      </c>
      <c r="M768" s="70" t="s">
        <v>305</v>
      </c>
      <c r="N768" s="70" t="s">
        <v>281</v>
      </c>
      <c r="O768" s="70" t="s">
        <v>257</v>
      </c>
      <c r="P768" s="71" t="s">
        <v>249</v>
      </c>
      <c r="Q768" s="70" t="s">
        <v>240</v>
      </c>
      <c r="R768" s="70">
        <v>286</v>
      </c>
      <c r="S768" s="72">
        <v>83.644930000000002</v>
      </c>
      <c r="T768" s="73">
        <v>115</v>
      </c>
    </row>
    <row r="769" spans="12:20" x14ac:dyDescent="0.25">
      <c r="L769" s="69">
        <v>40187</v>
      </c>
      <c r="M769" s="70" t="s">
        <v>305</v>
      </c>
      <c r="N769" s="70" t="s">
        <v>281</v>
      </c>
      <c r="O769" s="70" t="s">
        <v>258</v>
      </c>
      <c r="P769" s="71" t="s">
        <v>254</v>
      </c>
      <c r="Q769" s="70" t="s">
        <v>239</v>
      </c>
      <c r="R769" s="70">
        <v>20</v>
      </c>
      <c r="S769" s="72">
        <v>216.7405</v>
      </c>
      <c r="T769" s="73">
        <v>277</v>
      </c>
    </row>
    <row r="770" spans="12:20" x14ac:dyDescent="0.25">
      <c r="L770" s="69">
        <v>40187</v>
      </c>
      <c r="M770" s="70" t="s">
        <v>305</v>
      </c>
      <c r="N770" s="70" t="s">
        <v>281</v>
      </c>
      <c r="O770" s="70" t="s">
        <v>258</v>
      </c>
      <c r="P770" s="71" t="s">
        <v>254</v>
      </c>
      <c r="Q770" s="70" t="s">
        <v>240</v>
      </c>
      <c r="R770" s="70">
        <v>24</v>
      </c>
      <c r="S770" s="72">
        <v>185.40629999999999</v>
      </c>
      <c r="T770" s="73">
        <v>277</v>
      </c>
    </row>
    <row r="771" spans="12:20" x14ac:dyDescent="0.25">
      <c r="L771" s="69">
        <v>40187</v>
      </c>
      <c r="M771" s="70" t="s">
        <v>305</v>
      </c>
      <c r="N771" s="70" t="s">
        <v>281</v>
      </c>
      <c r="O771" s="70" t="s">
        <v>259</v>
      </c>
      <c r="P771" s="71" t="s">
        <v>250</v>
      </c>
      <c r="Q771" s="70" t="s">
        <v>239</v>
      </c>
      <c r="R771" s="70">
        <v>148</v>
      </c>
      <c r="S771" s="72">
        <v>72.359459999999999</v>
      </c>
      <c r="T771" s="73">
        <v>106</v>
      </c>
    </row>
    <row r="772" spans="12:20" x14ac:dyDescent="0.25">
      <c r="L772" s="69">
        <v>40187</v>
      </c>
      <c r="M772" s="70" t="s">
        <v>305</v>
      </c>
      <c r="N772" s="70" t="s">
        <v>281</v>
      </c>
      <c r="O772" s="70" t="s">
        <v>259</v>
      </c>
      <c r="P772" s="71" t="s">
        <v>250</v>
      </c>
      <c r="Q772" s="70" t="s">
        <v>240</v>
      </c>
      <c r="R772" s="70">
        <v>149</v>
      </c>
      <c r="S772" s="72">
        <v>51.941879999999998</v>
      </c>
      <c r="T772" s="73">
        <v>106</v>
      </c>
    </row>
    <row r="773" spans="12:20" x14ac:dyDescent="0.25">
      <c r="L773" s="69">
        <v>40187</v>
      </c>
      <c r="M773" s="70" t="s">
        <v>305</v>
      </c>
      <c r="N773" s="70" t="s">
        <v>281</v>
      </c>
      <c r="O773" s="70" t="s">
        <v>287</v>
      </c>
      <c r="P773" s="71" t="s">
        <v>256</v>
      </c>
      <c r="Q773" s="70" t="s">
        <v>239</v>
      </c>
      <c r="R773" s="70">
        <v>22</v>
      </c>
      <c r="S773" s="72">
        <v>179.76179999999999</v>
      </c>
      <c r="T773" s="73">
        <v>200</v>
      </c>
    </row>
    <row r="774" spans="12:20" x14ac:dyDescent="0.25">
      <c r="L774" s="69">
        <v>40187</v>
      </c>
      <c r="M774" s="70" t="s">
        <v>305</v>
      </c>
      <c r="N774" s="70" t="s">
        <v>281</v>
      </c>
      <c r="O774" s="70" t="s">
        <v>287</v>
      </c>
      <c r="P774" s="71" t="s">
        <v>256</v>
      </c>
      <c r="Q774" s="70" t="s">
        <v>240</v>
      </c>
      <c r="R774" s="70">
        <v>27</v>
      </c>
      <c r="S774" s="72">
        <v>142.95410000000001</v>
      </c>
      <c r="T774" s="73">
        <v>200</v>
      </c>
    </row>
    <row r="775" spans="12:20" x14ac:dyDescent="0.25">
      <c r="L775" s="69">
        <v>40187</v>
      </c>
      <c r="M775" s="70" t="s">
        <v>305</v>
      </c>
      <c r="N775" s="70" t="s">
        <v>281</v>
      </c>
      <c r="O775" s="70" t="s">
        <v>288</v>
      </c>
      <c r="P775" s="71" t="s">
        <v>256</v>
      </c>
      <c r="Q775" s="70" t="s">
        <v>239</v>
      </c>
      <c r="R775" s="70">
        <v>64</v>
      </c>
      <c r="S775" s="72">
        <v>158.35</v>
      </c>
      <c r="T775" s="73">
        <v>215</v>
      </c>
    </row>
    <row r="776" spans="12:20" x14ac:dyDescent="0.25">
      <c r="L776" s="69">
        <v>40187</v>
      </c>
      <c r="M776" s="70" t="s">
        <v>305</v>
      </c>
      <c r="N776" s="70" t="s">
        <v>281</v>
      </c>
      <c r="O776" s="70" t="s">
        <v>288</v>
      </c>
      <c r="P776" s="71" t="s">
        <v>256</v>
      </c>
      <c r="Q776" s="70" t="s">
        <v>240</v>
      </c>
      <c r="R776" s="70">
        <v>79</v>
      </c>
      <c r="S776" s="72">
        <v>147.77629999999999</v>
      </c>
      <c r="T776" s="73">
        <v>215</v>
      </c>
    </row>
    <row r="777" spans="12:20" x14ac:dyDescent="0.25">
      <c r="L777" s="69">
        <v>40187</v>
      </c>
      <c r="M777" s="70" t="s">
        <v>305</v>
      </c>
      <c r="N777" s="70" t="s">
        <v>281</v>
      </c>
      <c r="O777" s="70" t="s">
        <v>260</v>
      </c>
      <c r="P777" s="71" t="s">
        <v>256</v>
      </c>
      <c r="Q777" s="70" t="s">
        <v>239</v>
      </c>
      <c r="R777" s="70">
        <v>30</v>
      </c>
      <c r="S777" s="72">
        <v>186.65700000000001</v>
      </c>
      <c r="T777" s="73">
        <v>275</v>
      </c>
    </row>
    <row r="778" spans="12:20" x14ac:dyDescent="0.25">
      <c r="L778" s="69">
        <v>40187</v>
      </c>
      <c r="M778" s="70" t="s">
        <v>305</v>
      </c>
      <c r="N778" s="70" t="s">
        <v>281</v>
      </c>
      <c r="O778" s="70" t="s">
        <v>260</v>
      </c>
      <c r="P778" s="71" t="s">
        <v>256</v>
      </c>
      <c r="Q778" s="70" t="s">
        <v>240</v>
      </c>
      <c r="R778" s="70">
        <v>18</v>
      </c>
      <c r="S778" s="72">
        <v>155.54669999999999</v>
      </c>
      <c r="T778" s="73">
        <v>275</v>
      </c>
    </row>
    <row r="779" spans="12:20" x14ac:dyDescent="0.25">
      <c r="L779" s="69">
        <v>40187</v>
      </c>
      <c r="M779" s="70" t="s">
        <v>305</v>
      </c>
      <c r="N779" s="70" t="s">
        <v>281</v>
      </c>
      <c r="O779" s="70" t="s">
        <v>261</v>
      </c>
      <c r="P779" s="71" t="s">
        <v>262</v>
      </c>
      <c r="Q779" s="70" t="s">
        <v>239</v>
      </c>
      <c r="R779" s="70">
        <v>13</v>
      </c>
      <c r="S779" s="72">
        <v>169.2208</v>
      </c>
      <c r="T779" s="73">
        <v>180</v>
      </c>
    </row>
    <row r="780" spans="12:20" x14ac:dyDescent="0.25">
      <c r="L780" s="69">
        <v>40187</v>
      </c>
      <c r="M780" s="70" t="s">
        <v>305</v>
      </c>
      <c r="N780" s="70" t="s">
        <v>281</v>
      </c>
      <c r="O780" s="70" t="s">
        <v>261</v>
      </c>
      <c r="P780" s="71" t="s">
        <v>262</v>
      </c>
      <c r="Q780" s="70" t="s">
        <v>240</v>
      </c>
      <c r="R780" s="70">
        <v>14</v>
      </c>
      <c r="S780" s="72">
        <v>84.277850000000001</v>
      </c>
      <c r="T780" s="73">
        <v>180</v>
      </c>
    </row>
    <row r="781" spans="12:20" x14ac:dyDescent="0.25">
      <c r="L781" s="69">
        <v>40187</v>
      </c>
      <c r="M781" s="70" t="s">
        <v>305</v>
      </c>
      <c r="N781" s="70" t="s">
        <v>281</v>
      </c>
      <c r="O781" s="70" t="s">
        <v>263</v>
      </c>
      <c r="P781" s="71" t="s">
        <v>264</v>
      </c>
      <c r="Q781" s="70" t="s">
        <v>239</v>
      </c>
      <c r="R781" s="70">
        <v>659</v>
      </c>
      <c r="S781" s="72">
        <v>64.676519999999996</v>
      </c>
      <c r="T781" s="73">
        <v>166</v>
      </c>
    </row>
    <row r="782" spans="12:20" x14ac:dyDescent="0.25">
      <c r="L782" s="69">
        <v>40187</v>
      </c>
      <c r="M782" s="70" t="s">
        <v>305</v>
      </c>
      <c r="N782" s="70" t="s">
        <v>281</v>
      </c>
      <c r="O782" s="70" t="s">
        <v>263</v>
      </c>
      <c r="P782" s="71" t="s">
        <v>264</v>
      </c>
      <c r="Q782" s="70" t="s">
        <v>240</v>
      </c>
      <c r="R782" s="70">
        <v>784</v>
      </c>
      <c r="S782" s="72">
        <v>53.912939999999999</v>
      </c>
      <c r="T782" s="73">
        <v>166</v>
      </c>
    </row>
    <row r="783" spans="12:20" x14ac:dyDescent="0.25">
      <c r="L783" s="69">
        <v>40187</v>
      </c>
      <c r="M783" s="70" t="s">
        <v>305</v>
      </c>
      <c r="N783" s="70" t="s">
        <v>281</v>
      </c>
      <c r="O783" s="70" t="s">
        <v>289</v>
      </c>
      <c r="P783" s="71" t="s">
        <v>283</v>
      </c>
      <c r="Q783" s="70" t="s">
        <v>239</v>
      </c>
      <c r="R783" s="70">
        <v>10</v>
      </c>
      <c r="S783" s="72">
        <v>289.99</v>
      </c>
      <c r="T783" s="73">
        <v>0</v>
      </c>
    </row>
    <row r="784" spans="12:20" x14ac:dyDescent="0.25">
      <c r="L784" s="69">
        <v>40187</v>
      </c>
      <c r="M784" s="70" t="s">
        <v>305</v>
      </c>
      <c r="N784" s="70" t="s">
        <v>281</v>
      </c>
      <c r="O784" s="70" t="s">
        <v>289</v>
      </c>
      <c r="P784" s="71" t="s">
        <v>283</v>
      </c>
      <c r="Q784" s="70" t="s">
        <v>240</v>
      </c>
      <c r="R784" s="70">
        <v>1</v>
      </c>
      <c r="S784" s="72">
        <v>299.99</v>
      </c>
      <c r="T784" s="73">
        <v>0</v>
      </c>
    </row>
    <row r="785" spans="12:20" x14ac:dyDescent="0.25">
      <c r="L785" s="69">
        <v>40187</v>
      </c>
      <c r="M785" s="70" t="s">
        <v>305</v>
      </c>
      <c r="N785" s="70" t="s">
        <v>281</v>
      </c>
      <c r="O785" s="70" t="s">
        <v>290</v>
      </c>
      <c r="P785" s="71" t="s">
        <v>283</v>
      </c>
      <c r="Q785" s="70" t="s">
        <v>239</v>
      </c>
      <c r="R785" s="70">
        <v>11</v>
      </c>
      <c r="S785" s="72">
        <v>286.2636</v>
      </c>
      <c r="T785" s="73">
        <v>0</v>
      </c>
    </row>
    <row r="786" spans="12:20" x14ac:dyDescent="0.25">
      <c r="L786" s="69">
        <v>40187</v>
      </c>
      <c r="M786" s="70" t="s">
        <v>305</v>
      </c>
      <c r="N786" s="70" t="s">
        <v>281</v>
      </c>
      <c r="O786" s="70" t="s">
        <v>290</v>
      </c>
      <c r="P786" s="71" t="s">
        <v>283</v>
      </c>
      <c r="Q786" s="70" t="s">
        <v>240</v>
      </c>
      <c r="R786" s="70">
        <v>1</v>
      </c>
      <c r="S786" s="72">
        <v>299.99</v>
      </c>
      <c r="T786" s="73">
        <v>0</v>
      </c>
    </row>
    <row r="787" spans="12:20" x14ac:dyDescent="0.25">
      <c r="L787" s="69">
        <v>40187</v>
      </c>
      <c r="M787" s="70" t="s">
        <v>305</v>
      </c>
      <c r="N787" s="70" t="s">
        <v>281</v>
      </c>
      <c r="O787" s="70" t="s">
        <v>265</v>
      </c>
      <c r="P787" s="71" t="s">
        <v>264</v>
      </c>
      <c r="Q787" s="70" t="s">
        <v>239</v>
      </c>
      <c r="R787" s="70">
        <v>197</v>
      </c>
      <c r="S787" s="72">
        <v>113.4171</v>
      </c>
      <c r="T787" s="73">
        <v>149</v>
      </c>
    </row>
    <row r="788" spans="12:20" x14ac:dyDescent="0.25">
      <c r="L788" s="69">
        <v>40187</v>
      </c>
      <c r="M788" s="70" t="s">
        <v>305</v>
      </c>
      <c r="N788" s="70" t="s">
        <v>281</v>
      </c>
      <c r="O788" s="70" t="s">
        <v>265</v>
      </c>
      <c r="P788" s="71" t="s">
        <v>264</v>
      </c>
      <c r="Q788" s="70" t="s">
        <v>240</v>
      </c>
      <c r="R788" s="70">
        <v>352</v>
      </c>
      <c r="S788" s="72">
        <v>96.340819999999994</v>
      </c>
      <c r="T788" s="73">
        <v>149</v>
      </c>
    </row>
    <row r="789" spans="12:20" x14ac:dyDescent="0.25">
      <c r="L789" s="69">
        <v>40187</v>
      </c>
      <c r="M789" s="70" t="s">
        <v>305</v>
      </c>
      <c r="N789" s="70" t="s">
        <v>281</v>
      </c>
      <c r="O789" s="70" t="s">
        <v>266</v>
      </c>
      <c r="P789" s="71" t="s">
        <v>264</v>
      </c>
      <c r="Q789" s="70" t="s">
        <v>239</v>
      </c>
      <c r="R789" s="70">
        <v>117</v>
      </c>
      <c r="S789" s="72">
        <v>204.32320000000001</v>
      </c>
      <c r="T789" s="73">
        <v>249</v>
      </c>
    </row>
    <row r="790" spans="12:20" x14ac:dyDescent="0.25">
      <c r="L790" s="69">
        <v>40187</v>
      </c>
      <c r="M790" s="70" t="s">
        <v>305</v>
      </c>
      <c r="N790" s="70" t="s">
        <v>281</v>
      </c>
      <c r="O790" s="70" t="s">
        <v>266</v>
      </c>
      <c r="P790" s="71" t="s">
        <v>264</v>
      </c>
      <c r="Q790" s="70" t="s">
        <v>240</v>
      </c>
      <c r="R790" s="70">
        <v>148</v>
      </c>
      <c r="S790" s="72">
        <v>187.99700000000001</v>
      </c>
      <c r="T790" s="73">
        <v>249</v>
      </c>
    </row>
    <row r="791" spans="12:20" x14ac:dyDescent="0.25">
      <c r="L791" s="69">
        <v>40187</v>
      </c>
      <c r="M791" s="70" t="s">
        <v>305</v>
      </c>
      <c r="N791" s="70" t="s">
        <v>281</v>
      </c>
      <c r="O791" s="70" t="s">
        <v>291</v>
      </c>
      <c r="P791" s="71" t="s">
        <v>292</v>
      </c>
      <c r="Q791" s="70" t="s">
        <v>239</v>
      </c>
      <c r="R791" s="70">
        <v>1298</v>
      </c>
      <c r="S791" s="72">
        <v>106.8582</v>
      </c>
      <c r="T791" s="73">
        <v>474</v>
      </c>
    </row>
    <row r="792" spans="12:20" x14ac:dyDescent="0.25">
      <c r="L792" s="69">
        <v>40187</v>
      </c>
      <c r="M792" s="70" t="s">
        <v>305</v>
      </c>
      <c r="N792" s="70" t="s">
        <v>281</v>
      </c>
      <c r="O792" s="70" t="s">
        <v>291</v>
      </c>
      <c r="P792" s="71" t="s">
        <v>292</v>
      </c>
      <c r="Q792" s="70" t="s">
        <v>240</v>
      </c>
      <c r="R792" s="70">
        <v>2407</v>
      </c>
      <c r="S792" s="72">
        <v>115.11969999999999</v>
      </c>
      <c r="T792" s="73">
        <v>474</v>
      </c>
    </row>
    <row r="793" spans="12:20" x14ac:dyDescent="0.25">
      <c r="L793" s="69">
        <v>40187</v>
      </c>
      <c r="M793" s="70" t="s">
        <v>305</v>
      </c>
      <c r="N793" s="70" t="s">
        <v>281</v>
      </c>
      <c r="O793" s="70" t="s">
        <v>293</v>
      </c>
      <c r="P793" s="71" t="s">
        <v>292</v>
      </c>
      <c r="Q793" s="70" t="s">
        <v>239</v>
      </c>
      <c r="R793" s="70">
        <v>1666</v>
      </c>
      <c r="S793" s="72">
        <v>227.2397</v>
      </c>
      <c r="T793" s="73">
        <v>607</v>
      </c>
    </row>
    <row r="794" spans="12:20" x14ac:dyDescent="0.25">
      <c r="L794" s="69">
        <v>40187</v>
      </c>
      <c r="M794" s="70" t="s">
        <v>305</v>
      </c>
      <c r="N794" s="70" t="s">
        <v>281</v>
      </c>
      <c r="O794" s="70" t="s">
        <v>293</v>
      </c>
      <c r="P794" s="71" t="s">
        <v>292</v>
      </c>
      <c r="Q794" s="70" t="s">
        <v>240</v>
      </c>
      <c r="R794" s="70">
        <v>2958</v>
      </c>
      <c r="S794" s="72">
        <v>228.64</v>
      </c>
      <c r="T794" s="73">
        <v>607</v>
      </c>
    </row>
    <row r="795" spans="12:20" x14ac:dyDescent="0.25">
      <c r="L795" s="69">
        <v>40187</v>
      </c>
      <c r="M795" s="70" t="s">
        <v>305</v>
      </c>
      <c r="N795" s="70" t="s">
        <v>281</v>
      </c>
      <c r="O795" s="70" t="s">
        <v>294</v>
      </c>
      <c r="P795" s="71" t="s">
        <v>274</v>
      </c>
      <c r="Q795" s="70" t="s">
        <v>239</v>
      </c>
      <c r="R795" s="70">
        <v>11</v>
      </c>
      <c r="S795" s="72">
        <v>240.44540000000001</v>
      </c>
      <c r="T795" s="73">
        <v>210</v>
      </c>
    </row>
    <row r="796" spans="12:20" x14ac:dyDescent="0.25">
      <c r="L796" s="69">
        <v>40187</v>
      </c>
      <c r="M796" s="70" t="s">
        <v>305</v>
      </c>
      <c r="N796" s="70" t="s">
        <v>281</v>
      </c>
      <c r="O796" s="70" t="s">
        <v>294</v>
      </c>
      <c r="P796" s="71" t="s">
        <v>274</v>
      </c>
      <c r="Q796" s="70" t="s">
        <v>240</v>
      </c>
      <c r="R796" s="70">
        <v>17</v>
      </c>
      <c r="S796" s="72">
        <v>160.5788</v>
      </c>
      <c r="T796" s="73">
        <v>210</v>
      </c>
    </row>
    <row r="797" spans="12:20" x14ac:dyDescent="0.25">
      <c r="L797" s="69">
        <v>40187</v>
      </c>
      <c r="M797" s="70" t="s">
        <v>305</v>
      </c>
      <c r="N797" s="70" t="s">
        <v>281</v>
      </c>
      <c r="O797" s="70" t="s">
        <v>295</v>
      </c>
      <c r="P797" s="71" t="s">
        <v>264</v>
      </c>
      <c r="Q797" s="70" t="s">
        <v>239</v>
      </c>
      <c r="R797" s="70">
        <v>60</v>
      </c>
      <c r="S797" s="72">
        <v>82.494330000000005</v>
      </c>
      <c r="T797" s="73">
        <v>135</v>
      </c>
    </row>
    <row r="798" spans="12:20" x14ac:dyDescent="0.25">
      <c r="L798" s="69">
        <v>40187</v>
      </c>
      <c r="M798" s="70" t="s">
        <v>305</v>
      </c>
      <c r="N798" s="70" t="s">
        <v>281</v>
      </c>
      <c r="O798" s="70" t="s">
        <v>295</v>
      </c>
      <c r="P798" s="71" t="s">
        <v>264</v>
      </c>
      <c r="Q798" s="70" t="s">
        <v>240</v>
      </c>
      <c r="R798" s="70">
        <v>63</v>
      </c>
      <c r="S798" s="72">
        <v>56.028410000000001</v>
      </c>
      <c r="T798" s="73">
        <v>135</v>
      </c>
    </row>
    <row r="799" spans="12:20" x14ac:dyDescent="0.25">
      <c r="L799" s="69">
        <v>40187</v>
      </c>
      <c r="M799" s="70" t="s">
        <v>305</v>
      </c>
      <c r="N799" s="70" t="s">
        <v>281</v>
      </c>
      <c r="O799" s="70" t="s">
        <v>267</v>
      </c>
      <c r="P799" s="71" t="s">
        <v>268</v>
      </c>
      <c r="Q799" s="70" t="s">
        <v>239</v>
      </c>
      <c r="R799" s="70">
        <v>254</v>
      </c>
      <c r="S799" s="72">
        <v>112.3921</v>
      </c>
      <c r="T799" s="73">
        <v>0</v>
      </c>
    </row>
    <row r="800" spans="12:20" x14ac:dyDescent="0.25">
      <c r="L800" s="69">
        <v>40187</v>
      </c>
      <c r="M800" s="70" t="s">
        <v>305</v>
      </c>
      <c r="N800" s="70" t="s">
        <v>281</v>
      </c>
      <c r="O800" s="70" t="s">
        <v>267</v>
      </c>
      <c r="P800" s="71" t="s">
        <v>268</v>
      </c>
      <c r="Q800" s="70" t="s">
        <v>240</v>
      </c>
      <c r="R800" s="70">
        <v>78</v>
      </c>
      <c r="S800" s="72">
        <v>107.3623</v>
      </c>
      <c r="T800" s="73">
        <v>0</v>
      </c>
    </row>
    <row r="801" spans="12:20" x14ac:dyDescent="0.25">
      <c r="L801" s="69">
        <v>40187</v>
      </c>
      <c r="M801" s="70" t="s">
        <v>305</v>
      </c>
      <c r="N801" s="70" t="s">
        <v>281</v>
      </c>
      <c r="O801" s="70" t="s">
        <v>301</v>
      </c>
      <c r="P801" s="71" t="s">
        <v>264</v>
      </c>
      <c r="Q801" s="70" t="s">
        <v>239</v>
      </c>
      <c r="R801" s="70">
        <v>30</v>
      </c>
      <c r="S801" s="72">
        <v>63.991</v>
      </c>
      <c r="T801" s="73">
        <v>99</v>
      </c>
    </row>
    <row r="802" spans="12:20" x14ac:dyDescent="0.25">
      <c r="L802" s="69">
        <v>40187</v>
      </c>
      <c r="M802" s="70" t="s">
        <v>305</v>
      </c>
      <c r="N802" s="70" t="s">
        <v>281</v>
      </c>
      <c r="O802" s="70" t="s">
        <v>301</v>
      </c>
      <c r="P802" s="71" t="s">
        <v>264</v>
      </c>
      <c r="Q802" s="70" t="s">
        <v>240</v>
      </c>
      <c r="R802" s="70">
        <v>38</v>
      </c>
      <c r="S802" s="72">
        <v>59.597369999999998</v>
      </c>
      <c r="T802" s="73">
        <v>99</v>
      </c>
    </row>
    <row r="803" spans="12:20" x14ac:dyDescent="0.25">
      <c r="L803" s="69">
        <v>40187</v>
      </c>
      <c r="M803" s="70" t="s">
        <v>305</v>
      </c>
      <c r="N803" s="70" t="s">
        <v>281</v>
      </c>
      <c r="O803" s="70" t="s">
        <v>269</v>
      </c>
      <c r="P803" s="71" t="s">
        <v>250</v>
      </c>
      <c r="Q803" s="70" t="s">
        <v>239</v>
      </c>
      <c r="R803" s="70">
        <v>20</v>
      </c>
      <c r="S803" s="72">
        <v>102.49</v>
      </c>
      <c r="T803" s="73">
        <v>138</v>
      </c>
    </row>
    <row r="804" spans="12:20" x14ac:dyDescent="0.25">
      <c r="L804" s="69">
        <v>40187</v>
      </c>
      <c r="M804" s="70" t="s">
        <v>305</v>
      </c>
      <c r="N804" s="70" t="s">
        <v>281</v>
      </c>
      <c r="O804" s="70" t="s">
        <v>269</v>
      </c>
      <c r="P804" s="71" t="s">
        <v>250</v>
      </c>
      <c r="Q804" s="70" t="s">
        <v>240</v>
      </c>
      <c r="R804" s="70">
        <v>33</v>
      </c>
      <c r="S804" s="72">
        <v>97.263630000000006</v>
      </c>
      <c r="T804" s="73">
        <v>138</v>
      </c>
    </row>
    <row r="805" spans="12:20" x14ac:dyDescent="0.25">
      <c r="L805" s="69">
        <v>40187</v>
      </c>
      <c r="M805" s="70" t="s">
        <v>305</v>
      </c>
      <c r="N805" s="70" t="s">
        <v>281</v>
      </c>
      <c r="O805" s="70" t="s">
        <v>270</v>
      </c>
      <c r="P805" s="71" t="s">
        <v>271</v>
      </c>
      <c r="Q805" s="70" t="s">
        <v>239</v>
      </c>
      <c r="R805" s="70">
        <v>34</v>
      </c>
      <c r="S805" s="72">
        <v>259.25529999999998</v>
      </c>
      <c r="T805" s="73">
        <v>300</v>
      </c>
    </row>
    <row r="806" spans="12:20" x14ac:dyDescent="0.25">
      <c r="L806" s="69">
        <v>40187</v>
      </c>
      <c r="M806" s="70" t="s">
        <v>305</v>
      </c>
      <c r="N806" s="70" t="s">
        <v>281</v>
      </c>
      <c r="O806" s="70" t="s">
        <v>270</v>
      </c>
      <c r="P806" s="71" t="s">
        <v>271</v>
      </c>
      <c r="Q806" s="70" t="s">
        <v>240</v>
      </c>
      <c r="R806" s="70">
        <v>41</v>
      </c>
      <c r="S806" s="72">
        <v>223.03899999999999</v>
      </c>
      <c r="T806" s="73">
        <v>300</v>
      </c>
    </row>
    <row r="807" spans="12:20" x14ac:dyDescent="0.25">
      <c r="L807" s="69">
        <v>40187</v>
      </c>
      <c r="M807" s="70" t="s">
        <v>305</v>
      </c>
      <c r="N807" s="70" t="s">
        <v>281</v>
      </c>
      <c r="O807" s="70" t="s">
        <v>272</v>
      </c>
      <c r="P807" s="71" t="s">
        <v>264</v>
      </c>
      <c r="Q807" s="70" t="s">
        <v>239</v>
      </c>
      <c r="R807" s="70">
        <v>74</v>
      </c>
      <c r="S807" s="72">
        <v>82.489329999999995</v>
      </c>
      <c r="T807" s="73">
        <v>100</v>
      </c>
    </row>
    <row r="808" spans="12:20" x14ac:dyDescent="0.25">
      <c r="L808" s="69">
        <v>40187</v>
      </c>
      <c r="M808" s="70" t="s">
        <v>305</v>
      </c>
      <c r="N808" s="70" t="s">
        <v>281</v>
      </c>
      <c r="O808" s="70" t="s">
        <v>272</v>
      </c>
      <c r="P808" s="71" t="s">
        <v>264</v>
      </c>
      <c r="Q808" s="70" t="s">
        <v>240</v>
      </c>
      <c r="R808" s="70">
        <v>49</v>
      </c>
      <c r="S808" s="72">
        <v>46.011839999999999</v>
      </c>
      <c r="T808" s="73">
        <v>100</v>
      </c>
    </row>
    <row r="809" spans="12:20" x14ac:dyDescent="0.25">
      <c r="L809" s="69">
        <v>40187</v>
      </c>
      <c r="M809" s="70" t="s">
        <v>305</v>
      </c>
      <c r="N809" s="70" t="s">
        <v>281</v>
      </c>
      <c r="O809" s="70" t="s">
        <v>296</v>
      </c>
      <c r="P809" s="71" t="s">
        <v>262</v>
      </c>
      <c r="Q809" s="70" t="s">
        <v>239</v>
      </c>
      <c r="R809" s="70">
        <v>6</v>
      </c>
      <c r="S809" s="72">
        <v>278.32330000000002</v>
      </c>
      <c r="T809" s="73">
        <v>339</v>
      </c>
    </row>
    <row r="810" spans="12:20" x14ac:dyDescent="0.25">
      <c r="L810" s="69">
        <v>40187</v>
      </c>
      <c r="M810" s="70" t="s">
        <v>305</v>
      </c>
      <c r="N810" s="70" t="s">
        <v>281</v>
      </c>
      <c r="O810" s="70" t="s">
        <v>296</v>
      </c>
      <c r="P810" s="71" t="s">
        <v>262</v>
      </c>
      <c r="Q810" s="70" t="s">
        <v>240</v>
      </c>
      <c r="R810" s="70">
        <v>3</v>
      </c>
      <c r="S810" s="72">
        <v>259.99</v>
      </c>
      <c r="T810" s="73">
        <v>339</v>
      </c>
    </row>
    <row r="811" spans="12:20" x14ac:dyDescent="0.25">
      <c r="L811" s="69">
        <v>40187</v>
      </c>
      <c r="M811" s="70" t="s">
        <v>305</v>
      </c>
      <c r="N811" s="70" t="s">
        <v>281</v>
      </c>
      <c r="O811" s="70" t="s">
        <v>297</v>
      </c>
      <c r="P811" s="71" t="s">
        <v>256</v>
      </c>
      <c r="Q811" s="70" t="s">
        <v>239</v>
      </c>
      <c r="R811" s="70">
        <v>10</v>
      </c>
      <c r="S811" s="72">
        <v>138.49</v>
      </c>
      <c r="T811" s="73">
        <v>190</v>
      </c>
    </row>
    <row r="812" spans="12:20" x14ac:dyDescent="0.25">
      <c r="L812" s="69">
        <v>40187</v>
      </c>
      <c r="M812" s="70" t="s">
        <v>305</v>
      </c>
      <c r="N812" s="70" t="s">
        <v>281</v>
      </c>
      <c r="O812" s="70" t="s">
        <v>297</v>
      </c>
      <c r="P812" s="71" t="s">
        <v>256</v>
      </c>
      <c r="Q812" s="70" t="s">
        <v>240</v>
      </c>
      <c r="R812" s="70">
        <v>7</v>
      </c>
      <c r="S812" s="72">
        <v>124.99</v>
      </c>
      <c r="T812" s="73">
        <v>190</v>
      </c>
    </row>
    <row r="813" spans="12:20" x14ac:dyDescent="0.25">
      <c r="L813" s="69">
        <v>40187</v>
      </c>
      <c r="M813" s="70" t="s">
        <v>305</v>
      </c>
      <c r="N813" s="70" t="s">
        <v>281</v>
      </c>
      <c r="O813" s="70" t="s">
        <v>298</v>
      </c>
      <c r="P813" s="71" t="s">
        <v>264</v>
      </c>
      <c r="Q813" s="70" t="s">
        <v>239</v>
      </c>
      <c r="R813" s="70">
        <v>22</v>
      </c>
      <c r="S813" s="72">
        <v>102.2632</v>
      </c>
      <c r="T813" s="73">
        <v>133</v>
      </c>
    </row>
    <row r="814" spans="12:20" x14ac:dyDescent="0.25">
      <c r="L814" s="69">
        <v>40187</v>
      </c>
      <c r="M814" s="70" t="s">
        <v>305</v>
      </c>
      <c r="N814" s="70" t="s">
        <v>281</v>
      </c>
      <c r="O814" s="70" t="s">
        <v>298</v>
      </c>
      <c r="P814" s="71" t="s">
        <v>264</v>
      </c>
      <c r="Q814" s="70" t="s">
        <v>240</v>
      </c>
      <c r="R814" s="70">
        <v>50</v>
      </c>
      <c r="S814" s="72">
        <v>81.692400000000006</v>
      </c>
      <c r="T814" s="73">
        <v>133</v>
      </c>
    </row>
    <row r="815" spans="12:20" x14ac:dyDescent="0.25">
      <c r="L815" s="69">
        <v>40187</v>
      </c>
      <c r="M815" s="70" t="s">
        <v>305</v>
      </c>
      <c r="N815" s="70" t="s">
        <v>281</v>
      </c>
      <c r="O815" s="70" t="s">
        <v>304</v>
      </c>
      <c r="P815" s="71" t="s">
        <v>274</v>
      </c>
      <c r="Q815" s="70" t="s">
        <v>239</v>
      </c>
      <c r="R815" s="70">
        <v>2</v>
      </c>
      <c r="S815" s="72">
        <v>279.99</v>
      </c>
      <c r="T815" s="73">
        <v>210</v>
      </c>
    </row>
    <row r="816" spans="12:20" x14ac:dyDescent="0.25">
      <c r="L816" s="69">
        <v>40187</v>
      </c>
      <c r="M816" s="70" t="s">
        <v>305</v>
      </c>
      <c r="N816" s="70" t="s">
        <v>281</v>
      </c>
      <c r="O816" s="70" t="s">
        <v>304</v>
      </c>
      <c r="P816" s="71" t="s">
        <v>274</v>
      </c>
      <c r="Q816" s="70" t="s">
        <v>240</v>
      </c>
      <c r="R816" s="70">
        <v>8</v>
      </c>
      <c r="S816" s="72">
        <v>107.49120000000001</v>
      </c>
      <c r="T816" s="73">
        <v>210</v>
      </c>
    </row>
    <row r="817" spans="12:20" x14ac:dyDescent="0.25">
      <c r="L817" s="69">
        <v>40187</v>
      </c>
      <c r="M817" s="70" t="s">
        <v>305</v>
      </c>
      <c r="N817" s="70" t="s">
        <v>281</v>
      </c>
      <c r="O817" s="70" t="s">
        <v>273</v>
      </c>
      <c r="P817" s="71" t="s">
        <v>274</v>
      </c>
      <c r="Q817" s="70" t="s">
        <v>239</v>
      </c>
      <c r="R817" s="70">
        <v>15</v>
      </c>
      <c r="S817" s="72">
        <v>262.32400000000001</v>
      </c>
      <c r="T817" s="73">
        <v>290</v>
      </c>
    </row>
    <row r="818" spans="12:20" x14ac:dyDescent="0.25">
      <c r="L818" s="69">
        <v>40187</v>
      </c>
      <c r="M818" s="70" t="s">
        <v>305</v>
      </c>
      <c r="N818" s="70" t="s">
        <v>281</v>
      </c>
      <c r="O818" s="70" t="s">
        <v>273</v>
      </c>
      <c r="P818" s="71" t="s">
        <v>274</v>
      </c>
      <c r="Q818" s="70" t="s">
        <v>240</v>
      </c>
      <c r="R818" s="70">
        <v>9</v>
      </c>
      <c r="S818" s="72">
        <v>191.6567</v>
      </c>
      <c r="T818" s="73">
        <v>290</v>
      </c>
    </row>
    <row r="819" spans="12:20" x14ac:dyDescent="0.25">
      <c r="L819" s="69">
        <v>40187</v>
      </c>
      <c r="M819" s="70" t="s">
        <v>305</v>
      </c>
      <c r="N819" s="70" t="s">
        <v>281</v>
      </c>
      <c r="O819" s="70" t="s">
        <v>275</v>
      </c>
      <c r="P819" s="71" t="s">
        <v>264</v>
      </c>
      <c r="Q819" s="70" t="s">
        <v>239</v>
      </c>
      <c r="R819" s="70">
        <v>154</v>
      </c>
      <c r="S819" s="72">
        <v>72.656300000000002</v>
      </c>
      <c r="T819" s="73">
        <v>132</v>
      </c>
    </row>
    <row r="820" spans="12:20" x14ac:dyDescent="0.25">
      <c r="L820" s="69">
        <v>40187</v>
      </c>
      <c r="M820" s="70" t="s">
        <v>305</v>
      </c>
      <c r="N820" s="70" t="s">
        <v>281</v>
      </c>
      <c r="O820" s="70" t="s">
        <v>275</v>
      </c>
      <c r="P820" s="71" t="s">
        <v>264</v>
      </c>
      <c r="Q820" s="70" t="s">
        <v>240</v>
      </c>
      <c r="R820" s="70">
        <v>186</v>
      </c>
      <c r="S820" s="72">
        <v>52.819249999999997</v>
      </c>
      <c r="T820" s="73">
        <v>132</v>
      </c>
    </row>
    <row r="821" spans="12:20" x14ac:dyDescent="0.25">
      <c r="L821" s="69">
        <v>40187</v>
      </c>
      <c r="M821" s="70" t="s">
        <v>305</v>
      </c>
      <c r="N821" s="70" t="s">
        <v>281</v>
      </c>
      <c r="O821" s="70" t="s">
        <v>302</v>
      </c>
      <c r="P821" s="71" t="s">
        <v>250</v>
      </c>
      <c r="Q821" s="70" t="s">
        <v>240</v>
      </c>
      <c r="R821" s="70">
        <v>1</v>
      </c>
      <c r="S821" s="72">
        <v>69.989999999999995</v>
      </c>
      <c r="T821" s="73">
        <v>0</v>
      </c>
    </row>
    <row r="822" spans="12:20" x14ac:dyDescent="0.25">
      <c r="L822" s="69">
        <v>40187</v>
      </c>
      <c r="M822" s="70" t="s">
        <v>305</v>
      </c>
      <c r="N822" s="70" t="s">
        <v>281</v>
      </c>
      <c r="O822" s="70" t="s">
        <v>276</v>
      </c>
      <c r="P822" s="71" t="s">
        <v>271</v>
      </c>
      <c r="Q822" s="70" t="s">
        <v>239</v>
      </c>
      <c r="R822" s="70">
        <v>118</v>
      </c>
      <c r="S822" s="72">
        <v>140.23689999999999</v>
      </c>
      <c r="T822" s="73">
        <v>199</v>
      </c>
    </row>
    <row r="823" spans="12:20" x14ac:dyDescent="0.25">
      <c r="L823" s="69">
        <v>40187</v>
      </c>
      <c r="M823" s="70" t="s">
        <v>305</v>
      </c>
      <c r="N823" s="70" t="s">
        <v>281</v>
      </c>
      <c r="O823" s="70" t="s">
        <v>276</v>
      </c>
      <c r="P823" s="71" t="s">
        <v>271</v>
      </c>
      <c r="Q823" s="70" t="s">
        <v>240</v>
      </c>
      <c r="R823" s="70">
        <v>147</v>
      </c>
      <c r="S823" s="72">
        <v>131.04560000000001</v>
      </c>
      <c r="T823" s="73">
        <v>199</v>
      </c>
    </row>
    <row r="824" spans="12:20" x14ac:dyDescent="0.25">
      <c r="L824" s="69">
        <v>40187</v>
      </c>
      <c r="M824" s="70" t="s">
        <v>305</v>
      </c>
      <c r="N824" s="70" t="s">
        <v>281</v>
      </c>
      <c r="O824" s="70" t="s">
        <v>303</v>
      </c>
      <c r="P824" s="71" t="s">
        <v>262</v>
      </c>
      <c r="Q824" s="70" t="s">
        <v>239</v>
      </c>
      <c r="R824" s="70">
        <v>4</v>
      </c>
      <c r="S824" s="72">
        <v>88.74</v>
      </c>
      <c r="T824" s="73">
        <v>141</v>
      </c>
    </row>
    <row r="825" spans="12:20" x14ac:dyDescent="0.25">
      <c r="L825" s="69">
        <v>40187</v>
      </c>
      <c r="M825" s="70" t="s">
        <v>305</v>
      </c>
      <c r="N825" s="70" t="s">
        <v>281</v>
      </c>
      <c r="O825" s="70" t="s">
        <v>303</v>
      </c>
      <c r="P825" s="71" t="s">
        <v>262</v>
      </c>
      <c r="Q825" s="70" t="s">
        <v>240</v>
      </c>
      <c r="R825" s="70">
        <v>3</v>
      </c>
      <c r="S825" s="72">
        <v>66.656670000000005</v>
      </c>
      <c r="T825" s="73">
        <v>141</v>
      </c>
    </row>
    <row r="826" spans="12:20" x14ac:dyDescent="0.25">
      <c r="L826" s="69">
        <v>40187</v>
      </c>
      <c r="M826" s="70" t="s">
        <v>305</v>
      </c>
      <c r="N826" s="70" t="s">
        <v>281</v>
      </c>
      <c r="O826" s="70" t="s">
        <v>277</v>
      </c>
      <c r="P826" s="71" t="s">
        <v>274</v>
      </c>
      <c r="Q826" s="70" t="s">
        <v>239</v>
      </c>
      <c r="R826" s="70">
        <v>36</v>
      </c>
      <c r="S826" s="72">
        <v>292.9067</v>
      </c>
      <c r="T826" s="73">
        <v>375</v>
      </c>
    </row>
    <row r="827" spans="12:20" x14ac:dyDescent="0.25">
      <c r="L827" s="69">
        <v>40187</v>
      </c>
      <c r="M827" s="70" t="s">
        <v>305</v>
      </c>
      <c r="N827" s="70" t="s">
        <v>281</v>
      </c>
      <c r="O827" s="70" t="s">
        <v>277</v>
      </c>
      <c r="P827" s="71" t="s">
        <v>274</v>
      </c>
      <c r="Q827" s="70" t="s">
        <v>240</v>
      </c>
      <c r="R827" s="70">
        <v>61</v>
      </c>
      <c r="S827" s="72">
        <v>232.69489999999999</v>
      </c>
      <c r="T827" s="73">
        <v>375</v>
      </c>
    </row>
    <row r="828" spans="12:20" x14ac:dyDescent="0.25">
      <c r="L828" s="69">
        <v>40187</v>
      </c>
      <c r="M828" s="70" t="s">
        <v>305</v>
      </c>
      <c r="N828" s="70" t="s">
        <v>281</v>
      </c>
      <c r="O828" s="70" t="s">
        <v>278</v>
      </c>
      <c r="P828" s="71" t="s">
        <v>254</v>
      </c>
      <c r="Q828" s="70" t="s">
        <v>239</v>
      </c>
      <c r="R828" s="70">
        <v>40</v>
      </c>
      <c r="S828" s="72">
        <v>232.49019999999999</v>
      </c>
      <c r="T828" s="73">
        <v>247</v>
      </c>
    </row>
    <row r="829" spans="12:20" x14ac:dyDescent="0.25">
      <c r="L829" s="69">
        <v>40187</v>
      </c>
      <c r="M829" s="70" t="s">
        <v>305</v>
      </c>
      <c r="N829" s="70" t="s">
        <v>281</v>
      </c>
      <c r="O829" s="70" t="s">
        <v>278</v>
      </c>
      <c r="P829" s="71" t="s">
        <v>254</v>
      </c>
      <c r="Q829" s="70" t="s">
        <v>240</v>
      </c>
      <c r="R829" s="70">
        <v>40</v>
      </c>
      <c r="S829" s="72">
        <v>209.11500000000001</v>
      </c>
      <c r="T829" s="73">
        <v>247</v>
      </c>
    </row>
    <row r="830" spans="12:20" x14ac:dyDescent="0.25">
      <c r="L830" s="69">
        <v>40187</v>
      </c>
      <c r="M830" s="70" t="s">
        <v>305</v>
      </c>
      <c r="N830" s="70" t="s">
        <v>281</v>
      </c>
      <c r="O830" s="70" t="s">
        <v>299</v>
      </c>
      <c r="P830" s="71" t="s">
        <v>271</v>
      </c>
      <c r="Q830" s="70" t="s">
        <v>239</v>
      </c>
      <c r="R830" s="70">
        <v>49</v>
      </c>
      <c r="S830" s="72">
        <v>131.9298</v>
      </c>
      <c r="T830" s="73">
        <v>151</v>
      </c>
    </row>
    <row r="831" spans="12:20" x14ac:dyDescent="0.25">
      <c r="L831" s="69">
        <v>40187</v>
      </c>
      <c r="M831" s="70" t="s">
        <v>305</v>
      </c>
      <c r="N831" s="70" t="s">
        <v>281</v>
      </c>
      <c r="O831" s="70" t="s">
        <v>299</v>
      </c>
      <c r="P831" s="71" t="s">
        <v>271</v>
      </c>
      <c r="Q831" s="70" t="s">
        <v>240</v>
      </c>
      <c r="R831" s="70">
        <v>30</v>
      </c>
      <c r="S831" s="72">
        <v>108.65770000000001</v>
      </c>
      <c r="T831" s="73">
        <v>151</v>
      </c>
    </row>
    <row r="832" spans="12:20" x14ac:dyDescent="0.25">
      <c r="L832" s="69">
        <v>40187</v>
      </c>
      <c r="M832" s="70" t="s">
        <v>305</v>
      </c>
      <c r="N832" s="70" t="s">
        <v>281</v>
      </c>
      <c r="O832" s="70" t="s">
        <v>279</v>
      </c>
      <c r="P832" s="71" t="s">
        <v>250</v>
      </c>
      <c r="Q832" s="70" t="s">
        <v>239</v>
      </c>
      <c r="R832" s="70">
        <v>30</v>
      </c>
      <c r="S832" s="72">
        <v>106.258</v>
      </c>
      <c r="T832" s="73">
        <v>129</v>
      </c>
    </row>
    <row r="833" spans="12:20" x14ac:dyDescent="0.25">
      <c r="L833" s="69">
        <v>40187</v>
      </c>
      <c r="M833" s="70" t="s">
        <v>305</v>
      </c>
      <c r="N833" s="70" t="s">
        <v>281</v>
      </c>
      <c r="O833" s="70" t="s">
        <v>279</v>
      </c>
      <c r="P833" s="71" t="s">
        <v>250</v>
      </c>
      <c r="Q833" s="70" t="s">
        <v>240</v>
      </c>
      <c r="R833" s="70">
        <v>39</v>
      </c>
      <c r="S833" s="72">
        <v>77.3</v>
      </c>
      <c r="T833" s="73">
        <v>129</v>
      </c>
    </row>
    <row r="834" spans="12:20" x14ac:dyDescent="0.25">
      <c r="L834" s="69">
        <v>40187</v>
      </c>
      <c r="M834" s="70" t="s">
        <v>305</v>
      </c>
      <c r="N834" s="70" t="s">
        <v>281</v>
      </c>
      <c r="O834" s="70" t="s">
        <v>280</v>
      </c>
      <c r="P834" s="71" t="s">
        <v>264</v>
      </c>
      <c r="Q834" s="70" t="s">
        <v>239</v>
      </c>
      <c r="R834" s="70">
        <v>64</v>
      </c>
      <c r="S834" s="72">
        <v>161.7877</v>
      </c>
      <c r="T834" s="73">
        <v>200</v>
      </c>
    </row>
    <row r="835" spans="12:20" x14ac:dyDescent="0.25">
      <c r="L835" s="69">
        <v>40187</v>
      </c>
      <c r="M835" s="70" t="s">
        <v>305</v>
      </c>
      <c r="N835" s="70" t="s">
        <v>281</v>
      </c>
      <c r="O835" s="70" t="s">
        <v>280</v>
      </c>
      <c r="P835" s="71" t="s">
        <v>264</v>
      </c>
      <c r="Q835" s="70" t="s">
        <v>240</v>
      </c>
      <c r="R835" s="70">
        <v>33</v>
      </c>
      <c r="S835" s="72">
        <v>108.4764</v>
      </c>
      <c r="T835" s="73">
        <v>200</v>
      </c>
    </row>
    <row r="836" spans="12:20" x14ac:dyDescent="0.25">
      <c r="L836" s="69">
        <v>40187</v>
      </c>
      <c r="M836" s="70" t="s">
        <v>306</v>
      </c>
      <c r="N836" s="70" t="s">
        <v>248</v>
      </c>
      <c r="O836" s="70">
        <v>2330</v>
      </c>
      <c r="P836" s="71" t="s">
        <v>249</v>
      </c>
      <c r="Q836" s="70" t="s">
        <v>239</v>
      </c>
      <c r="R836" s="70">
        <v>10</v>
      </c>
      <c r="S836" s="72">
        <v>63</v>
      </c>
      <c r="T836" s="73">
        <v>48</v>
      </c>
    </row>
    <row r="837" spans="12:20" x14ac:dyDescent="0.25">
      <c r="L837" s="69">
        <v>40187</v>
      </c>
      <c r="M837" s="70" t="s">
        <v>306</v>
      </c>
      <c r="N837" s="70" t="s">
        <v>248</v>
      </c>
      <c r="O837" s="70">
        <v>2720</v>
      </c>
      <c r="P837" s="71" t="s">
        <v>249</v>
      </c>
      <c r="Q837" s="70" t="s">
        <v>239</v>
      </c>
      <c r="R837" s="70">
        <v>157</v>
      </c>
      <c r="S837" s="72">
        <v>73</v>
      </c>
      <c r="T837" s="73">
        <v>57</v>
      </c>
    </row>
    <row r="838" spans="12:20" x14ac:dyDescent="0.25">
      <c r="L838" s="69">
        <v>40187</v>
      </c>
      <c r="M838" s="70" t="s">
        <v>306</v>
      </c>
      <c r="N838" s="70" t="s">
        <v>248</v>
      </c>
      <c r="O838" s="70">
        <v>6350</v>
      </c>
      <c r="P838" s="71" t="s">
        <v>250</v>
      </c>
      <c r="Q838" s="70" t="s">
        <v>239</v>
      </c>
      <c r="R838" s="70">
        <v>33</v>
      </c>
      <c r="S838" s="72">
        <v>167</v>
      </c>
      <c r="T838" s="73">
        <v>122</v>
      </c>
    </row>
    <row r="839" spans="12:20" x14ac:dyDescent="0.25">
      <c r="L839" s="69">
        <v>40187</v>
      </c>
      <c r="M839" s="70" t="s">
        <v>306</v>
      </c>
      <c r="N839" s="70" t="s">
        <v>248</v>
      </c>
      <c r="O839" s="70" t="s">
        <v>251</v>
      </c>
      <c r="P839" s="71" t="s">
        <v>249</v>
      </c>
      <c r="Q839" s="70" t="s">
        <v>239</v>
      </c>
      <c r="R839" s="70">
        <v>41</v>
      </c>
      <c r="S839" s="72">
        <v>109</v>
      </c>
      <c r="T839" s="73">
        <v>76</v>
      </c>
    </row>
    <row r="840" spans="12:20" x14ac:dyDescent="0.25">
      <c r="L840" s="69">
        <v>40187</v>
      </c>
      <c r="M840" s="70" t="s">
        <v>306</v>
      </c>
      <c r="N840" s="70" t="s">
        <v>248</v>
      </c>
      <c r="O840" s="70" t="s">
        <v>252</v>
      </c>
      <c r="P840" s="71" t="s">
        <v>250</v>
      </c>
      <c r="Q840" s="70" t="s">
        <v>239</v>
      </c>
      <c r="R840" s="70">
        <v>44</v>
      </c>
      <c r="S840" s="72">
        <v>146.0455</v>
      </c>
      <c r="T840" s="73">
        <v>129</v>
      </c>
    </row>
    <row r="841" spans="12:20" x14ac:dyDescent="0.25">
      <c r="L841" s="69">
        <v>40187</v>
      </c>
      <c r="M841" s="70" t="s">
        <v>306</v>
      </c>
      <c r="N841" s="70" t="s">
        <v>248</v>
      </c>
      <c r="O841" s="70" t="s">
        <v>253</v>
      </c>
      <c r="P841" s="71" t="s">
        <v>254</v>
      </c>
      <c r="Q841" s="70" t="s">
        <v>239</v>
      </c>
      <c r="R841" s="70">
        <v>45</v>
      </c>
      <c r="S841" s="72">
        <v>239</v>
      </c>
      <c r="T841" s="73">
        <v>209</v>
      </c>
    </row>
    <row r="842" spans="12:20" x14ac:dyDescent="0.25">
      <c r="L842" s="69">
        <v>40187</v>
      </c>
      <c r="M842" s="70" t="s">
        <v>306</v>
      </c>
      <c r="N842" s="70" t="s">
        <v>248</v>
      </c>
      <c r="O842" s="70" t="s">
        <v>309</v>
      </c>
      <c r="P842" s="71" t="s">
        <v>268</v>
      </c>
      <c r="Q842" s="70" t="s">
        <v>239</v>
      </c>
      <c r="R842" s="70">
        <v>3</v>
      </c>
      <c r="S842" s="72">
        <v>280</v>
      </c>
      <c r="T842" s="73">
        <v>209</v>
      </c>
    </row>
    <row r="843" spans="12:20" x14ac:dyDescent="0.25">
      <c r="L843" s="69">
        <v>40187</v>
      </c>
      <c r="M843" s="70" t="s">
        <v>306</v>
      </c>
      <c r="N843" s="70" t="s">
        <v>248</v>
      </c>
      <c r="O843" s="70" t="s">
        <v>282</v>
      </c>
      <c r="P843" s="71" t="s">
        <v>283</v>
      </c>
      <c r="Q843" s="70" t="s">
        <v>239</v>
      </c>
      <c r="R843" s="70">
        <v>4</v>
      </c>
      <c r="S843" s="72">
        <v>475</v>
      </c>
      <c r="T843" s="73">
        <v>415</v>
      </c>
    </row>
    <row r="844" spans="12:20" x14ac:dyDescent="0.25">
      <c r="L844" s="69">
        <v>40187</v>
      </c>
      <c r="M844" s="70" t="s">
        <v>306</v>
      </c>
      <c r="N844" s="70" t="s">
        <v>248</v>
      </c>
      <c r="O844" s="70" t="s">
        <v>284</v>
      </c>
      <c r="P844" s="71" t="s">
        <v>268</v>
      </c>
      <c r="Q844" s="70" t="s">
        <v>239</v>
      </c>
      <c r="R844" s="70">
        <v>2</v>
      </c>
      <c r="S844" s="72">
        <v>230</v>
      </c>
      <c r="T844" s="73">
        <v>160</v>
      </c>
    </row>
    <row r="845" spans="12:20" x14ac:dyDescent="0.25">
      <c r="L845" s="69">
        <v>40187</v>
      </c>
      <c r="M845" s="70" t="s">
        <v>306</v>
      </c>
      <c r="N845" s="70" t="s">
        <v>248</v>
      </c>
      <c r="O845" s="70" t="s">
        <v>285</v>
      </c>
      <c r="P845" s="71" t="s">
        <v>268</v>
      </c>
      <c r="Q845" s="70" t="s">
        <v>239</v>
      </c>
      <c r="R845" s="70">
        <v>3</v>
      </c>
      <c r="S845" s="72">
        <v>224</v>
      </c>
      <c r="T845" s="73">
        <v>149</v>
      </c>
    </row>
    <row r="846" spans="12:20" x14ac:dyDescent="0.25">
      <c r="L846" s="69">
        <v>40187</v>
      </c>
      <c r="M846" s="70" t="s">
        <v>306</v>
      </c>
      <c r="N846" s="70" t="s">
        <v>248</v>
      </c>
      <c r="O846" s="70" t="s">
        <v>286</v>
      </c>
      <c r="P846" s="71" t="s">
        <v>256</v>
      </c>
      <c r="Q846" s="70" t="s">
        <v>239</v>
      </c>
      <c r="R846" s="70">
        <v>19</v>
      </c>
      <c r="S846" s="72">
        <v>300</v>
      </c>
      <c r="T846" s="73">
        <v>325</v>
      </c>
    </row>
    <row r="847" spans="12:20" x14ac:dyDescent="0.25">
      <c r="L847" s="69">
        <v>40187</v>
      </c>
      <c r="M847" s="70" t="s">
        <v>306</v>
      </c>
      <c r="N847" s="70" t="s">
        <v>248</v>
      </c>
      <c r="O847" s="70" t="s">
        <v>255</v>
      </c>
      <c r="P847" s="71" t="s">
        <v>256</v>
      </c>
      <c r="Q847" s="70" t="s">
        <v>239</v>
      </c>
      <c r="R847" s="70">
        <v>391</v>
      </c>
      <c r="S847" s="72">
        <v>300</v>
      </c>
      <c r="T847" s="73">
        <v>330</v>
      </c>
    </row>
    <row r="848" spans="12:20" x14ac:dyDescent="0.25">
      <c r="L848" s="69">
        <v>40187</v>
      </c>
      <c r="M848" s="70" t="s">
        <v>306</v>
      </c>
      <c r="N848" s="70" t="s">
        <v>248</v>
      </c>
      <c r="O848" s="70" t="s">
        <v>257</v>
      </c>
      <c r="P848" s="71" t="s">
        <v>249</v>
      </c>
      <c r="Q848" s="70" t="s">
        <v>239</v>
      </c>
      <c r="R848" s="70">
        <v>47</v>
      </c>
      <c r="S848" s="72">
        <v>158</v>
      </c>
      <c r="T848" s="73">
        <v>115</v>
      </c>
    </row>
    <row r="849" spans="12:20" x14ac:dyDescent="0.25">
      <c r="L849" s="69">
        <v>40187</v>
      </c>
      <c r="M849" s="70" t="s">
        <v>306</v>
      </c>
      <c r="N849" s="70" t="s">
        <v>248</v>
      </c>
      <c r="O849" s="70" t="s">
        <v>258</v>
      </c>
      <c r="P849" s="71" t="s">
        <v>254</v>
      </c>
      <c r="Q849" s="70" t="s">
        <v>239</v>
      </c>
      <c r="R849" s="70">
        <v>2</v>
      </c>
      <c r="S849" s="72">
        <v>277</v>
      </c>
      <c r="T849" s="73">
        <v>277</v>
      </c>
    </row>
    <row r="850" spans="12:20" x14ac:dyDescent="0.25">
      <c r="L850" s="69">
        <v>40187</v>
      </c>
      <c r="M850" s="70" t="s">
        <v>306</v>
      </c>
      <c r="N850" s="70" t="s">
        <v>248</v>
      </c>
      <c r="O850" s="70" t="s">
        <v>259</v>
      </c>
      <c r="P850" s="71" t="s">
        <v>250</v>
      </c>
      <c r="Q850" s="70" t="s">
        <v>239</v>
      </c>
      <c r="R850" s="70">
        <v>113</v>
      </c>
      <c r="S850" s="72">
        <v>136</v>
      </c>
      <c r="T850" s="73">
        <v>106</v>
      </c>
    </row>
    <row r="851" spans="12:20" x14ac:dyDescent="0.25">
      <c r="L851" s="69">
        <v>40187</v>
      </c>
      <c r="M851" s="70" t="s">
        <v>306</v>
      </c>
      <c r="N851" s="70" t="s">
        <v>248</v>
      </c>
      <c r="O851" s="70" t="s">
        <v>287</v>
      </c>
      <c r="P851" s="71" t="s">
        <v>256</v>
      </c>
      <c r="Q851" s="70" t="s">
        <v>239</v>
      </c>
      <c r="R851" s="70">
        <v>7</v>
      </c>
      <c r="S851" s="72">
        <v>250</v>
      </c>
      <c r="T851" s="73">
        <v>200</v>
      </c>
    </row>
    <row r="852" spans="12:20" x14ac:dyDescent="0.25">
      <c r="L852" s="69">
        <v>40187</v>
      </c>
      <c r="M852" s="70" t="s">
        <v>306</v>
      </c>
      <c r="N852" s="70" t="s">
        <v>248</v>
      </c>
      <c r="O852" s="70" t="s">
        <v>288</v>
      </c>
      <c r="P852" s="71" t="s">
        <v>256</v>
      </c>
      <c r="Q852" s="70" t="s">
        <v>239</v>
      </c>
      <c r="R852" s="70">
        <v>69</v>
      </c>
      <c r="S852" s="72">
        <v>250</v>
      </c>
      <c r="T852" s="73">
        <v>215</v>
      </c>
    </row>
    <row r="853" spans="12:20" x14ac:dyDescent="0.25">
      <c r="L853" s="69">
        <v>40187</v>
      </c>
      <c r="M853" s="70" t="s">
        <v>306</v>
      </c>
      <c r="N853" s="70" t="s">
        <v>248</v>
      </c>
      <c r="O853" s="70" t="s">
        <v>260</v>
      </c>
      <c r="P853" s="71" t="s">
        <v>256</v>
      </c>
      <c r="Q853" s="70" t="s">
        <v>239</v>
      </c>
      <c r="R853" s="70">
        <v>39</v>
      </c>
      <c r="S853" s="72">
        <v>275</v>
      </c>
      <c r="T853" s="73">
        <v>275</v>
      </c>
    </row>
    <row r="854" spans="12:20" x14ac:dyDescent="0.25">
      <c r="L854" s="69">
        <v>40187</v>
      </c>
      <c r="M854" s="70" t="s">
        <v>306</v>
      </c>
      <c r="N854" s="70" t="s">
        <v>248</v>
      </c>
      <c r="O854" s="70" t="s">
        <v>261</v>
      </c>
      <c r="P854" s="71" t="s">
        <v>262</v>
      </c>
      <c r="Q854" s="70" t="s">
        <v>239</v>
      </c>
      <c r="R854" s="70">
        <v>3</v>
      </c>
      <c r="S854" s="72">
        <v>205</v>
      </c>
      <c r="T854" s="73">
        <v>180</v>
      </c>
    </row>
    <row r="855" spans="12:20" x14ac:dyDescent="0.25">
      <c r="L855" s="69">
        <v>40187</v>
      </c>
      <c r="M855" s="70" t="s">
        <v>306</v>
      </c>
      <c r="N855" s="70" t="s">
        <v>248</v>
      </c>
      <c r="O855" s="70" t="s">
        <v>263</v>
      </c>
      <c r="P855" s="71" t="s">
        <v>264</v>
      </c>
      <c r="Q855" s="70" t="s">
        <v>239</v>
      </c>
      <c r="R855" s="70">
        <v>311</v>
      </c>
      <c r="S855" s="72">
        <v>140</v>
      </c>
      <c r="T855" s="73">
        <v>166</v>
      </c>
    </row>
    <row r="856" spans="12:20" x14ac:dyDescent="0.25">
      <c r="L856" s="69">
        <v>40187</v>
      </c>
      <c r="M856" s="70" t="s">
        <v>306</v>
      </c>
      <c r="N856" s="70" t="s">
        <v>248</v>
      </c>
      <c r="O856" s="70" t="s">
        <v>265</v>
      </c>
      <c r="P856" s="71" t="s">
        <v>264</v>
      </c>
      <c r="Q856" s="70" t="s">
        <v>239</v>
      </c>
      <c r="R856" s="70">
        <v>335</v>
      </c>
      <c r="S856" s="72">
        <v>190</v>
      </c>
      <c r="T856" s="73">
        <v>149</v>
      </c>
    </row>
    <row r="857" spans="12:20" x14ac:dyDescent="0.25">
      <c r="L857" s="69">
        <v>40187</v>
      </c>
      <c r="M857" s="70" t="s">
        <v>306</v>
      </c>
      <c r="N857" s="70" t="s">
        <v>248</v>
      </c>
      <c r="O857" s="70" t="s">
        <v>266</v>
      </c>
      <c r="P857" s="71" t="s">
        <v>264</v>
      </c>
      <c r="Q857" s="70" t="s">
        <v>239</v>
      </c>
      <c r="R857" s="70">
        <v>120</v>
      </c>
      <c r="S857" s="72">
        <v>271.5</v>
      </c>
      <c r="T857" s="73">
        <v>249</v>
      </c>
    </row>
    <row r="858" spans="12:20" x14ac:dyDescent="0.25">
      <c r="L858" s="69">
        <v>40187</v>
      </c>
      <c r="M858" s="70" t="s">
        <v>306</v>
      </c>
      <c r="N858" s="70" t="s">
        <v>248</v>
      </c>
      <c r="O858" s="70" t="s">
        <v>294</v>
      </c>
      <c r="P858" s="71" t="s">
        <v>274</v>
      </c>
      <c r="Q858" s="70" t="s">
        <v>239</v>
      </c>
      <c r="R858" s="70">
        <v>12</v>
      </c>
      <c r="S858" s="72">
        <v>270</v>
      </c>
      <c r="T858" s="73">
        <v>210</v>
      </c>
    </row>
    <row r="859" spans="12:20" x14ac:dyDescent="0.25">
      <c r="L859" s="69">
        <v>40187</v>
      </c>
      <c r="M859" s="70" t="s">
        <v>306</v>
      </c>
      <c r="N859" s="70" t="s">
        <v>248</v>
      </c>
      <c r="O859" s="70" t="s">
        <v>295</v>
      </c>
      <c r="P859" s="71" t="s">
        <v>264</v>
      </c>
      <c r="Q859" s="70" t="s">
        <v>239</v>
      </c>
      <c r="R859" s="70">
        <v>36</v>
      </c>
      <c r="S859" s="72">
        <v>140</v>
      </c>
      <c r="T859" s="73">
        <v>135</v>
      </c>
    </row>
    <row r="860" spans="12:20" x14ac:dyDescent="0.25">
      <c r="L860" s="69">
        <v>40187</v>
      </c>
      <c r="M860" s="70" t="s">
        <v>306</v>
      </c>
      <c r="N860" s="70" t="s">
        <v>248</v>
      </c>
      <c r="O860" s="70" t="s">
        <v>267</v>
      </c>
      <c r="P860" s="71" t="s">
        <v>268</v>
      </c>
      <c r="Q860" s="70" t="s">
        <v>239</v>
      </c>
      <c r="R860" s="70">
        <v>23</v>
      </c>
      <c r="S860" s="72">
        <v>220</v>
      </c>
      <c r="T860" s="73">
        <v>0</v>
      </c>
    </row>
    <row r="861" spans="12:20" x14ac:dyDescent="0.25">
      <c r="L861" s="69">
        <v>40187</v>
      </c>
      <c r="M861" s="70" t="s">
        <v>306</v>
      </c>
      <c r="N861" s="70" t="s">
        <v>248</v>
      </c>
      <c r="O861" s="70" t="s">
        <v>301</v>
      </c>
      <c r="P861" s="71" t="s">
        <v>264</v>
      </c>
      <c r="Q861" s="70" t="s">
        <v>239</v>
      </c>
      <c r="R861" s="70">
        <v>20</v>
      </c>
      <c r="S861" s="72">
        <v>132</v>
      </c>
      <c r="T861" s="73">
        <v>99</v>
      </c>
    </row>
    <row r="862" spans="12:20" x14ac:dyDescent="0.25">
      <c r="L862" s="69">
        <v>40187</v>
      </c>
      <c r="M862" s="70" t="s">
        <v>306</v>
      </c>
      <c r="N862" s="70" t="s">
        <v>248</v>
      </c>
      <c r="O862" s="70" t="s">
        <v>270</v>
      </c>
      <c r="P862" s="71" t="s">
        <v>271</v>
      </c>
      <c r="Q862" s="70" t="s">
        <v>239</v>
      </c>
      <c r="R862" s="70">
        <v>36</v>
      </c>
      <c r="S862" s="72">
        <v>284.44450000000001</v>
      </c>
      <c r="T862" s="73">
        <v>300</v>
      </c>
    </row>
    <row r="863" spans="12:20" x14ac:dyDescent="0.25">
      <c r="L863" s="69">
        <v>40187</v>
      </c>
      <c r="M863" s="70" t="s">
        <v>306</v>
      </c>
      <c r="N863" s="70" t="s">
        <v>248</v>
      </c>
      <c r="O863" s="70" t="s">
        <v>272</v>
      </c>
      <c r="P863" s="71" t="s">
        <v>264</v>
      </c>
      <c r="Q863" s="70" t="s">
        <v>239</v>
      </c>
      <c r="R863" s="70">
        <v>91</v>
      </c>
      <c r="S863" s="72">
        <v>132</v>
      </c>
      <c r="T863" s="73">
        <v>100</v>
      </c>
    </row>
    <row r="864" spans="12:20" x14ac:dyDescent="0.25">
      <c r="L864" s="69">
        <v>40187</v>
      </c>
      <c r="M864" s="70" t="s">
        <v>306</v>
      </c>
      <c r="N864" s="70" t="s">
        <v>248</v>
      </c>
      <c r="O864" s="70" t="s">
        <v>296</v>
      </c>
      <c r="P864" s="71" t="s">
        <v>262</v>
      </c>
      <c r="Q864" s="70" t="s">
        <v>239</v>
      </c>
      <c r="R864" s="70">
        <v>1</v>
      </c>
      <c r="S864" s="72">
        <v>414</v>
      </c>
      <c r="T864" s="73">
        <v>339</v>
      </c>
    </row>
    <row r="865" spans="12:20" x14ac:dyDescent="0.25">
      <c r="L865" s="69">
        <v>40187</v>
      </c>
      <c r="M865" s="70" t="s">
        <v>306</v>
      </c>
      <c r="N865" s="70" t="s">
        <v>248</v>
      </c>
      <c r="O865" s="70" t="s">
        <v>298</v>
      </c>
      <c r="P865" s="71" t="s">
        <v>264</v>
      </c>
      <c r="Q865" s="70" t="s">
        <v>239</v>
      </c>
      <c r="R865" s="70">
        <v>9</v>
      </c>
      <c r="S865" s="72">
        <v>163</v>
      </c>
      <c r="T865" s="73">
        <v>133</v>
      </c>
    </row>
    <row r="866" spans="12:20" x14ac:dyDescent="0.25">
      <c r="L866" s="69">
        <v>40187</v>
      </c>
      <c r="M866" s="70" t="s">
        <v>306</v>
      </c>
      <c r="N866" s="70" t="s">
        <v>248</v>
      </c>
      <c r="O866" s="70" t="s">
        <v>273</v>
      </c>
      <c r="P866" s="71" t="s">
        <v>274</v>
      </c>
      <c r="Q866" s="70" t="s">
        <v>239</v>
      </c>
      <c r="R866" s="70">
        <v>6</v>
      </c>
      <c r="S866" s="72">
        <v>320</v>
      </c>
      <c r="T866" s="73">
        <v>290</v>
      </c>
    </row>
    <row r="867" spans="12:20" x14ac:dyDescent="0.25">
      <c r="L867" s="69">
        <v>40187</v>
      </c>
      <c r="M867" s="70" t="s">
        <v>306</v>
      </c>
      <c r="N867" s="70" t="s">
        <v>248</v>
      </c>
      <c r="O867" s="70" t="s">
        <v>275</v>
      </c>
      <c r="P867" s="71" t="s">
        <v>264</v>
      </c>
      <c r="Q867" s="70" t="s">
        <v>239</v>
      </c>
      <c r="R867" s="70">
        <v>461</v>
      </c>
      <c r="S867" s="72">
        <v>140</v>
      </c>
      <c r="T867" s="73">
        <v>132</v>
      </c>
    </row>
    <row r="868" spans="12:20" x14ac:dyDescent="0.25">
      <c r="L868" s="69">
        <v>40187</v>
      </c>
      <c r="M868" s="70" t="s">
        <v>306</v>
      </c>
      <c r="N868" s="70" t="s">
        <v>248</v>
      </c>
      <c r="O868" s="70" t="s">
        <v>302</v>
      </c>
      <c r="P868" s="71" t="s">
        <v>250</v>
      </c>
      <c r="Q868" s="70" t="s">
        <v>239</v>
      </c>
      <c r="R868" s="70">
        <v>2</v>
      </c>
      <c r="S868" s="72">
        <v>245</v>
      </c>
      <c r="T868" s="73">
        <v>0</v>
      </c>
    </row>
    <row r="869" spans="12:20" x14ac:dyDescent="0.25">
      <c r="L869" s="69">
        <v>40187</v>
      </c>
      <c r="M869" s="70" t="s">
        <v>306</v>
      </c>
      <c r="N869" s="70" t="s">
        <v>248</v>
      </c>
      <c r="O869" s="70" t="s">
        <v>276</v>
      </c>
      <c r="P869" s="71" t="s">
        <v>271</v>
      </c>
      <c r="Q869" s="70" t="s">
        <v>239</v>
      </c>
      <c r="R869" s="70">
        <v>593</v>
      </c>
      <c r="S869" s="72">
        <v>140</v>
      </c>
      <c r="T869" s="73">
        <v>199</v>
      </c>
    </row>
    <row r="870" spans="12:20" x14ac:dyDescent="0.25">
      <c r="L870" s="69">
        <v>40187</v>
      </c>
      <c r="M870" s="70" t="s">
        <v>306</v>
      </c>
      <c r="N870" s="70" t="s">
        <v>248</v>
      </c>
      <c r="O870" s="70" t="s">
        <v>303</v>
      </c>
      <c r="P870" s="71" t="s">
        <v>262</v>
      </c>
      <c r="Q870" s="70" t="s">
        <v>239</v>
      </c>
      <c r="R870" s="70">
        <v>1</v>
      </c>
      <c r="S870" s="72">
        <v>186</v>
      </c>
      <c r="T870" s="73">
        <v>141</v>
      </c>
    </row>
    <row r="871" spans="12:20" x14ac:dyDescent="0.25">
      <c r="L871" s="69">
        <v>40187</v>
      </c>
      <c r="M871" s="70" t="s">
        <v>306</v>
      </c>
      <c r="N871" s="70" t="s">
        <v>248</v>
      </c>
      <c r="O871" s="70" t="s">
        <v>277</v>
      </c>
      <c r="P871" s="71" t="s">
        <v>274</v>
      </c>
      <c r="Q871" s="70" t="s">
        <v>239</v>
      </c>
      <c r="R871" s="70">
        <v>9</v>
      </c>
      <c r="S871" s="72">
        <v>355</v>
      </c>
      <c r="T871" s="73">
        <v>375</v>
      </c>
    </row>
    <row r="872" spans="12:20" x14ac:dyDescent="0.25">
      <c r="L872" s="69">
        <v>40187</v>
      </c>
      <c r="M872" s="70" t="s">
        <v>306</v>
      </c>
      <c r="N872" s="70" t="s">
        <v>248</v>
      </c>
      <c r="O872" s="70" t="s">
        <v>278</v>
      </c>
      <c r="P872" s="71" t="s">
        <v>254</v>
      </c>
      <c r="Q872" s="70" t="s">
        <v>239</v>
      </c>
      <c r="R872" s="70">
        <v>17</v>
      </c>
      <c r="S872" s="72">
        <v>277</v>
      </c>
      <c r="T872" s="73">
        <v>247</v>
      </c>
    </row>
    <row r="873" spans="12:20" x14ac:dyDescent="0.25">
      <c r="L873" s="69">
        <v>40187</v>
      </c>
      <c r="M873" s="70" t="s">
        <v>306</v>
      </c>
      <c r="N873" s="70" t="s">
        <v>248</v>
      </c>
      <c r="O873" s="70" t="s">
        <v>299</v>
      </c>
      <c r="P873" s="71" t="s">
        <v>271</v>
      </c>
      <c r="Q873" s="70" t="s">
        <v>239</v>
      </c>
      <c r="R873" s="70">
        <v>19</v>
      </c>
      <c r="S873" s="72">
        <v>181</v>
      </c>
      <c r="T873" s="73">
        <v>151</v>
      </c>
    </row>
    <row r="874" spans="12:20" x14ac:dyDescent="0.25">
      <c r="L874" s="69">
        <v>40187</v>
      </c>
      <c r="M874" s="70" t="s">
        <v>306</v>
      </c>
      <c r="N874" s="70" t="s">
        <v>248</v>
      </c>
      <c r="O874" s="70" t="s">
        <v>279</v>
      </c>
      <c r="P874" s="71" t="s">
        <v>250</v>
      </c>
      <c r="Q874" s="70" t="s">
        <v>239</v>
      </c>
      <c r="R874" s="70">
        <v>19</v>
      </c>
      <c r="S874" s="72">
        <v>159</v>
      </c>
      <c r="T874" s="73">
        <v>129</v>
      </c>
    </row>
    <row r="875" spans="12:20" x14ac:dyDescent="0.25">
      <c r="L875" s="69">
        <v>40187</v>
      </c>
      <c r="M875" s="70" t="s">
        <v>306</v>
      </c>
      <c r="N875" s="70" t="s">
        <v>281</v>
      </c>
      <c r="O875" s="70">
        <v>2330</v>
      </c>
      <c r="P875" s="71" t="s">
        <v>249</v>
      </c>
      <c r="Q875" s="70" t="s">
        <v>239</v>
      </c>
      <c r="R875" s="70">
        <v>190</v>
      </c>
      <c r="S875" s="72">
        <v>12.78858</v>
      </c>
      <c r="T875" s="73">
        <v>48</v>
      </c>
    </row>
    <row r="876" spans="12:20" x14ac:dyDescent="0.25">
      <c r="L876" s="69">
        <v>40187</v>
      </c>
      <c r="M876" s="70" t="s">
        <v>306</v>
      </c>
      <c r="N876" s="70" t="s">
        <v>281</v>
      </c>
      <c r="O876" s="70">
        <v>2330</v>
      </c>
      <c r="P876" s="71" t="s">
        <v>249</v>
      </c>
      <c r="Q876" s="70" t="s">
        <v>240</v>
      </c>
      <c r="R876" s="70">
        <v>257</v>
      </c>
      <c r="S876" s="72">
        <v>2.0426850000000001</v>
      </c>
      <c r="T876" s="73">
        <v>48</v>
      </c>
    </row>
    <row r="877" spans="12:20" x14ac:dyDescent="0.25">
      <c r="L877" s="69">
        <v>40187</v>
      </c>
      <c r="M877" s="70" t="s">
        <v>306</v>
      </c>
      <c r="N877" s="70" t="s">
        <v>281</v>
      </c>
      <c r="O877" s="70">
        <v>2600</v>
      </c>
      <c r="P877" s="71" t="s">
        <v>249</v>
      </c>
      <c r="Q877" s="70" t="s">
        <v>239</v>
      </c>
      <c r="R877" s="70">
        <v>2</v>
      </c>
      <c r="S877" s="72">
        <v>0</v>
      </c>
      <c r="T877" s="73">
        <v>48</v>
      </c>
    </row>
    <row r="878" spans="12:20" x14ac:dyDescent="0.25">
      <c r="L878" s="69">
        <v>40187</v>
      </c>
      <c r="M878" s="70" t="s">
        <v>306</v>
      </c>
      <c r="N878" s="70" t="s">
        <v>281</v>
      </c>
      <c r="O878" s="70">
        <v>6350</v>
      </c>
      <c r="P878" s="71" t="s">
        <v>250</v>
      </c>
      <c r="Q878" s="70" t="s">
        <v>239</v>
      </c>
      <c r="R878" s="70">
        <v>85</v>
      </c>
      <c r="S878" s="72">
        <v>86.931299999999993</v>
      </c>
      <c r="T878" s="73">
        <v>122</v>
      </c>
    </row>
    <row r="879" spans="12:20" x14ac:dyDescent="0.25">
      <c r="L879" s="69">
        <v>40187</v>
      </c>
      <c r="M879" s="70" t="s">
        <v>306</v>
      </c>
      <c r="N879" s="70" t="s">
        <v>281</v>
      </c>
      <c r="O879" s="70">
        <v>6350</v>
      </c>
      <c r="P879" s="71" t="s">
        <v>250</v>
      </c>
      <c r="Q879" s="70" t="s">
        <v>240</v>
      </c>
      <c r="R879" s="70">
        <v>257</v>
      </c>
      <c r="S879" s="72">
        <v>74.33023</v>
      </c>
      <c r="T879" s="73">
        <v>122</v>
      </c>
    </row>
    <row r="880" spans="12:20" x14ac:dyDescent="0.25">
      <c r="L880" s="69">
        <v>40187</v>
      </c>
      <c r="M880" s="70" t="s">
        <v>306</v>
      </c>
      <c r="N880" s="70" t="s">
        <v>281</v>
      </c>
      <c r="O880" s="70" t="s">
        <v>252</v>
      </c>
      <c r="P880" s="71" t="s">
        <v>250</v>
      </c>
      <c r="Q880" s="70" t="s">
        <v>239</v>
      </c>
      <c r="R880" s="70">
        <v>76</v>
      </c>
      <c r="S880" s="72">
        <v>100.5187</v>
      </c>
      <c r="T880" s="73">
        <v>129</v>
      </c>
    </row>
    <row r="881" spans="12:20" x14ac:dyDescent="0.25">
      <c r="L881" s="69">
        <v>40187</v>
      </c>
      <c r="M881" s="70" t="s">
        <v>306</v>
      </c>
      <c r="N881" s="70" t="s">
        <v>281</v>
      </c>
      <c r="O881" s="70" t="s">
        <v>252</v>
      </c>
      <c r="P881" s="71" t="s">
        <v>250</v>
      </c>
      <c r="Q881" s="70" t="s">
        <v>240</v>
      </c>
      <c r="R881" s="70">
        <v>144</v>
      </c>
      <c r="S881" s="72">
        <v>79.678340000000006</v>
      </c>
      <c r="T881" s="73">
        <v>129</v>
      </c>
    </row>
    <row r="882" spans="12:20" x14ac:dyDescent="0.25">
      <c r="L882" s="69">
        <v>40187</v>
      </c>
      <c r="M882" s="70" t="s">
        <v>306</v>
      </c>
      <c r="N882" s="70" t="s">
        <v>281</v>
      </c>
      <c r="O882" s="70" t="s">
        <v>253</v>
      </c>
      <c r="P882" s="71" t="s">
        <v>254</v>
      </c>
      <c r="Q882" s="70" t="s">
        <v>239</v>
      </c>
      <c r="R882" s="70">
        <v>23</v>
      </c>
      <c r="S882" s="72">
        <v>201.72909999999999</v>
      </c>
      <c r="T882" s="73">
        <v>209</v>
      </c>
    </row>
    <row r="883" spans="12:20" x14ac:dyDescent="0.25">
      <c r="L883" s="69">
        <v>40187</v>
      </c>
      <c r="M883" s="70" t="s">
        <v>306</v>
      </c>
      <c r="N883" s="70" t="s">
        <v>281</v>
      </c>
      <c r="O883" s="70" t="s">
        <v>253</v>
      </c>
      <c r="P883" s="71" t="s">
        <v>254</v>
      </c>
      <c r="Q883" s="70" t="s">
        <v>240</v>
      </c>
      <c r="R883" s="70">
        <v>93</v>
      </c>
      <c r="S883" s="72">
        <v>159.5599</v>
      </c>
      <c r="T883" s="73">
        <v>209</v>
      </c>
    </row>
    <row r="884" spans="12:20" x14ac:dyDescent="0.25">
      <c r="L884" s="69">
        <v>40187</v>
      </c>
      <c r="M884" s="70" t="s">
        <v>306</v>
      </c>
      <c r="N884" s="70" t="s">
        <v>281</v>
      </c>
      <c r="O884" s="70" t="s">
        <v>282</v>
      </c>
      <c r="P884" s="71" t="s">
        <v>283</v>
      </c>
      <c r="Q884" s="70" t="s">
        <v>239</v>
      </c>
      <c r="R884" s="70">
        <v>6</v>
      </c>
      <c r="S884" s="72">
        <v>266.6567</v>
      </c>
      <c r="T884" s="73">
        <v>415</v>
      </c>
    </row>
    <row r="885" spans="12:20" x14ac:dyDescent="0.25">
      <c r="L885" s="69">
        <v>40187</v>
      </c>
      <c r="M885" s="70" t="s">
        <v>306</v>
      </c>
      <c r="N885" s="70" t="s">
        <v>281</v>
      </c>
      <c r="O885" s="70" t="s">
        <v>284</v>
      </c>
      <c r="P885" s="71" t="s">
        <v>268</v>
      </c>
      <c r="Q885" s="70" t="s">
        <v>239</v>
      </c>
      <c r="R885" s="70">
        <v>32</v>
      </c>
      <c r="S885" s="72">
        <v>103.89660000000001</v>
      </c>
      <c r="T885" s="73">
        <v>160</v>
      </c>
    </row>
    <row r="886" spans="12:20" x14ac:dyDescent="0.25">
      <c r="L886" s="69">
        <v>40187</v>
      </c>
      <c r="M886" s="70" t="s">
        <v>306</v>
      </c>
      <c r="N886" s="70" t="s">
        <v>281</v>
      </c>
      <c r="O886" s="70" t="s">
        <v>284</v>
      </c>
      <c r="P886" s="71" t="s">
        <v>268</v>
      </c>
      <c r="Q886" s="70" t="s">
        <v>240</v>
      </c>
      <c r="R886" s="70">
        <v>7</v>
      </c>
      <c r="S886" s="72">
        <v>121.4186</v>
      </c>
      <c r="T886" s="73">
        <v>160</v>
      </c>
    </row>
    <row r="887" spans="12:20" x14ac:dyDescent="0.25">
      <c r="L887" s="69">
        <v>40187</v>
      </c>
      <c r="M887" s="70" t="s">
        <v>306</v>
      </c>
      <c r="N887" s="70" t="s">
        <v>281</v>
      </c>
      <c r="O887" s="70" t="s">
        <v>285</v>
      </c>
      <c r="P887" s="71" t="s">
        <v>268</v>
      </c>
      <c r="Q887" s="70" t="s">
        <v>239</v>
      </c>
      <c r="R887" s="70">
        <v>2</v>
      </c>
      <c r="S887" s="72">
        <v>119.99</v>
      </c>
      <c r="T887" s="73">
        <v>149</v>
      </c>
    </row>
    <row r="888" spans="12:20" x14ac:dyDescent="0.25">
      <c r="L888" s="69">
        <v>40187</v>
      </c>
      <c r="M888" s="70" t="s">
        <v>306</v>
      </c>
      <c r="N888" s="70" t="s">
        <v>281</v>
      </c>
      <c r="O888" s="70" t="s">
        <v>286</v>
      </c>
      <c r="P888" s="71" t="s">
        <v>256</v>
      </c>
      <c r="Q888" s="70" t="s">
        <v>239</v>
      </c>
      <c r="R888" s="70">
        <v>27</v>
      </c>
      <c r="S888" s="72">
        <v>235.17519999999999</v>
      </c>
      <c r="T888" s="73">
        <v>325</v>
      </c>
    </row>
    <row r="889" spans="12:20" x14ac:dyDescent="0.25">
      <c r="L889" s="69">
        <v>40187</v>
      </c>
      <c r="M889" s="70" t="s">
        <v>306</v>
      </c>
      <c r="N889" s="70" t="s">
        <v>281</v>
      </c>
      <c r="O889" s="70" t="s">
        <v>286</v>
      </c>
      <c r="P889" s="71" t="s">
        <v>256</v>
      </c>
      <c r="Q889" s="70" t="s">
        <v>240</v>
      </c>
      <c r="R889" s="70">
        <v>58</v>
      </c>
      <c r="S889" s="72">
        <v>184.0428</v>
      </c>
      <c r="T889" s="73">
        <v>325</v>
      </c>
    </row>
    <row r="890" spans="12:20" x14ac:dyDescent="0.25">
      <c r="L890" s="69">
        <v>40187</v>
      </c>
      <c r="M890" s="70" t="s">
        <v>306</v>
      </c>
      <c r="N890" s="70" t="s">
        <v>281</v>
      </c>
      <c r="O890" s="70" t="s">
        <v>255</v>
      </c>
      <c r="P890" s="71" t="s">
        <v>256</v>
      </c>
      <c r="Q890" s="70" t="s">
        <v>239</v>
      </c>
      <c r="R890" s="70">
        <v>164</v>
      </c>
      <c r="S890" s="72">
        <v>216.48439999999999</v>
      </c>
      <c r="T890" s="73">
        <v>330</v>
      </c>
    </row>
    <row r="891" spans="12:20" x14ac:dyDescent="0.25">
      <c r="L891" s="69">
        <v>40187</v>
      </c>
      <c r="M891" s="70" t="s">
        <v>306</v>
      </c>
      <c r="N891" s="70" t="s">
        <v>281</v>
      </c>
      <c r="O891" s="70" t="s">
        <v>255</v>
      </c>
      <c r="P891" s="71" t="s">
        <v>256</v>
      </c>
      <c r="Q891" s="70" t="s">
        <v>240</v>
      </c>
      <c r="R891" s="70">
        <v>450</v>
      </c>
      <c r="S891" s="72">
        <v>184.13560000000001</v>
      </c>
      <c r="T891" s="73">
        <v>330</v>
      </c>
    </row>
    <row r="892" spans="12:20" x14ac:dyDescent="0.25">
      <c r="L892" s="69">
        <v>40187</v>
      </c>
      <c r="M892" s="70" t="s">
        <v>306</v>
      </c>
      <c r="N892" s="70" t="s">
        <v>281</v>
      </c>
      <c r="O892" s="70" t="s">
        <v>257</v>
      </c>
      <c r="P892" s="71" t="s">
        <v>249</v>
      </c>
      <c r="Q892" s="70" t="s">
        <v>239</v>
      </c>
      <c r="R892" s="70">
        <v>118</v>
      </c>
      <c r="S892" s="72">
        <v>81.643389999999997</v>
      </c>
      <c r="T892" s="73">
        <v>115</v>
      </c>
    </row>
    <row r="893" spans="12:20" x14ac:dyDescent="0.25">
      <c r="L893" s="69">
        <v>40187</v>
      </c>
      <c r="M893" s="70" t="s">
        <v>306</v>
      </c>
      <c r="N893" s="70" t="s">
        <v>281</v>
      </c>
      <c r="O893" s="70" t="s">
        <v>257</v>
      </c>
      <c r="P893" s="71" t="s">
        <v>249</v>
      </c>
      <c r="Q893" s="70" t="s">
        <v>240</v>
      </c>
      <c r="R893" s="70">
        <v>278</v>
      </c>
      <c r="S893" s="72">
        <v>75.602590000000006</v>
      </c>
      <c r="T893" s="73">
        <v>115</v>
      </c>
    </row>
    <row r="894" spans="12:20" x14ac:dyDescent="0.25">
      <c r="L894" s="69">
        <v>40187</v>
      </c>
      <c r="M894" s="70" t="s">
        <v>306</v>
      </c>
      <c r="N894" s="70" t="s">
        <v>281</v>
      </c>
      <c r="O894" s="70" t="s">
        <v>258</v>
      </c>
      <c r="P894" s="71" t="s">
        <v>254</v>
      </c>
      <c r="Q894" s="70" t="s">
        <v>239</v>
      </c>
      <c r="R894" s="70">
        <v>12</v>
      </c>
      <c r="S894" s="72">
        <v>233.32329999999999</v>
      </c>
      <c r="T894" s="73">
        <v>277</v>
      </c>
    </row>
    <row r="895" spans="12:20" x14ac:dyDescent="0.25">
      <c r="L895" s="69">
        <v>40187</v>
      </c>
      <c r="M895" s="70" t="s">
        <v>306</v>
      </c>
      <c r="N895" s="70" t="s">
        <v>281</v>
      </c>
      <c r="O895" s="70" t="s">
        <v>258</v>
      </c>
      <c r="P895" s="71" t="s">
        <v>254</v>
      </c>
      <c r="Q895" s="70" t="s">
        <v>240</v>
      </c>
      <c r="R895" s="70">
        <v>25</v>
      </c>
      <c r="S895" s="72">
        <v>183.99039999999999</v>
      </c>
      <c r="T895" s="73">
        <v>277</v>
      </c>
    </row>
    <row r="896" spans="12:20" x14ac:dyDescent="0.25">
      <c r="L896" s="69">
        <v>40187</v>
      </c>
      <c r="M896" s="70" t="s">
        <v>306</v>
      </c>
      <c r="N896" s="70" t="s">
        <v>281</v>
      </c>
      <c r="O896" s="70" t="s">
        <v>259</v>
      </c>
      <c r="P896" s="71" t="s">
        <v>250</v>
      </c>
      <c r="Q896" s="70" t="s">
        <v>239</v>
      </c>
      <c r="R896" s="70">
        <v>36</v>
      </c>
      <c r="S896" s="72">
        <v>81.936109999999999</v>
      </c>
      <c r="T896" s="73">
        <v>106</v>
      </c>
    </row>
    <row r="897" spans="12:20" x14ac:dyDescent="0.25">
      <c r="L897" s="69">
        <v>40187</v>
      </c>
      <c r="M897" s="70" t="s">
        <v>306</v>
      </c>
      <c r="N897" s="70" t="s">
        <v>281</v>
      </c>
      <c r="O897" s="70" t="s">
        <v>259</v>
      </c>
      <c r="P897" s="71" t="s">
        <v>250</v>
      </c>
      <c r="Q897" s="70" t="s">
        <v>240</v>
      </c>
      <c r="R897" s="70">
        <v>51</v>
      </c>
      <c r="S897" s="72">
        <v>61.167259999999999</v>
      </c>
      <c r="T897" s="73">
        <v>106</v>
      </c>
    </row>
    <row r="898" spans="12:20" x14ac:dyDescent="0.25">
      <c r="L898" s="69">
        <v>40187</v>
      </c>
      <c r="M898" s="70" t="s">
        <v>306</v>
      </c>
      <c r="N898" s="70" t="s">
        <v>281</v>
      </c>
      <c r="O898" s="70" t="s">
        <v>287</v>
      </c>
      <c r="P898" s="71" t="s">
        <v>256</v>
      </c>
      <c r="Q898" s="70" t="s">
        <v>239</v>
      </c>
      <c r="R898" s="70">
        <v>11</v>
      </c>
      <c r="S898" s="72">
        <v>177.2636</v>
      </c>
      <c r="T898" s="73">
        <v>200</v>
      </c>
    </row>
    <row r="899" spans="12:20" x14ac:dyDescent="0.25">
      <c r="L899" s="69">
        <v>40187</v>
      </c>
      <c r="M899" s="70" t="s">
        <v>306</v>
      </c>
      <c r="N899" s="70" t="s">
        <v>281</v>
      </c>
      <c r="O899" s="70" t="s">
        <v>287</v>
      </c>
      <c r="P899" s="71" t="s">
        <v>256</v>
      </c>
      <c r="Q899" s="70" t="s">
        <v>240</v>
      </c>
      <c r="R899" s="70">
        <v>20</v>
      </c>
      <c r="S899" s="72">
        <v>167.49100000000001</v>
      </c>
      <c r="T899" s="73">
        <v>200</v>
      </c>
    </row>
    <row r="900" spans="12:20" x14ac:dyDescent="0.25">
      <c r="L900" s="69">
        <v>40187</v>
      </c>
      <c r="M900" s="70" t="s">
        <v>306</v>
      </c>
      <c r="N900" s="70" t="s">
        <v>281</v>
      </c>
      <c r="O900" s="70" t="s">
        <v>288</v>
      </c>
      <c r="P900" s="71" t="s">
        <v>256</v>
      </c>
      <c r="Q900" s="70" t="s">
        <v>239</v>
      </c>
      <c r="R900" s="70">
        <v>37</v>
      </c>
      <c r="S900" s="72">
        <v>164.85570000000001</v>
      </c>
      <c r="T900" s="73">
        <v>215</v>
      </c>
    </row>
    <row r="901" spans="12:20" x14ac:dyDescent="0.25">
      <c r="L901" s="69">
        <v>40187</v>
      </c>
      <c r="M901" s="70" t="s">
        <v>306</v>
      </c>
      <c r="N901" s="70" t="s">
        <v>281</v>
      </c>
      <c r="O901" s="70" t="s">
        <v>288</v>
      </c>
      <c r="P901" s="71" t="s">
        <v>256</v>
      </c>
      <c r="Q901" s="70" t="s">
        <v>240</v>
      </c>
      <c r="R901" s="70">
        <v>76</v>
      </c>
      <c r="S901" s="72">
        <v>146.70249999999999</v>
      </c>
      <c r="T901" s="73">
        <v>215</v>
      </c>
    </row>
    <row r="902" spans="12:20" x14ac:dyDescent="0.25">
      <c r="L902" s="69">
        <v>40187</v>
      </c>
      <c r="M902" s="70" t="s">
        <v>306</v>
      </c>
      <c r="N902" s="70" t="s">
        <v>281</v>
      </c>
      <c r="O902" s="70" t="s">
        <v>260</v>
      </c>
      <c r="P902" s="71" t="s">
        <v>256</v>
      </c>
      <c r="Q902" s="70" t="s">
        <v>239</v>
      </c>
      <c r="R902" s="70">
        <v>10</v>
      </c>
      <c r="S902" s="72">
        <v>222.49</v>
      </c>
      <c r="T902" s="73">
        <v>275</v>
      </c>
    </row>
    <row r="903" spans="12:20" x14ac:dyDescent="0.25">
      <c r="L903" s="69">
        <v>40187</v>
      </c>
      <c r="M903" s="70" t="s">
        <v>306</v>
      </c>
      <c r="N903" s="70" t="s">
        <v>281</v>
      </c>
      <c r="O903" s="70" t="s">
        <v>260</v>
      </c>
      <c r="P903" s="71" t="s">
        <v>256</v>
      </c>
      <c r="Q903" s="70" t="s">
        <v>240</v>
      </c>
      <c r="R903" s="70">
        <v>21</v>
      </c>
      <c r="S903" s="72">
        <v>157.1343</v>
      </c>
      <c r="T903" s="73">
        <v>275</v>
      </c>
    </row>
    <row r="904" spans="12:20" x14ac:dyDescent="0.25">
      <c r="L904" s="69">
        <v>40187</v>
      </c>
      <c r="M904" s="70" t="s">
        <v>306</v>
      </c>
      <c r="N904" s="70" t="s">
        <v>281</v>
      </c>
      <c r="O904" s="70" t="s">
        <v>261</v>
      </c>
      <c r="P904" s="71" t="s">
        <v>262</v>
      </c>
      <c r="Q904" s="70" t="s">
        <v>239</v>
      </c>
      <c r="R904" s="70">
        <v>6</v>
      </c>
      <c r="S904" s="72">
        <v>199.99</v>
      </c>
      <c r="T904" s="73">
        <v>180</v>
      </c>
    </row>
    <row r="905" spans="12:20" x14ac:dyDescent="0.25">
      <c r="L905" s="69">
        <v>40187</v>
      </c>
      <c r="M905" s="70" t="s">
        <v>306</v>
      </c>
      <c r="N905" s="70" t="s">
        <v>281</v>
      </c>
      <c r="O905" s="70" t="s">
        <v>261</v>
      </c>
      <c r="P905" s="71" t="s">
        <v>262</v>
      </c>
      <c r="Q905" s="70" t="s">
        <v>240</v>
      </c>
      <c r="R905" s="70">
        <v>16</v>
      </c>
      <c r="S905" s="72">
        <v>95.616249999999994</v>
      </c>
      <c r="T905" s="73">
        <v>180</v>
      </c>
    </row>
    <row r="906" spans="12:20" x14ac:dyDescent="0.25">
      <c r="L906" s="69">
        <v>40187</v>
      </c>
      <c r="M906" s="70" t="s">
        <v>306</v>
      </c>
      <c r="N906" s="70" t="s">
        <v>281</v>
      </c>
      <c r="O906" s="70" t="s">
        <v>263</v>
      </c>
      <c r="P906" s="71" t="s">
        <v>264</v>
      </c>
      <c r="Q906" s="70" t="s">
        <v>239</v>
      </c>
      <c r="R906" s="70">
        <v>439</v>
      </c>
      <c r="S906" s="72">
        <v>62.382210000000001</v>
      </c>
      <c r="T906" s="73">
        <v>166</v>
      </c>
    </row>
    <row r="907" spans="12:20" x14ac:dyDescent="0.25">
      <c r="L907" s="69">
        <v>40187</v>
      </c>
      <c r="M907" s="70" t="s">
        <v>306</v>
      </c>
      <c r="N907" s="70" t="s">
        <v>281</v>
      </c>
      <c r="O907" s="70" t="s">
        <v>263</v>
      </c>
      <c r="P907" s="71" t="s">
        <v>264</v>
      </c>
      <c r="Q907" s="70" t="s">
        <v>240</v>
      </c>
      <c r="R907" s="70">
        <v>935</v>
      </c>
      <c r="S907" s="72">
        <v>51.113239999999998</v>
      </c>
      <c r="T907" s="73">
        <v>166</v>
      </c>
    </row>
    <row r="908" spans="12:20" x14ac:dyDescent="0.25">
      <c r="L908" s="69">
        <v>40187</v>
      </c>
      <c r="M908" s="70" t="s">
        <v>306</v>
      </c>
      <c r="N908" s="70" t="s">
        <v>281</v>
      </c>
      <c r="O908" s="70" t="s">
        <v>289</v>
      </c>
      <c r="P908" s="71" t="s">
        <v>283</v>
      </c>
      <c r="Q908" s="70" t="s">
        <v>239</v>
      </c>
      <c r="R908" s="70">
        <v>1</v>
      </c>
      <c r="S908" s="72">
        <v>299.99</v>
      </c>
      <c r="T908" s="73">
        <v>0</v>
      </c>
    </row>
    <row r="909" spans="12:20" x14ac:dyDescent="0.25">
      <c r="L909" s="69">
        <v>40187</v>
      </c>
      <c r="M909" s="70" t="s">
        <v>306</v>
      </c>
      <c r="N909" s="70" t="s">
        <v>281</v>
      </c>
      <c r="O909" s="70" t="s">
        <v>290</v>
      </c>
      <c r="P909" s="71" t="s">
        <v>283</v>
      </c>
      <c r="Q909" s="70" t="s">
        <v>239</v>
      </c>
      <c r="R909" s="70">
        <v>1</v>
      </c>
      <c r="S909" s="72">
        <v>299.99</v>
      </c>
      <c r="T909" s="73">
        <v>0</v>
      </c>
    </row>
    <row r="910" spans="12:20" x14ac:dyDescent="0.25">
      <c r="L910" s="69">
        <v>40187</v>
      </c>
      <c r="M910" s="70" t="s">
        <v>306</v>
      </c>
      <c r="N910" s="70" t="s">
        <v>281</v>
      </c>
      <c r="O910" s="70" t="s">
        <v>265</v>
      </c>
      <c r="P910" s="71" t="s">
        <v>264</v>
      </c>
      <c r="Q910" s="70" t="s">
        <v>239</v>
      </c>
      <c r="R910" s="70">
        <v>242</v>
      </c>
      <c r="S910" s="72">
        <v>116.64319999999999</v>
      </c>
      <c r="T910" s="73">
        <v>149</v>
      </c>
    </row>
    <row r="911" spans="12:20" x14ac:dyDescent="0.25">
      <c r="L911" s="69">
        <v>40187</v>
      </c>
      <c r="M911" s="70" t="s">
        <v>306</v>
      </c>
      <c r="N911" s="70" t="s">
        <v>281</v>
      </c>
      <c r="O911" s="70" t="s">
        <v>265</v>
      </c>
      <c r="P911" s="71" t="s">
        <v>264</v>
      </c>
      <c r="Q911" s="70" t="s">
        <v>240</v>
      </c>
      <c r="R911" s="70">
        <v>753</v>
      </c>
      <c r="S911" s="72">
        <v>97.567220000000006</v>
      </c>
      <c r="T911" s="73">
        <v>149</v>
      </c>
    </row>
    <row r="912" spans="12:20" x14ac:dyDescent="0.25">
      <c r="L912" s="69">
        <v>40187</v>
      </c>
      <c r="M912" s="70" t="s">
        <v>306</v>
      </c>
      <c r="N912" s="70" t="s">
        <v>281</v>
      </c>
      <c r="O912" s="70" t="s">
        <v>266</v>
      </c>
      <c r="P912" s="71" t="s">
        <v>264</v>
      </c>
      <c r="Q912" s="70" t="s">
        <v>239</v>
      </c>
      <c r="R912" s="70">
        <v>80</v>
      </c>
      <c r="S912" s="72">
        <v>191.67760000000001</v>
      </c>
      <c r="T912" s="73">
        <v>249</v>
      </c>
    </row>
    <row r="913" spans="12:20" x14ac:dyDescent="0.25">
      <c r="L913" s="69">
        <v>40187</v>
      </c>
      <c r="M913" s="70" t="s">
        <v>306</v>
      </c>
      <c r="N913" s="70" t="s">
        <v>281</v>
      </c>
      <c r="O913" s="70" t="s">
        <v>266</v>
      </c>
      <c r="P913" s="71" t="s">
        <v>264</v>
      </c>
      <c r="Q913" s="70" t="s">
        <v>240</v>
      </c>
      <c r="R913" s="70">
        <v>208</v>
      </c>
      <c r="S913" s="72">
        <v>185.23519999999999</v>
      </c>
      <c r="T913" s="73">
        <v>249</v>
      </c>
    </row>
    <row r="914" spans="12:20" x14ac:dyDescent="0.25">
      <c r="L914" s="69">
        <v>40187</v>
      </c>
      <c r="M914" s="70" t="s">
        <v>306</v>
      </c>
      <c r="N914" s="70" t="s">
        <v>281</v>
      </c>
      <c r="O914" s="70" t="s">
        <v>291</v>
      </c>
      <c r="P914" s="71" t="s">
        <v>292</v>
      </c>
      <c r="Q914" s="70" t="s">
        <v>239</v>
      </c>
      <c r="R914" s="70">
        <v>727</v>
      </c>
      <c r="S914" s="72">
        <v>103.9395</v>
      </c>
      <c r="T914" s="73">
        <v>474</v>
      </c>
    </row>
    <row r="915" spans="12:20" x14ac:dyDescent="0.25">
      <c r="L915" s="69">
        <v>40187</v>
      </c>
      <c r="M915" s="70" t="s">
        <v>306</v>
      </c>
      <c r="N915" s="70" t="s">
        <v>281</v>
      </c>
      <c r="O915" s="70" t="s">
        <v>291</v>
      </c>
      <c r="P915" s="71" t="s">
        <v>292</v>
      </c>
      <c r="Q915" s="70" t="s">
        <v>240</v>
      </c>
      <c r="R915" s="70">
        <v>1448</v>
      </c>
      <c r="S915" s="72">
        <v>114.884</v>
      </c>
      <c r="T915" s="73">
        <v>474</v>
      </c>
    </row>
    <row r="916" spans="12:20" x14ac:dyDescent="0.25">
      <c r="L916" s="69">
        <v>40187</v>
      </c>
      <c r="M916" s="70" t="s">
        <v>306</v>
      </c>
      <c r="N916" s="70" t="s">
        <v>281</v>
      </c>
      <c r="O916" s="70" t="s">
        <v>293</v>
      </c>
      <c r="P916" s="71" t="s">
        <v>292</v>
      </c>
      <c r="Q916" s="70" t="s">
        <v>239</v>
      </c>
      <c r="R916" s="70">
        <v>1169</v>
      </c>
      <c r="S916" s="72">
        <v>222.61080000000001</v>
      </c>
      <c r="T916" s="73">
        <v>607</v>
      </c>
    </row>
    <row r="917" spans="12:20" x14ac:dyDescent="0.25">
      <c r="L917" s="69">
        <v>40187</v>
      </c>
      <c r="M917" s="70" t="s">
        <v>306</v>
      </c>
      <c r="N917" s="70" t="s">
        <v>281</v>
      </c>
      <c r="O917" s="70" t="s">
        <v>293</v>
      </c>
      <c r="P917" s="71" t="s">
        <v>292</v>
      </c>
      <c r="Q917" s="70" t="s">
        <v>240</v>
      </c>
      <c r="R917" s="70">
        <v>1779</v>
      </c>
      <c r="S917" s="72">
        <v>226.9933</v>
      </c>
      <c r="T917" s="73">
        <v>607</v>
      </c>
    </row>
    <row r="918" spans="12:20" x14ac:dyDescent="0.25">
      <c r="L918" s="69">
        <v>40187</v>
      </c>
      <c r="M918" s="70" t="s">
        <v>306</v>
      </c>
      <c r="N918" s="70" t="s">
        <v>281</v>
      </c>
      <c r="O918" s="70" t="s">
        <v>294</v>
      </c>
      <c r="P918" s="71" t="s">
        <v>274</v>
      </c>
      <c r="Q918" s="70" t="s">
        <v>239</v>
      </c>
      <c r="R918" s="70">
        <v>6</v>
      </c>
      <c r="S918" s="72">
        <v>179.99</v>
      </c>
      <c r="T918" s="73">
        <v>210</v>
      </c>
    </row>
    <row r="919" spans="12:20" x14ac:dyDescent="0.25">
      <c r="L919" s="69">
        <v>40187</v>
      </c>
      <c r="M919" s="70" t="s">
        <v>306</v>
      </c>
      <c r="N919" s="70" t="s">
        <v>281</v>
      </c>
      <c r="O919" s="70" t="s">
        <v>294</v>
      </c>
      <c r="P919" s="71" t="s">
        <v>274</v>
      </c>
      <c r="Q919" s="70" t="s">
        <v>240</v>
      </c>
      <c r="R919" s="70">
        <v>8</v>
      </c>
      <c r="S919" s="72">
        <v>179.99</v>
      </c>
      <c r="T919" s="73">
        <v>210</v>
      </c>
    </row>
    <row r="920" spans="12:20" x14ac:dyDescent="0.25">
      <c r="L920" s="69">
        <v>40187</v>
      </c>
      <c r="M920" s="70" t="s">
        <v>306</v>
      </c>
      <c r="N920" s="70" t="s">
        <v>281</v>
      </c>
      <c r="O920" s="70" t="s">
        <v>295</v>
      </c>
      <c r="P920" s="71" t="s">
        <v>264</v>
      </c>
      <c r="Q920" s="70" t="s">
        <v>239</v>
      </c>
      <c r="R920" s="70">
        <v>34</v>
      </c>
      <c r="S920" s="72">
        <v>71.314120000000003</v>
      </c>
      <c r="T920" s="73">
        <v>135</v>
      </c>
    </row>
    <row r="921" spans="12:20" x14ac:dyDescent="0.25">
      <c r="L921" s="69">
        <v>40187</v>
      </c>
      <c r="M921" s="70" t="s">
        <v>306</v>
      </c>
      <c r="N921" s="70" t="s">
        <v>281</v>
      </c>
      <c r="O921" s="70" t="s">
        <v>295</v>
      </c>
      <c r="P921" s="71" t="s">
        <v>264</v>
      </c>
      <c r="Q921" s="70" t="s">
        <v>240</v>
      </c>
      <c r="R921" s="70">
        <v>77</v>
      </c>
      <c r="S921" s="72">
        <v>51.613639999999997</v>
      </c>
      <c r="T921" s="73">
        <v>135</v>
      </c>
    </row>
    <row r="922" spans="12:20" x14ac:dyDescent="0.25">
      <c r="L922" s="69">
        <v>40187</v>
      </c>
      <c r="M922" s="70" t="s">
        <v>306</v>
      </c>
      <c r="N922" s="70" t="s">
        <v>281</v>
      </c>
      <c r="O922" s="70" t="s">
        <v>267</v>
      </c>
      <c r="P922" s="71" t="s">
        <v>268</v>
      </c>
      <c r="Q922" s="70" t="s">
        <v>239</v>
      </c>
      <c r="R922" s="70">
        <v>75</v>
      </c>
      <c r="S922" s="72">
        <v>106.99</v>
      </c>
      <c r="T922" s="73">
        <v>0</v>
      </c>
    </row>
    <row r="923" spans="12:20" x14ac:dyDescent="0.25">
      <c r="L923" s="69">
        <v>40187</v>
      </c>
      <c r="M923" s="70" t="s">
        <v>306</v>
      </c>
      <c r="N923" s="70" t="s">
        <v>281</v>
      </c>
      <c r="O923" s="70" t="s">
        <v>267</v>
      </c>
      <c r="P923" s="71" t="s">
        <v>268</v>
      </c>
      <c r="Q923" s="70" t="s">
        <v>240</v>
      </c>
      <c r="R923" s="70">
        <v>18</v>
      </c>
      <c r="S923" s="72">
        <v>104.1567</v>
      </c>
      <c r="T923" s="73">
        <v>0</v>
      </c>
    </row>
    <row r="924" spans="12:20" x14ac:dyDescent="0.25">
      <c r="L924" s="69">
        <v>40187</v>
      </c>
      <c r="M924" s="70" t="s">
        <v>306</v>
      </c>
      <c r="N924" s="70" t="s">
        <v>281</v>
      </c>
      <c r="O924" s="70" t="s">
        <v>269</v>
      </c>
      <c r="P924" s="71" t="s">
        <v>250</v>
      </c>
      <c r="Q924" s="70" t="s">
        <v>239</v>
      </c>
      <c r="R924" s="70">
        <v>46</v>
      </c>
      <c r="S924" s="72">
        <v>104.3391</v>
      </c>
      <c r="T924" s="73">
        <v>138</v>
      </c>
    </row>
    <row r="925" spans="12:20" x14ac:dyDescent="0.25">
      <c r="L925" s="69">
        <v>40187</v>
      </c>
      <c r="M925" s="70" t="s">
        <v>306</v>
      </c>
      <c r="N925" s="70" t="s">
        <v>281</v>
      </c>
      <c r="O925" s="70" t="s">
        <v>269</v>
      </c>
      <c r="P925" s="71" t="s">
        <v>250</v>
      </c>
      <c r="Q925" s="70" t="s">
        <v>240</v>
      </c>
      <c r="R925" s="70">
        <v>138</v>
      </c>
      <c r="S925" s="72">
        <v>88.759780000000006</v>
      </c>
      <c r="T925" s="73">
        <v>138</v>
      </c>
    </row>
    <row r="926" spans="12:20" x14ac:dyDescent="0.25">
      <c r="L926" s="69">
        <v>40187</v>
      </c>
      <c r="M926" s="70" t="s">
        <v>306</v>
      </c>
      <c r="N926" s="70" t="s">
        <v>281</v>
      </c>
      <c r="O926" s="70" t="s">
        <v>270</v>
      </c>
      <c r="P926" s="71" t="s">
        <v>271</v>
      </c>
      <c r="Q926" s="70" t="s">
        <v>239</v>
      </c>
      <c r="R926" s="70">
        <v>28</v>
      </c>
      <c r="S926" s="72">
        <v>233.9186</v>
      </c>
      <c r="T926" s="73">
        <v>300</v>
      </c>
    </row>
    <row r="927" spans="12:20" x14ac:dyDescent="0.25">
      <c r="L927" s="69">
        <v>40187</v>
      </c>
      <c r="M927" s="70" t="s">
        <v>306</v>
      </c>
      <c r="N927" s="70" t="s">
        <v>281</v>
      </c>
      <c r="O927" s="70" t="s">
        <v>270</v>
      </c>
      <c r="P927" s="71" t="s">
        <v>271</v>
      </c>
      <c r="Q927" s="70" t="s">
        <v>240</v>
      </c>
      <c r="R927" s="70">
        <v>79</v>
      </c>
      <c r="S927" s="72">
        <v>224.8004</v>
      </c>
      <c r="T927" s="73">
        <v>300</v>
      </c>
    </row>
    <row r="928" spans="12:20" x14ac:dyDescent="0.25">
      <c r="L928" s="69">
        <v>40187</v>
      </c>
      <c r="M928" s="70" t="s">
        <v>306</v>
      </c>
      <c r="N928" s="70" t="s">
        <v>281</v>
      </c>
      <c r="O928" s="70" t="s">
        <v>272</v>
      </c>
      <c r="P928" s="71" t="s">
        <v>264</v>
      </c>
      <c r="Q928" s="70" t="s">
        <v>239</v>
      </c>
      <c r="R928" s="70">
        <v>66</v>
      </c>
      <c r="S928" s="72">
        <v>87.718029999999999</v>
      </c>
      <c r="T928" s="73">
        <v>100</v>
      </c>
    </row>
    <row r="929" spans="12:20" x14ac:dyDescent="0.25">
      <c r="L929" s="69">
        <v>40187</v>
      </c>
      <c r="M929" s="70" t="s">
        <v>306</v>
      </c>
      <c r="N929" s="70" t="s">
        <v>281</v>
      </c>
      <c r="O929" s="70" t="s">
        <v>272</v>
      </c>
      <c r="P929" s="71" t="s">
        <v>264</v>
      </c>
      <c r="Q929" s="70" t="s">
        <v>240</v>
      </c>
      <c r="R929" s="70">
        <v>80</v>
      </c>
      <c r="S929" s="72">
        <v>51.803379999999997</v>
      </c>
      <c r="T929" s="73">
        <v>100</v>
      </c>
    </row>
    <row r="930" spans="12:20" x14ac:dyDescent="0.25">
      <c r="L930" s="69">
        <v>40187</v>
      </c>
      <c r="M930" s="70" t="s">
        <v>306</v>
      </c>
      <c r="N930" s="70" t="s">
        <v>281</v>
      </c>
      <c r="O930" s="70" t="s">
        <v>296</v>
      </c>
      <c r="P930" s="71" t="s">
        <v>262</v>
      </c>
      <c r="Q930" s="70" t="s">
        <v>239</v>
      </c>
      <c r="R930" s="70">
        <v>1</v>
      </c>
      <c r="S930" s="72">
        <v>449.99</v>
      </c>
      <c r="T930" s="73">
        <v>339</v>
      </c>
    </row>
    <row r="931" spans="12:20" x14ac:dyDescent="0.25">
      <c r="L931" s="69">
        <v>40187</v>
      </c>
      <c r="M931" s="70" t="s">
        <v>306</v>
      </c>
      <c r="N931" s="70" t="s">
        <v>281</v>
      </c>
      <c r="O931" s="70" t="s">
        <v>296</v>
      </c>
      <c r="P931" s="71" t="s">
        <v>262</v>
      </c>
      <c r="Q931" s="70" t="s">
        <v>240</v>
      </c>
      <c r="R931" s="70">
        <v>5</v>
      </c>
      <c r="S931" s="72">
        <v>299.99</v>
      </c>
      <c r="T931" s="73">
        <v>339</v>
      </c>
    </row>
    <row r="932" spans="12:20" x14ac:dyDescent="0.25">
      <c r="L932" s="69">
        <v>40187</v>
      </c>
      <c r="M932" s="70" t="s">
        <v>306</v>
      </c>
      <c r="N932" s="70" t="s">
        <v>281</v>
      </c>
      <c r="O932" s="70" t="s">
        <v>297</v>
      </c>
      <c r="P932" s="71" t="s">
        <v>256</v>
      </c>
      <c r="Q932" s="70" t="s">
        <v>239</v>
      </c>
      <c r="R932" s="70">
        <v>11</v>
      </c>
      <c r="S932" s="72">
        <v>168.17269999999999</v>
      </c>
      <c r="T932" s="73">
        <v>190</v>
      </c>
    </row>
    <row r="933" spans="12:20" x14ac:dyDescent="0.25">
      <c r="L933" s="69">
        <v>40187</v>
      </c>
      <c r="M933" s="70" t="s">
        <v>306</v>
      </c>
      <c r="N933" s="70" t="s">
        <v>281</v>
      </c>
      <c r="O933" s="70" t="s">
        <v>297</v>
      </c>
      <c r="P933" s="71" t="s">
        <v>256</v>
      </c>
      <c r="Q933" s="70" t="s">
        <v>240</v>
      </c>
      <c r="R933" s="70">
        <v>19</v>
      </c>
      <c r="S933" s="72">
        <v>135.51740000000001</v>
      </c>
      <c r="T933" s="73">
        <v>190</v>
      </c>
    </row>
    <row r="934" spans="12:20" x14ac:dyDescent="0.25">
      <c r="L934" s="69">
        <v>40187</v>
      </c>
      <c r="M934" s="70" t="s">
        <v>306</v>
      </c>
      <c r="N934" s="70" t="s">
        <v>281</v>
      </c>
      <c r="O934" s="70" t="s">
        <v>298</v>
      </c>
      <c r="P934" s="71" t="s">
        <v>264</v>
      </c>
      <c r="Q934" s="70" t="s">
        <v>239</v>
      </c>
      <c r="R934" s="70">
        <v>21</v>
      </c>
      <c r="S934" s="72">
        <v>97.515240000000006</v>
      </c>
      <c r="T934" s="73">
        <v>133</v>
      </c>
    </row>
    <row r="935" spans="12:20" x14ac:dyDescent="0.25">
      <c r="L935" s="69">
        <v>40187</v>
      </c>
      <c r="M935" s="70" t="s">
        <v>306</v>
      </c>
      <c r="N935" s="70" t="s">
        <v>281</v>
      </c>
      <c r="O935" s="70" t="s">
        <v>298</v>
      </c>
      <c r="P935" s="71" t="s">
        <v>264</v>
      </c>
      <c r="Q935" s="70" t="s">
        <v>240</v>
      </c>
      <c r="R935" s="70">
        <v>39</v>
      </c>
      <c r="S935" s="72">
        <v>73.068979999999996</v>
      </c>
      <c r="T935" s="73">
        <v>133</v>
      </c>
    </row>
    <row r="936" spans="12:20" x14ac:dyDescent="0.25">
      <c r="L936" s="69">
        <v>40187</v>
      </c>
      <c r="M936" s="70" t="s">
        <v>306</v>
      </c>
      <c r="N936" s="70" t="s">
        <v>281</v>
      </c>
      <c r="O936" s="70" t="s">
        <v>273</v>
      </c>
      <c r="P936" s="71" t="s">
        <v>274</v>
      </c>
      <c r="Q936" s="70" t="s">
        <v>239</v>
      </c>
      <c r="R936" s="70">
        <v>5</v>
      </c>
      <c r="S936" s="72">
        <v>149.99</v>
      </c>
      <c r="T936" s="73">
        <v>290</v>
      </c>
    </row>
    <row r="937" spans="12:20" x14ac:dyDescent="0.25">
      <c r="L937" s="69">
        <v>40187</v>
      </c>
      <c r="M937" s="70" t="s">
        <v>306</v>
      </c>
      <c r="N937" s="70" t="s">
        <v>281</v>
      </c>
      <c r="O937" s="70" t="s">
        <v>273</v>
      </c>
      <c r="P937" s="71" t="s">
        <v>274</v>
      </c>
      <c r="Q937" s="70" t="s">
        <v>240</v>
      </c>
      <c r="R937" s="70">
        <v>8</v>
      </c>
      <c r="S937" s="72">
        <v>196.86500000000001</v>
      </c>
      <c r="T937" s="73">
        <v>290</v>
      </c>
    </row>
    <row r="938" spans="12:20" x14ac:dyDescent="0.25">
      <c r="L938" s="69">
        <v>40187</v>
      </c>
      <c r="M938" s="70" t="s">
        <v>306</v>
      </c>
      <c r="N938" s="70" t="s">
        <v>281</v>
      </c>
      <c r="O938" s="70" t="s">
        <v>275</v>
      </c>
      <c r="P938" s="71" t="s">
        <v>264</v>
      </c>
      <c r="Q938" s="70" t="s">
        <v>239</v>
      </c>
      <c r="R938" s="70">
        <v>110</v>
      </c>
      <c r="S938" s="72">
        <v>58.990180000000002</v>
      </c>
      <c r="T938" s="73">
        <v>132</v>
      </c>
    </row>
    <row r="939" spans="12:20" x14ac:dyDescent="0.25">
      <c r="L939" s="69">
        <v>40187</v>
      </c>
      <c r="M939" s="70" t="s">
        <v>306</v>
      </c>
      <c r="N939" s="70" t="s">
        <v>281</v>
      </c>
      <c r="O939" s="70" t="s">
        <v>275</v>
      </c>
      <c r="P939" s="71" t="s">
        <v>264</v>
      </c>
      <c r="Q939" s="70" t="s">
        <v>240</v>
      </c>
      <c r="R939" s="70">
        <v>256</v>
      </c>
      <c r="S939" s="72">
        <v>50.810549999999999</v>
      </c>
      <c r="T939" s="73">
        <v>132</v>
      </c>
    </row>
    <row r="940" spans="12:20" x14ac:dyDescent="0.25">
      <c r="L940" s="69">
        <v>40187</v>
      </c>
      <c r="M940" s="70" t="s">
        <v>306</v>
      </c>
      <c r="N940" s="70" t="s">
        <v>281</v>
      </c>
      <c r="O940" s="70" t="s">
        <v>302</v>
      </c>
      <c r="P940" s="71" t="s">
        <v>250</v>
      </c>
      <c r="Q940" s="70" t="s">
        <v>239</v>
      </c>
      <c r="R940" s="70">
        <v>2</v>
      </c>
      <c r="S940" s="72">
        <v>219.99</v>
      </c>
      <c r="T940" s="73">
        <v>0</v>
      </c>
    </row>
    <row r="941" spans="12:20" x14ac:dyDescent="0.25">
      <c r="L941" s="69">
        <v>40187</v>
      </c>
      <c r="M941" s="70" t="s">
        <v>306</v>
      </c>
      <c r="N941" s="70" t="s">
        <v>281</v>
      </c>
      <c r="O941" s="70" t="s">
        <v>302</v>
      </c>
      <c r="P941" s="71" t="s">
        <v>250</v>
      </c>
      <c r="Q941" s="70" t="s">
        <v>240</v>
      </c>
      <c r="R941" s="70">
        <v>12</v>
      </c>
      <c r="S941" s="72">
        <v>147.07329999999999</v>
      </c>
      <c r="T941" s="73">
        <v>0</v>
      </c>
    </row>
    <row r="942" spans="12:20" x14ac:dyDescent="0.25">
      <c r="L942" s="69">
        <v>40187</v>
      </c>
      <c r="M942" s="70" t="s">
        <v>306</v>
      </c>
      <c r="N942" s="70" t="s">
        <v>281</v>
      </c>
      <c r="O942" s="70" t="s">
        <v>276</v>
      </c>
      <c r="P942" s="71" t="s">
        <v>271</v>
      </c>
      <c r="Q942" s="70" t="s">
        <v>239</v>
      </c>
      <c r="R942" s="70">
        <v>81</v>
      </c>
      <c r="S942" s="72">
        <v>108.188</v>
      </c>
      <c r="T942" s="73">
        <v>199</v>
      </c>
    </row>
    <row r="943" spans="12:20" x14ac:dyDescent="0.25">
      <c r="L943" s="69">
        <v>40187</v>
      </c>
      <c r="M943" s="70" t="s">
        <v>306</v>
      </c>
      <c r="N943" s="70" t="s">
        <v>281</v>
      </c>
      <c r="O943" s="70" t="s">
        <v>276</v>
      </c>
      <c r="P943" s="71" t="s">
        <v>271</v>
      </c>
      <c r="Q943" s="70" t="s">
        <v>240</v>
      </c>
      <c r="R943" s="70">
        <v>192</v>
      </c>
      <c r="S943" s="72">
        <v>129.54769999999999</v>
      </c>
      <c r="T943" s="73">
        <v>199</v>
      </c>
    </row>
    <row r="944" spans="12:20" x14ac:dyDescent="0.25">
      <c r="L944" s="69">
        <v>40187</v>
      </c>
      <c r="M944" s="70" t="s">
        <v>306</v>
      </c>
      <c r="N944" s="70" t="s">
        <v>281</v>
      </c>
      <c r="O944" s="70" t="s">
        <v>277</v>
      </c>
      <c r="P944" s="71" t="s">
        <v>274</v>
      </c>
      <c r="Q944" s="70" t="s">
        <v>239</v>
      </c>
      <c r="R944" s="70">
        <v>18</v>
      </c>
      <c r="S944" s="72">
        <v>312.49</v>
      </c>
      <c r="T944" s="73">
        <v>375</v>
      </c>
    </row>
    <row r="945" spans="12:20" x14ac:dyDescent="0.25">
      <c r="L945" s="69">
        <v>40187</v>
      </c>
      <c r="M945" s="70" t="s">
        <v>306</v>
      </c>
      <c r="N945" s="70" t="s">
        <v>281</v>
      </c>
      <c r="O945" s="70" t="s">
        <v>277</v>
      </c>
      <c r="P945" s="71" t="s">
        <v>274</v>
      </c>
      <c r="Q945" s="70" t="s">
        <v>240</v>
      </c>
      <c r="R945" s="70">
        <v>83</v>
      </c>
      <c r="S945" s="72">
        <v>233.72489999999999</v>
      </c>
      <c r="T945" s="73">
        <v>375</v>
      </c>
    </row>
    <row r="946" spans="12:20" x14ac:dyDescent="0.25">
      <c r="L946" s="69">
        <v>40187</v>
      </c>
      <c r="M946" s="70" t="s">
        <v>306</v>
      </c>
      <c r="N946" s="70" t="s">
        <v>281</v>
      </c>
      <c r="O946" s="70" t="s">
        <v>278</v>
      </c>
      <c r="P946" s="71" t="s">
        <v>254</v>
      </c>
      <c r="Q946" s="70" t="s">
        <v>239</v>
      </c>
      <c r="R946" s="70">
        <v>25</v>
      </c>
      <c r="S946" s="72">
        <v>218.79</v>
      </c>
      <c r="T946" s="73">
        <v>247</v>
      </c>
    </row>
    <row r="947" spans="12:20" x14ac:dyDescent="0.25">
      <c r="L947" s="69">
        <v>40187</v>
      </c>
      <c r="M947" s="70" t="s">
        <v>306</v>
      </c>
      <c r="N947" s="70" t="s">
        <v>281</v>
      </c>
      <c r="O947" s="70" t="s">
        <v>278</v>
      </c>
      <c r="P947" s="71" t="s">
        <v>254</v>
      </c>
      <c r="Q947" s="70" t="s">
        <v>240</v>
      </c>
      <c r="R947" s="70">
        <v>46</v>
      </c>
      <c r="S947" s="72">
        <v>200.53370000000001</v>
      </c>
      <c r="T947" s="73">
        <v>247</v>
      </c>
    </row>
    <row r="948" spans="12:20" x14ac:dyDescent="0.25">
      <c r="L948" s="69">
        <v>40187</v>
      </c>
      <c r="M948" s="70" t="s">
        <v>306</v>
      </c>
      <c r="N948" s="70" t="s">
        <v>281</v>
      </c>
      <c r="O948" s="70" t="s">
        <v>299</v>
      </c>
      <c r="P948" s="71" t="s">
        <v>271</v>
      </c>
      <c r="Q948" s="70" t="s">
        <v>239</v>
      </c>
      <c r="R948" s="70">
        <v>30</v>
      </c>
      <c r="S948" s="72">
        <v>114.9907</v>
      </c>
      <c r="T948" s="73">
        <v>151</v>
      </c>
    </row>
    <row r="949" spans="12:20" x14ac:dyDescent="0.25">
      <c r="L949" s="69">
        <v>40187</v>
      </c>
      <c r="M949" s="70" t="s">
        <v>306</v>
      </c>
      <c r="N949" s="70" t="s">
        <v>281</v>
      </c>
      <c r="O949" s="70" t="s">
        <v>299</v>
      </c>
      <c r="P949" s="71" t="s">
        <v>271</v>
      </c>
      <c r="Q949" s="70" t="s">
        <v>240</v>
      </c>
      <c r="R949" s="70">
        <v>60</v>
      </c>
      <c r="S949" s="72">
        <v>99.158159999999995</v>
      </c>
      <c r="T949" s="73">
        <v>151</v>
      </c>
    </row>
    <row r="950" spans="12:20" x14ac:dyDescent="0.25">
      <c r="L950" s="69">
        <v>40187</v>
      </c>
      <c r="M950" s="70" t="s">
        <v>306</v>
      </c>
      <c r="N950" s="70" t="s">
        <v>281</v>
      </c>
      <c r="O950" s="70" t="s">
        <v>310</v>
      </c>
      <c r="P950" s="71" t="s">
        <v>311</v>
      </c>
      <c r="Q950" s="70" t="s">
        <v>239</v>
      </c>
      <c r="R950" s="70">
        <v>1</v>
      </c>
      <c r="S950" s="72">
        <v>0</v>
      </c>
      <c r="T950" s="73">
        <v>66</v>
      </c>
    </row>
    <row r="951" spans="12:20" x14ac:dyDescent="0.25">
      <c r="L951" s="69">
        <v>40187</v>
      </c>
      <c r="M951" s="70" t="s">
        <v>306</v>
      </c>
      <c r="N951" s="70" t="s">
        <v>281</v>
      </c>
      <c r="O951" s="70" t="s">
        <v>279</v>
      </c>
      <c r="P951" s="71" t="s">
        <v>250</v>
      </c>
      <c r="Q951" s="70" t="s">
        <v>239</v>
      </c>
      <c r="R951" s="70">
        <v>22</v>
      </c>
      <c r="S951" s="72">
        <v>87.718190000000007</v>
      </c>
      <c r="T951" s="73">
        <v>129</v>
      </c>
    </row>
    <row r="952" spans="12:20" x14ac:dyDescent="0.25">
      <c r="L952" s="69">
        <v>40187</v>
      </c>
      <c r="M952" s="70" t="s">
        <v>306</v>
      </c>
      <c r="N952" s="70" t="s">
        <v>281</v>
      </c>
      <c r="O952" s="70" t="s">
        <v>279</v>
      </c>
      <c r="P952" s="71" t="s">
        <v>250</v>
      </c>
      <c r="Q952" s="70" t="s">
        <v>240</v>
      </c>
      <c r="R952" s="70">
        <v>48</v>
      </c>
      <c r="S952" s="72">
        <v>75.199579999999997</v>
      </c>
      <c r="T952" s="73">
        <v>129</v>
      </c>
    </row>
    <row r="953" spans="12:20" x14ac:dyDescent="0.25">
      <c r="L953" s="69">
        <v>40187</v>
      </c>
      <c r="M953" s="70" t="s">
        <v>306</v>
      </c>
      <c r="N953" s="70" t="s">
        <v>281</v>
      </c>
      <c r="O953" s="70" t="s">
        <v>280</v>
      </c>
      <c r="P953" s="71" t="s">
        <v>264</v>
      </c>
      <c r="Q953" s="70" t="s">
        <v>239</v>
      </c>
      <c r="R953" s="70">
        <v>49</v>
      </c>
      <c r="S953" s="72">
        <v>129.07239999999999</v>
      </c>
      <c r="T953" s="73">
        <v>200</v>
      </c>
    </row>
    <row r="954" spans="12:20" x14ac:dyDescent="0.25">
      <c r="L954" s="69">
        <v>40187</v>
      </c>
      <c r="M954" s="70" t="s">
        <v>306</v>
      </c>
      <c r="N954" s="70" t="s">
        <v>281</v>
      </c>
      <c r="O954" s="70" t="s">
        <v>280</v>
      </c>
      <c r="P954" s="71" t="s">
        <v>264</v>
      </c>
      <c r="Q954" s="70" t="s">
        <v>240</v>
      </c>
      <c r="R954" s="70">
        <v>60</v>
      </c>
      <c r="S954" s="72">
        <v>131.2407</v>
      </c>
      <c r="T954" s="73">
        <v>200</v>
      </c>
    </row>
    <row r="955" spans="12:20" x14ac:dyDescent="0.25">
      <c r="L955" s="69">
        <v>40194</v>
      </c>
      <c r="M955" s="70" t="s">
        <v>247</v>
      </c>
      <c r="N955" s="70" t="s">
        <v>248</v>
      </c>
      <c r="O955" s="70">
        <v>2330</v>
      </c>
      <c r="P955" s="71" t="s">
        <v>249</v>
      </c>
      <c r="Q955" s="70" t="s">
        <v>239</v>
      </c>
      <c r="R955" s="70">
        <v>39</v>
      </c>
      <c r="S955" s="72">
        <v>63</v>
      </c>
      <c r="T955" s="73">
        <v>48</v>
      </c>
    </row>
    <row r="956" spans="12:20" x14ac:dyDescent="0.25">
      <c r="L956" s="69">
        <v>40194</v>
      </c>
      <c r="M956" s="70" t="s">
        <v>247</v>
      </c>
      <c r="N956" s="70" t="s">
        <v>248</v>
      </c>
      <c r="O956" s="70">
        <v>2720</v>
      </c>
      <c r="P956" s="71" t="s">
        <v>249</v>
      </c>
      <c r="Q956" s="70" t="s">
        <v>239</v>
      </c>
      <c r="R956" s="70">
        <v>170</v>
      </c>
      <c r="S956" s="72">
        <v>73</v>
      </c>
      <c r="T956" s="73">
        <v>57</v>
      </c>
    </row>
    <row r="957" spans="12:20" x14ac:dyDescent="0.25">
      <c r="L957" s="69">
        <v>40194</v>
      </c>
      <c r="M957" s="70" t="s">
        <v>247</v>
      </c>
      <c r="N957" s="70" t="s">
        <v>248</v>
      </c>
      <c r="O957" s="70">
        <v>6350</v>
      </c>
      <c r="P957" s="71" t="s">
        <v>250</v>
      </c>
      <c r="Q957" s="70" t="s">
        <v>239</v>
      </c>
      <c r="R957" s="70">
        <v>82</v>
      </c>
      <c r="S957" s="72">
        <v>167</v>
      </c>
      <c r="T957" s="73">
        <v>122</v>
      </c>
    </row>
    <row r="958" spans="12:20" x14ac:dyDescent="0.25">
      <c r="L958" s="69">
        <v>40194</v>
      </c>
      <c r="M958" s="70" t="s">
        <v>247</v>
      </c>
      <c r="N958" s="70" t="s">
        <v>248</v>
      </c>
      <c r="O958" s="70" t="s">
        <v>251</v>
      </c>
      <c r="P958" s="71" t="s">
        <v>249</v>
      </c>
      <c r="Q958" s="70" t="s">
        <v>239</v>
      </c>
      <c r="R958" s="70">
        <v>13</v>
      </c>
      <c r="S958" s="72">
        <v>109</v>
      </c>
      <c r="T958" s="73">
        <v>76</v>
      </c>
    </row>
    <row r="959" spans="12:20" x14ac:dyDescent="0.25">
      <c r="L959" s="69">
        <v>40194</v>
      </c>
      <c r="M959" s="70" t="s">
        <v>247</v>
      </c>
      <c r="N959" s="70" t="s">
        <v>248</v>
      </c>
      <c r="O959" s="70" t="s">
        <v>252</v>
      </c>
      <c r="P959" s="71" t="s">
        <v>250</v>
      </c>
      <c r="Q959" s="70" t="s">
        <v>239</v>
      </c>
      <c r="R959" s="70">
        <v>12</v>
      </c>
      <c r="S959" s="72">
        <v>159</v>
      </c>
      <c r="T959" s="73">
        <v>129</v>
      </c>
    </row>
    <row r="960" spans="12:20" x14ac:dyDescent="0.25">
      <c r="L960" s="69">
        <v>40194</v>
      </c>
      <c r="M960" s="70" t="s">
        <v>247</v>
      </c>
      <c r="N960" s="70" t="s">
        <v>248</v>
      </c>
      <c r="O960" s="70" t="s">
        <v>253</v>
      </c>
      <c r="P960" s="71" t="s">
        <v>254</v>
      </c>
      <c r="Q960" s="70" t="s">
        <v>239</v>
      </c>
      <c r="R960" s="70">
        <v>13</v>
      </c>
      <c r="S960" s="72">
        <v>239</v>
      </c>
      <c r="T960" s="73">
        <v>209</v>
      </c>
    </row>
    <row r="961" spans="12:20" x14ac:dyDescent="0.25">
      <c r="L961" s="69">
        <v>40194</v>
      </c>
      <c r="M961" s="70" t="s">
        <v>247</v>
      </c>
      <c r="N961" s="70" t="s">
        <v>248</v>
      </c>
      <c r="O961" s="70" t="s">
        <v>255</v>
      </c>
      <c r="P961" s="71" t="s">
        <v>256</v>
      </c>
      <c r="Q961" s="70" t="s">
        <v>239</v>
      </c>
      <c r="R961" s="70">
        <v>162</v>
      </c>
      <c r="S961" s="72">
        <v>300</v>
      </c>
      <c r="T961" s="73">
        <v>330</v>
      </c>
    </row>
    <row r="962" spans="12:20" x14ac:dyDescent="0.25">
      <c r="L962" s="69">
        <v>40194</v>
      </c>
      <c r="M962" s="70" t="s">
        <v>247</v>
      </c>
      <c r="N962" s="70" t="s">
        <v>248</v>
      </c>
      <c r="O962" s="70" t="s">
        <v>257</v>
      </c>
      <c r="P962" s="71" t="s">
        <v>249</v>
      </c>
      <c r="Q962" s="70" t="s">
        <v>239</v>
      </c>
      <c r="R962" s="70">
        <v>31</v>
      </c>
      <c r="S962" s="72">
        <v>158</v>
      </c>
      <c r="T962" s="73">
        <v>115</v>
      </c>
    </row>
    <row r="963" spans="12:20" x14ac:dyDescent="0.25">
      <c r="L963" s="69">
        <v>40194</v>
      </c>
      <c r="M963" s="70" t="s">
        <v>247</v>
      </c>
      <c r="N963" s="70" t="s">
        <v>248</v>
      </c>
      <c r="O963" s="70" t="s">
        <v>258</v>
      </c>
      <c r="P963" s="71" t="s">
        <v>254</v>
      </c>
      <c r="Q963" s="70" t="s">
        <v>239</v>
      </c>
      <c r="R963" s="70">
        <v>5</v>
      </c>
      <c r="S963" s="72">
        <v>277</v>
      </c>
      <c r="T963" s="73">
        <v>277</v>
      </c>
    </row>
    <row r="964" spans="12:20" x14ac:dyDescent="0.25">
      <c r="L964" s="69">
        <v>40194</v>
      </c>
      <c r="M964" s="70" t="s">
        <v>247</v>
      </c>
      <c r="N964" s="70" t="s">
        <v>248</v>
      </c>
      <c r="O964" s="70" t="s">
        <v>259</v>
      </c>
      <c r="P964" s="71" t="s">
        <v>250</v>
      </c>
      <c r="Q964" s="70" t="s">
        <v>239</v>
      </c>
      <c r="R964" s="70">
        <v>91</v>
      </c>
      <c r="S964" s="72">
        <v>136</v>
      </c>
      <c r="T964" s="73">
        <v>106</v>
      </c>
    </row>
    <row r="965" spans="12:20" x14ac:dyDescent="0.25">
      <c r="L965" s="69">
        <v>40194</v>
      </c>
      <c r="M965" s="70" t="s">
        <v>247</v>
      </c>
      <c r="N965" s="70" t="s">
        <v>248</v>
      </c>
      <c r="O965" s="70" t="s">
        <v>288</v>
      </c>
      <c r="P965" s="71" t="s">
        <v>256</v>
      </c>
      <c r="Q965" s="70" t="s">
        <v>239</v>
      </c>
      <c r="R965" s="70">
        <v>24</v>
      </c>
      <c r="S965" s="72">
        <v>250</v>
      </c>
      <c r="T965" s="73">
        <v>215</v>
      </c>
    </row>
    <row r="966" spans="12:20" x14ac:dyDescent="0.25">
      <c r="L966" s="69">
        <v>40194</v>
      </c>
      <c r="M966" s="70" t="s">
        <v>247</v>
      </c>
      <c r="N966" s="70" t="s">
        <v>248</v>
      </c>
      <c r="O966" s="70" t="s">
        <v>260</v>
      </c>
      <c r="P966" s="71" t="s">
        <v>256</v>
      </c>
      <c r="Q966" s="70" t="s">
        <v>239</v>
      </c>
      <c r="R966" s="70">
        <v>2</v>
      </c>
      <c r="S966" s="72">
        <v>275</v>
      </c>
      <c r="T966" s="73">
        <v>275</v>
      </c>
    </row>
    <row r="967" spans="12:20" x14ac:dyDescent="0.25">
      <c r="L967" s="69">
        <v>40194</v>
      </c>
      <c r="M967" s="70" t="s">
        <v>247</v>
      </c>
      <c r="N967" s="70" t="s">
        <v>248</v>
      </c>
      <c r="O967" s="70" t="s">
        <v>261</v>
      </c>
      <c r="P967" s="71" t="s">
        <v>262</v>
      </c>
      <c r="Q967" s="70" t="s">
        <v>239</v>
      </c>
      <c r="R967" s="70">
        <v>2</v>
      </c>
      <c r="S967" s="72">
        <v>205</v>
      </c>
      <c r="T967" s="73">
        <v>180</v>
      </c>
    </row>
    <row r="968" spans="12:20" x14ac:dyDescent="0.25">
      <c r="L968" s="69">
        <v>40194</v>
      </c>
      <c r="M968" s="70" t="s">
        <v>247</v>
      </c>
      <c r="N968" s="70" t="s">
        <v>248</v>
      </c>
      <c r="O968" s="70" t="s">
        <v>263</v>
      </c>
      <c r="P968" s="71" t="s">
        <v>264</v>
      </c>
      <c r="Q968" s="70" t="s">
        <v>239</v>
      </c>
      <c r="R968" s="70">
        <v>186</v>
      </c>
      <c r="S968" s="72">
        <v>140</v>
      </c>
      <c r="T968" s="73">
        <v>166</v>
      </c>
    </row>
    <row r="969" spans="12:20" x14ac:dyDescent="0.25">
      <c r="L969" s="69">
        <v>40194</v>
      </c>
      <c r="M969" s="70" t="s">
        <v>247</v>
      </c>
      <c r="N969" s="70" t="s">
        <v>248</v>
      </c>
      <c r="O969" s="70" t="s">
        <v>289</v>
      </c>
      <c r="P969" s="71" t="s">
        <v>283</v>
      </c>
      <c r="Q969" s="70" t="s">
        <v>239</v>
      </c>
      <c r="R969" s="70">
        <v>2</v>
      </c>
      <c r="S969" s="72">
        <v>489</v>
      </c>
      <c r="T969" s="73">
        <v>0</v>
      </c>
    </row>
    <row r="970" spans="12:20" x14ac:dyDescent="0.25">
      <c r="L970" s="69">
        <v>40194</v>
      </c>
      <c r="M970" s="70" t="s">
        <v>247</v>
      </c>
      <c r="N970" s="70" t="s">
        <v>248</v>
      </c>
      <c r="O970" s="70" t="s">
        <v>265</v>
      </c>
      <c r="P970" s="71" t="s">
        <v>264</v>
      </c>
      <c r="Q970" s="70" t="s">
        <v>239</v>
      </c>
      <c r="R970" s="70">
        <v>89</v>
      </c>
      <c r="S970" s="72">
        <v>190</v>
      </c>
      <c r="T970" s="73">
        <v>149</v>
      </c>
    </row>
    <row r="971" spans="12:20" x14ac:dyDescent="0.25">
      <c r="L971" s="69">
        <v>40194</v>
      </c>
      <c r="M971" s="70" t="s">
        <v>247</v>
      </c>
      <c r="N971" s="70" t="s">
        <v>248</v>
      </c>
      <c r="O971" s="70" t="s">
        <v>266</v>
      </c>
      <c r="P971" s="71" t="s">
        <v>264</v>
      </c>
      <c r="Q971" s="70" t="s">
        <v>239</v>
      </c>
      <c r="R971" s="70">
        <v>33</v>
      </c>
      <c r="S971" s="72">
        <v>279</v>
      </c>
      <c r="T971" s="73">
        <v>249</v>
      </c>
    </row>
    <row r="972" spans="12:20" x14ac:dyDescent="0.25">
      <c r="L972" s="69">
        <v>40194</v>
      </c>
      <c r="M972" s="70" t="s">
        <v>247</v>
      </c>
      <c r="N972" s="70" t="s">
        <v>248</v>
      </c>
      <c r="O972" s="70" t="s">
        <v>267</v>
      </c>
      <c r="P972" s="71" t="s">
        <v>268</v>
      </c>
      <c r="Q972" s="70" t="s">
        <v>239</v>
      </c>
      <c r="R972" s="70">
        <v>46</v>
      </c>
      <c r="S972" s="72">
        <v>220</v>
      </c>
      <c r="T972" s="73">
        <v>0</v>
      </c>
    </row>
    <row r="973" spans="12:20" x14ac:dyDescent="0.25">
      <c r="L973" s="69">
        <v>40194</v>
      </c>
      <c r="M973" s="70" t="s">
        <v>247</v>
      </c>
      <c r="N973" s="70" t="s">
        <v>248</v>
      </c>
      <c r="O973" s="70" t="s">
        <v>301</v>
      </c>
      <c r="P973" s="71" t="s">
        <v>264</v>
      </c>
      <c r="Q973" s="70" t="s">
        <v>239</v>
      </c>
      <c r="R973" s="70">
        <v>6</v>
      </c>
      <c r="S973" s="72">
        <v>132</v>
      </c>
      <c r="T973" s="73">
        <v>99</v>
      </c>
    </row>
    <row r="974" spans="12:20" x14ac:dyDescent="0.25">
      <c r="L974" s="69">
        <v>40194</v>
      </c>
      <c r="M974" s="70" t="s">
        <v>247</v>
      </c>
      <c r="N974" s="70" t="s">
        <v>248</v>
      </c>
      <c r="O974" s="70" t="s">
        <v>269</v>
      </c>
      <c r="P974" s="71" t="s">
        <v>250</v>
      </c>
      <c r="Q974" s="70" t="s">
        <v>239</v>
      </c>
      <c r="R974" s="70">
        <v>12</v>
      </c>
      <c r="S974" s="72">
        <v>183</v>
      </c>
      <c r="T974" s="73">
        <v>138</v>
      </c>
    </row>
    <row r="975" spans="12:20" x14ac:dyDescent="0.25">
      <c r="L975" s="69">
        <v>40194</v>
      </c>
      <c r="M975" s="70" t="s">
        <v>247</v>
      </c>
      <c r="N975" s="70" t="s">
        <v>248</v>
      </c>
      <c r="O975" s="70" t="s">
        <v>270</v>
      </c>
      <c r="P975" s="71" t="s">
        <v>271</v>
      </c>
      <c r="Q975" s="70" t="s">
        <v>239</v>
      </c>
      <c r="R975" s="70">
        <v>13</v>
      </c>
      <c r="S975" s="72">
        <v>330</v>
      </c>
      <c r="T975" s="73">
        <v>300</v>
      </c>
    </row>
    <row r="976" spans="12:20" x14ac:dyDescent="0.25">
      <c r="L976" s="69">
        <v>40194</v>
      </c>
      <c r="M976" s="70" t="s">
        <v>247</v>
      </c>
      <c r="N976" s="70" t="s">
        <v>248</v>
      </c>
      <c r="O976" s="70" t="s">
        <v>272</v>
      </c>
      <c r="P976" s="71" t="s">
        <v>264</v>
      </c>
      <c r="Q976" s="70" t="s">
        <v>239</v>
      </c>
      <c r="R976" s="70">
        <v>62</v>
      </c>
      <c r="S976" s="72">
        <v>132</v>
      </c>
      <c r="T976" s="73">
        <v>100</v>
      </c>
    </row>
    <row r="977" spans="12:20" x14ac:dyDescent="0.25">
      <c r="L977" s="69">
        <v>40194</v>
      </c>
      <c r="M977" s="70" t="s">
        <v>247</v>
      </c>
      <c r="N977" s="70" t="s">
        <v>248</v>
      </c>
      <c r="O977" s="70" t="s">
        <v>273</v>
      </c>
      <c r="P977" s="71" t="s">
        <v>274</v>
      </c>
      <c r="Q977" s="70" t="s">
        <v>239</v>
      </c>
      <c r="R977" s="70">
        <v>5</v>
      </c>
      <c r="S977" s="72">
        <v>320</v>
      </c>
      <c r="T977" s="73">
        <v>290</v>
      </c>
    </row>
    <row r="978" spans="12:20" x14ac:dyDescent="0.25">
      <c r="L978" s="69">
        <v>40194</v>
      </c>
      <c r="M978" s="70" t="s">
        <v>247</v>
      </c>
      <c r="N978" s="70" t="s">
        <v>248</v>
      </c>
      <c r="O978" s="70" t="s">
        <v>275</v>
      </c>
      <c r="P978" s="71" t="s">
        <v>264</v>
      </c>
      <c r="Q978" s="70" t="s">
        <v>239</v>
      </c>
      <c r="R978" s="70">
        <v>19</v>
      </c>
      <c r="S978" s="72">
        <v>140</v>
      </c>
      <c r="T978" s="73">
        <v>132</v>
      </c>
    </row>
    <row r="979" spans="12:20" x14ac:dyDescent="0.25">
      <c r="L979" s="69">
        <v>40194</v>
      </c>
      <c r="M979" s="70" t="s">
        <v>247</v>
      </c>
      <c r="N979" s="70" t="s">
        <v>248</v>
      </c>
      <c r="O979" s="70" t="s">
        <v>302</v>
      </c>
      <c r="P979" s="71" t="s">
        <v>250</v>
      </c>
      <c r="Q979" s="70" t="s">
        <v>239</v>
      </c>
      <c r="R979" s="70">
        <v>13</v>
      </c>
      <c r="S979" s="72">
        <v>245</v>
      </c>
      <c r="T979" s="73">
        <v>0</v>
      </c>
    </row>
    <row r="980" spans="12:20" x14ac:dyDescent="0.25">
      <c r="L980" s="69">
        <v>40194</v>
      </c>
      <c r="M980" s="70" t="s">
        <v>247</v>
      </c>
      <c r="N980" s="70" t="s">
        <v>248</v>
      </c>
      <c r="O980" s="70" t="s">
        <v>276</v>
      </c>
      <c r="P980" s="71" t="s">
        <v>271</v>
      </c>
      <c r="Q980" s="70" t="s">
        <v>239</v>
      </c>
      <c r="R980" s="70">
        <v>24</v>
      </c>
      <c r="S980" s="72">
        <v>140</v>
      </c>
      <c r="T980" s="73">
        <v>199</v>
      </c>
    </row>
    <row r="981" spans="12:20" x14ac:dyDescent="0.25">
      <c r="L981" s="69">
        <v>40194</v>
      </c>
      <c r="M981" s="70" t="s">
        <v>247</v>
      </c>
      <c r="N981" s="70" t="s">
        <v>248</v>
      </c>
      <c r="O981" s="70" t="s">
        <v>303</v>
      </c>
      <c r="P981" s="71" t="s">
        <v>262</v>
      </c>
      <c r="Q981" s="70" t="s">
        <v>239</v>
      </c>
      <c r="R981" s="70">
        <v>1</v>
      </c>
      <c r="S981" s="72">
        <v>186</v>
      </c>
      <c r="T981" s="73">
        <v>141</v>
      </c>
    </row>
    <row r="982" spans="12:20" x14ac:dyDescent="0.25">
      <c r="L982" s="69">
        <v>40194</v>
      </c>
      <c r="M982" s="70" t="s">
        <v>247</v>
      </c>
      <c r="N982" s="70" t="s">
        <v>248</v>
      </c>
      <c r="O982" s="70" t="s">
        <v>278</v>
      </c>
      <c r="P982" s="71" t="s">
        <v>254</v>
      </c>
      <c r="Q982" s="70" t="s">
        <v>239</v>
      </c>
      <c r="R982" s="70">
        <v>4</v>
      </c>
      <c r="S982" s="72">
        <v>277</v>
      </c>
      <c r="T982" s="73">
        <v>247</v>
      </c>
    </row>
    <row r="983" spans="12:20" x14ac:dyDescent="0.25">
      <c r="L983" s="69">
        <v>40194</v>
      </c>
      <c r="M983" s="70" t="s">
        <v>247</v>
      </c>
      <c r="N983" s="70" t="s">
        <v>248</v>
      </c>
      <c r="O983" s="70" t="s">
        <v>279</v>
      </c>
      <c r="P983" s="71" t="s">
        <v>250</v>
      </c>
      <c r="Q983" s="70" t="s">
        <v>239</v>
      </c>
      <c r="R983" s="70">
        <v>1</v>
      </c>
      <c r="S983" s="72">
        <v>159</v>
      </c>
      <c r="T983" s="73">
        <v>129</v>
      </c>
    </row>
    <row r="984" spans="12:20" x14ac:dyDescent="0.25">
      <c r="L984" s="69">
        <v>40194</v>
      </c>
      <c r="M984" s="70" t="s">
        <v>247</v>
      </c>
      <c r="N984" s="70" t="s">
        <v>248</v>
      </c>
      <c r="O984" s="70" t="s">
        <v>280</v>
      </c>
      <c r="P984" s="71" t="s">
        <v>264</v>
      </c>
      <c r="Q984" s="70" t="s">
        <v>239</v>
      </c>
      <c r="R984" s="70">
        <v>83</v>
      </c>
      <c r="S984" s="72">
        <v>140</v>
      </c>
      <c r="T984" s="73">
        <v>200</v>
      </c>
    </row>
    <row r="985" spans="12:20" x14ac:dyDescent="0.25">
      <c r="L985" s="69">
        <v>40194</v>
      </c>
      <c r="M985" s="70" t="s">
        <v>247</v>
      </c>
      <c r="N985" s="70" t="s">
        <v>281</v>
      </c>
      <c r="O985" s="70">
        <v>2330</v>
      </c>
      <c r="P985" s="71" t="s">
        <v>249</v>
      </c>
      <c r="Q985" s="70" t="s">
        <v>239</v>
      </c>
      <c r="R985" s="70">
        <v>48</v>
      </c>
      <c r="S985" s="72">
        <v>24.998329999999999</v>
      </c>
      <c r="T985" s="73">
        <v>48</v>
      </c>
    </row>
    <row r="986" spans="12:20" x14ac:dyDescent="0.25">
      <c r="L986" s="69">
        <v>40194</v>
      </c>
      <c r="M986" s="70" t="s">
        <v>247</v>
      </c>
      <c r="N986" s="70" t="s">
        <v>281</v>
      </c>
      <c r="O986" s="70">
        <v>2330</v>
      </c>
      <c r="P986" s="71" t="s">
        <v>249</v>
      </c>
      <c r="Q986" s="70" t="s">
        <v>240</v>
      </c>
      <c r="R986" s="70">
        <v>42</v>
      </c>
      <c r="S986" s="72">
        <v>0</v>
      </c>
      <c r="T986" s="73">
        <v>48</v>
      </c>
    </row>
    <row r="987" spans="12:20" x14ac:dyDescent="0.25">
      <c r="L987" s="69">
        <v>40194</v>
      </c>
      <c r="M987" s="70" t="s">
        <v>247</v>
      </c>
      <c r="N987" s="70" t="s">
        <v>281</v>
      </c>
      <c r="O987" s="70">
        <v>2600</v>
      </c>
      <c r="P987" s="71" t="s">
        <v>249</v>
      </c>
      <c r="Q987" s="70" t="s">
        <v>239</v>
      </c>
      <c r="R987" s="70">
        <v>1</v>
      </c>
      <c r="S987" s="72">
        <v>0</v>
      </c>
      <c r="T987" s="73">
        <v>48</v>
      </c>
    </row>
    <row r="988" spans="12:20" x14ac:dyDescent="0.25">
      <c r="L988" s="69">
        <v>40194</v>
      </c>
      <c r="M988" s="70" t="s">
        <v>247</v>
      </c>
      <c r="N988" s="70" t="s">
        <v>281</v>
      </c>
      <c r="O988" s="70">
        <v>2600</v>
      </c>
      <c r="P988" s="71" t="s">
        <v>249</v>
      </c>
      <c r="Q988" s="70" t="s">
        <v>240</v>
      </c>
      <c r="R988" s="70">
        <v>3</v>
      </c>
      <c r="S988" s="72">
        <v>0</v>
      </c>
      <c r="T988" s="73">
        <v>48</v>
      </c>
    </row>
    <row r="989" spans="12:20" x14ac:dyDescent="0.25">
      <c r="L989" s="69">
        <v>40194</v>
      </c>
      <c r="M989" s="70" t="s">
        <v>247</v>
      </c>
      <c r="N989" s="70" t="s">
        <v>281</v>
      </c>
      <c r="O989" s="70">
        <v>2720</v>
      </c>
      <c r="P989" s="71" t="s">
        <v>249</v>
      </c>
      <c r="Q989" s="70" t="s">
        <v>239</v>
      </c>
      <c r="R989" s="70">
        <v>47</v>
      </c>
      <c r="S989" s="72">
        <v>19.35192</v>
      </c>
      <c r="T989" s="73">
        <v>57</v>
      </c>
    </row>
    <row r="990" spans="12:20" x14ac:dyDescent="0.25">
      <c r="L990" s="69">
        <v>40194</v>
      </c>
      <c r="M990" s="70" t="s">
        <v>247</v>
      </c>
      <c r="N990" s="70" t="s">
        <v>281</v>
      </c>
      <c r="O990" s="70">
        <v>2720</v>
      </c>
      <c r="P990" s="71" t="s">
        <v>249</v>
      </c>
      <c r="Q990" s="70" t="s">
        <v>240</v>
      </c>
      <c r="R990" s="70">
        <v>73</v>
      </c>
      <c r="S990" s="72">
        <v>10.33315</v>
      </c>
      <c r="T990" s="73">
        <v>57</v>
      </c>
    </row>
    <row r="991" spans="12:20" x14ac:dyDescent="0.25">
      <c r="L991" s="69">
        <v>40194</v>
      </c>
      <c r="M991" s="70" t="s">
        <v>247</v>
      </c>
      <c r="N991" s="70" t="s">
        <v>281</v>
      </c>
      <c r="O991" s="70">
        <v>6350</v>
      </c>
      <c r="P991" s="71" t="s">
        <v>250</v>
      </c>
      <c r="Q991" s="70" t="s">
        <v>239</v>
      </c>
      <c r="R991" s="70">
        <v>33</v>
      </c>
      <c r="S991" s="72">
        <v>77.565759999999997</v>
      </c>
      <c r="T991" s="73">
        <v>122</v>
      </c>
    </row>
    <row r="992" spans="12:20" x14ac:dyDescent="0.25">
      <c r="L992" s="69">
        <v>40194</v>
      </c>
      <c r="M992" s="70" t="s">
        <v>247</v>
      </c>
      <c r="N992" s="70" t="s">
        <v>281</v>
      </c>
      <c r="O992" s="70">
        <v>6350</v>
      </c>
      <c r="P992" s="71" t="s">
        <v>250</v>
      </c>
      <c r="Q992" s="70" t="s">
        <v>240</v>
      </c>
      <c r="R992" s="70">
        <v>107</v>
      </c>
      <c r="S992" s="72">
        <v>75.365610000000004</v>
      </c>
      <c r="T992" s="73">
        <v>122</v>
      </c>
    </row>
    <row r="993" spans="12:20" x14ac:dyDescent="0.25">
      <c r="L993" s="69">
        <v>40194</v>
      </c>
      <c r="M993" s="70" t="s">
        <v>247</v>
      </c>
      <c r="N993" s="70" t="s">
        <v>281</v>
      </c>
      <c r="O993" s="70" t="s">
        <v>251</v>
      </c>
      <c r="P993" s="71" t="s">
        <v>249</v>
      </c>
      <c r="Q993" s="70" t="s">
        <v>239</v>
      </c>
      <c r="R993" s="70">
        <v>26</v>
      </c>
      <c r="S993" s="72">
        <v>91.913079999999994</v>
      </c>
      <c r="T993" s="73">
        <v>76</v>
      </c>
    </row>
    <row r="994" spans="12:20" x14ac:dyDescent="0.25">
      <c r="L994" s="69">
        <v>40194</v>
      </c>
      <c r="M994" s="70" t="s">
        <v>247</v>
      </c>
      <c r="N994" s="70" t="s">
        <v>281</v>
      </c>
      <c r="O994" s="70" t="s">
        <v>251</v>
      </c>
      <c r="P994" s="71" t="s">
        <v>249</v>
      </c>
      <c r="Q994" s="70" t="s">
        <v>240</v>
      </c>
      <c r="R994" s="70">
        <v>40</v>
      </c>
      <c r="S994" s="72">
        <v>39.240749999999998</v>
      </c>
      <c r="T994" s="73">
        <v>76</v>
      </c>
    </row>
    <row r="995" spans="12:20" x14ac:dyDescent="0.25">
      <c r="L995" s="69">
        <v>40194</v>
      </c>
      <c r="M995" s="70" t="s">
        <v>247</v>
      </c>
      <c r="N995" s="70" t="s">
        <v>281</v>
      </c>
      <c r="O995" s="70" t="s">
        <v>252</v>
      </c>
      <c r="P995" s="71" t="s">
        <v>250</v>
      </c>
      <c r="Q995" s="70" t="s">
        <v>239</v>
      </c>
      <c r="R995" s="70">
        <v>52</v>
      </c>
      <c r="S995" s="72">
        <v>50.576149999999998</v>
      </c>
      <c r="T995" s="73">
        <v>129</v>
      </c>
    </row>
    <row r="996" spans="12:20" x14ac:dyDescent="0.25">
      <c r="L996" s="69">
        <v>40194</v>
      </c>
      <c r="M996" s="70" t="s">
        <v>247</v>
      </c>
      <c r="N996" s="70" t="s">
        <v>281</v>
      </c>
      <c r="O996" s="70" t="s">
        <v>252</v>
      </c>
      <c r="P996" s="71" t="s">
        <v>250</v>
      </c>
      <c r="Q996" s="70" t="s">
        <v>240</v>
      </c>
      <c r="R996" s="70">
        <v>99</v>
      </c>
      <c r="S996" s="72">
        <v>50.505049999999997</v>
      </c>
      <c r="T996" s="73">
        <v>129</v>
      </c>
    </row>
    <row r="997" spans="12:20" x14ac:dyDescent="0.25">
      <c r="L997" s="69">
        <v>40194</v>
      </c>
      <c r="M997" s="70" t="s">
        <v>247</v>
      </c>
      <c r="N997" s="70" t="s">
        <v>281</v>
      </c>
      <c r="O997" s="70" t="s">
        <v>253</v>
      </c>
      <c r="P997" s="71" t="s">
        <v>254</v>
      </c>
      <c r="Q997" s="70" t="s">
        <v>239</v>
      </c>
      <c r="R997" s="70">
        <v>17</v>
      </c>
      <c r="S997" s="72">
        <v>177.0488</v>
      </c>
      <c r="T997" s="73">
        <v>209</v>
      </c>
    </row>
    <row r="998" spans="12:20" x14ac:dyDescent="0.25">
      <c r="L998" s="69">
        <v>40194</v>
      </c>
      <c r="M998" s="70" t="s">
        <v>247</v>
      </c>
      <c r="N998" s="70" t="s">
        <v>281</v>
      </c>
      <c r="O998" s="70" t="s">
        <v>253</v>
      </c>
      <c r="P998" s="71" t="s">
        <v>254</v>
      </c>
      <c r="Q998" s="70" t="s">
        <v>240</v>
      </c>
      <c r="R998" s="70">
        <v>49</v>
      </c>
      <c r="S998" s="72">
        <v>165.19409999999999</v>
      </c>
      <c r="T998" s="73">
        <v>209</v>
      </c>
    </row>
    <row r="999" spans="12:20" x14ac:dyDescent="0.25">
      <c r="L999" s="69">
        <v>40194</v>
      </c>
      <c r="M999" s="70" t="s">
        <v>247</v>
      </c>
      <c r="N999" s="70" t="s">
        <v>281</v>
      </c>
      <c r="O999" s="70" t="s">
        <v>282</v>
      </c>
      <c r="P999" s="71" t="s">
        <v>283</v>
      </c>
      <c r="Q999" s="70" t="s">
        <v>239</v>
      </c>
      <c r="R999" s="70">
        <v>3</v>
      </c>
      <c r="S999" s="72">
        <v>299.99</v>
      </c>
      <c r="T999" s="73">
        <v>415</v>
      </c>
    </row>
    <row r="1000" spans="12:20" x14ac:dyDescent="0.25">
      <c r="L1000" s="69">
        <v>40194</v>
      </c>
      <c r="M1000" s="70" t="s">
        <v>247</v>
      </c>
      <c r="N1000" s="70" t="s">
        <v>281</v>
      </c>
      <c r="O1000" s="70" t="s">
        <v>284</v>
      </c>
      <c r="P1000" s="71" t="s">
        <v>268</v>
      </c>
      <c r="Q1000" s="70" t="s">
        <v>239</v>
      </c>
      <c r="R1000" s="70">
        <v>26</v>
      </c>
      <c r="S1000" s="72">
        <v>113.45189999999999</v>
      </c>
      <c r="T1000" s="73">
        <v>160</v>
      </c>
    </row>
    <row r="1001" spans="12:20" x14ac:dyDescent="0.25">
      <c r="L1001" s="69">
        <v>40194</v>
      </c>
      <c r="M1001" s="70" t="s">
        <v>247</v>
      </c>
      <c r="N1001" s="70" t="s">
        <v>281</v>
      </c>
      <c r="O1001" s="70" t="s">
        <v>284</v>
      </c>
      <c r="P1001" s="71" t="s">
        <v>268</v>
      </c>
      <c r="Q1001" s="70" t="s">
        <v>240</v>
      </c>
      <c r="R1001" s="70">
        <v>10</v>
      </c>
      <c r="S1001" s="72">
        <v>89.991</v>
      </c>
      <c r="T1001" s="73">
        <v>160</v>
      </c>
    </row>
    <row r="1002" spans="12:20" x14ac:dyDescent="0.25">
      <c r="L1002" s="69">
        <v>40194</v>
      </c>
      <c r="M1002" s="70" t="s">
        <v>247</v>
      </c>
      <c r="N1002" s="70" t="s">
        <v>281</v>
      </c>
      <c r="O1002" s="70" t="s">
        <v>286</v>
      </c>
      <c r="P1002" s="71" t="s">
        <v>256</v>
      </c>
      <c r="Q1002" s="70" t="s">
        <v>239</v>
      </c>
      <c r="R1002" s="70">
        <v>16</v>
      </c>
      <c r="S1002" s="72">
        <v>246.86500000000001</v>
      </c>
      <c r="T1002" s="73">
        <v>325</v>
      </c>
    </row>
    <row r="1003" spans="12:20" x14ac:dyDescent="0.25">
      <c r="L1003" s="69">
        <v>40194</v>
      </c>
      <c r="M1003" s="70" t="s">
        <v>247</v>
      </c>
      <c r="N1003" s="70" t="s">
        <v>281</v>
      </c>
      <c r="O1003" s="70" t="s">
        <v>286</v>
      </c>
      <c r="P1003" s="71" t="s">
        <v>256</v>
      </c>
      <c r="Q1003" s="70" t="s">
        <v>240</v>
      </c>
      <c r="R1003" s="70">
        <v>19</v>
      </c>
      <c r="S1003" s="72">
        <v>180.25370000000001</v>
      </c>
      <c r="T1003" s="73">
        <v>325</v>
      </c>
    </row>
    <row r="1004" spans="12:20" x14ac:dyDescent="0.25">
      <c r="L1004" s="69">
        <v>40194</v>
      </c>
      <c r="M1004" s="70" t="s">
        <v>247</v>
      </c>
      <c r="N1004" s="70" t="s">
        <v>281</v>
      </c>
      <c r="O1004" s="70" t="s">
        <v>255</v>
      </c>
      <c r="P1004" s="71" t="s">
        <v>256</v>
      </c>
      <c r="Q1004" s="70" t="s">
        <v>239</v>
      </c>
      <c r="R1004" s="70">
        <v>125</v>
      </c>
      <c r="S1004" s="72">
        <v>243.3502</v>
      </c>
      <c r="T1004" s="73">
        <v>330</v>
      </c>
    </row>
    <row r="1005" spans="12:20" x14ac:dyDescent="0.25">
      <c r="L1005" s="69">
        <v>40194</v>
      </c>
      <c r="M1005" s="70" t="s">
        <v>247</v>
      </c>
      <c r="N1005" s="70" t="s">
        <v>281</v>
      </c>
      <c r="O1005" s="70" t="s">
        <v>255</v>
      </c>
      <c r="P1005" s="71" t="s">
        <v>256</v>
      </c>
      <c r="Q1005" s="70" t="s">
        <v>240</v>
      </c>
      <c r="R1005" s="70">
        <v>235</v>
      </c>
      <c r="S1005" s="72">
        <v>184.77850000000001</v>
      </c>
      <c r="T1005" s="73">
        <v>330</v>
      </c>
    </row>
    <row r="1006" spans="12:20" x14ac:dyDescent="0.25">
      <c r="L1006" s="69">
        <v>40194</v>
      </c>
      <c r="M1006" s="70" t="s">
        <v>247</v>
      </c>
      <c r="N1006" s="70" t="s">
        <v>281</v>
      </c>
      <c r="O1006" s="70" t="s">
        <v>257</v>
      </c>
      <c r="P1006" s="71" t="s">
        <v>249</v>
      </c>
      <c r="Q1006" s="70" t="s">
        <v>239</v>
      </c>
      <c r="R1006" s="70">
        <v>55</v>
      </c>
      <c r="S1006" s="72">
        <v>91.717449999999999</v>
      </c>
      <c r="T1006" s="73">
        <v>115</v>
      </c>
    </row>
    <row r="1007" spans="12:20" x14ac:dyDescent="0.25">
      <c r="L1007" s="69">
        <v>40194</v>
      </c>
      <c r="M1007" s="70" t="s">
        <v>247</v>
      </c>
      <c r="N1007" s="70" t="s">
        <v>281</v>
      </c>
      <c r="O1007" s="70" t="s">
        <v>257</v>
      </c>
      <c r="P1007" s="71" t="s">
        <v>249</v>
      </c>
      <c r="Q1007" s="70" t="s">
        <v>240</v>
      </c>
      <c r="R1007" s="70">
        <v>95</v>
      </c>
      <c r="S1007" s="72">
        <v>78.412099999999995</v>
      </c>
      <c r="T1007" s="73">
        <v>115</v>
      </c>
    </row>
    <row r="1008" spans="12:20" x14ac:dyDescent="0.25">
      <c r="L1008" s="69">
        <v>40194</v>
      </c>
      <c r="M1008" s="70" t="s">
        <v>247</v>
      </c>
      <c r="N1008" s="70" t="s">
        <v>281</v>
      </c>
      <c r="O1008" s="70" t="s">
        <v>258</v>
      </c>
      <c r="P1008" s="71" t="s">
        <v>254</v>
      </c>
      <c r="Q1008" s="70" t="s">
        <v>239</v>
      </c>
      <c r="R1008" s="70">
        <v>14</v>
      </c>
      <c r="S1008" s="72">
        <v>192.84710000000001</v>
      </c>
      <c r="T1008" s="73">
        <v>277</v>
      </c>
    </row>
    <row r="1009" spans="12:20" x14ac:dyDescent="0.25">
      <c r="L1009" s="69">
        <v>40194</v>
      </c>
      <c r="M1009" s="70" t="s">
        <v>247</v>
      </c>
      <c r="N1009" s="70" t="s">
        <v>281</v>
      </c>
      <c r="O1009" s="70" t="s">
        <v>258</v>
      </c>
      <c r="P1009" s="71" t="s">
        <v>254</v>
      </c>
      <c r="Q1009" s="70" t="s">
        <v>240</v>
      </c>
      <c r="R1009" s="70">
        <v>24</v>
      </c>
      <c r="S1009" s="72">
        <v>186.44829999999999</v>
      </c>
      <c r="T1009" s="73">
        <v>277</v>
      </c>
    </row>
    <row r="1010" spans="12:20" x14ac:dyDescent="0.25">
      <c r="L1010" s="69">
        <v>40194</v>
      </c>
      <c r="M1010" s="70" t="s">
        <v>247</v>
      </c>
      <c r="N1010" s="70" t="s">
        <v>281</v>
      </c>
      <c r="O1010" s="70" t="s">
        <v>259</v>
      </c>
      <c r="P1010" s="71" t="s">
        <v>250</v>
      </c>
      <c r="Q1010" s="70" t="s">
        <v>239</v>
      </c>
      <c r="R1010" s="70">
        <v>53</v>
      </c>
      <c r="S1010" s="72">
        <v>52.83</v>
      </c>
      <c r="T1010" s="73">
        <v>106</v>
      </c>
    </row>
    <row r="1011" spans="12:20" x14ac:dyDescent="0.25">
      <c r="L1011" s="69">
        <v>40194</v>
      </c>
      <c r="M1011" s="70" t="s">
        <v>247</v>
      </c>
      <c r="N1011" s="70" t="s">
        <v>281</v>
      </c>
      <c r="O1011" s="70" t="s">
        <v>259</v>
      </c>
      <c r="P1011" s="71" t="s">
        <v>250</v>
      </c>
      <c r="Q1011" s="70" t="s">
        <v>240</v>
      </c>
      <c r="R1011" s="70">
        <v>85</v>
      </c>
      <c r="S1011" s="72">
        <v>50.588230000000003</v>
      </c>
      <c r="T1011" s="73">
        <v>106</v>
      </c>
    </row>
    <row r="1012" spans="12:20" x14ac:dyDescent="0.25">
      <c r="L1012" s="69">
        <v>40194</v>
      </c>
      <c r="M1012" s="70" t="s">
        <v>247</v>
      </c>
      <c r="N1012" s="70" t="s">
        <v>281</v>
      </c>
      <c r="O1012" s="70" t="s">
        <v>287</v>
      </c>
      <c r="P1012" s="71" t="s">
        <v>256</v>
      </c>
      <c r="Q1012" s="70" t="s">
        <v>239</v>
      </c>
      <c r="R1012" s="70">
        <v>7</v>
      </c>
      <c r="S1012" s="72">
        <v>214.2757</v>
      </c>
      <c r="T1012" s="73">
        <v>200</v>
      </c>
    </row>
    <row r="1013" spans="12:20" x14ac:dyDescent="0.25">
      <c r="L1013" s="69">
        <v>40194</v>
      </c>
      <c r="M1013" s="70" t="s">
        <v>247</v>
      </c>
      <c r="N1013" s="70" t="s">
        <v>281</v>
      </c>
      <c r="O1013" s="70" t="s">
        <v>287</v>
      </c>
      <c r="P1013" s="71" t="s">
        <v>256</v>
      </c>
      <c r="Q1013" s="70" t="s">
        <v>240</v>
      </c>
      <c r="R1013" s="70">
        <v>8</v>
      </c>
      <c r="S1013" s="72">
        <v>153.1163</v>
      </c>
      <c r="T1013" s="73">
        <v>200</v>
      </c>
    </row>
    <row r="1014" spans="12:20" x14ac:dyDescent="0.25">
      <c r="L1014" s="69">
        <v>40194</v>
      </c>
      <c r="M1014" s="70" t="s">
        <v>247</v>
      </c>
      <c r="N1014" s="70" t="s">
        <v>281</v>
      </c>
      <c r="O1014" s="70" t="s">
        <v>288</v>
      </c>
      <c r="P1014" s="71" t="s">
        <v>256</v>
      </c>
      <c r="Q1014" s="70" t="s">
        <v>239</v>
      </c>
      <c r="R1014" s="70">
        <v>11</v>
      </c>
      <c r="S1014" s="72">
        <v>190.8991</v>
      </c>
      <c r="T1014" s="73">
        <v>215</v>
      </c>
    </row>
    <row r="1015" spans="12:20" x14ac:dyDescent="0.25">
      <c r="L1015" s="69">
        <v>40194</v>
      </c>
      <c r="M1015" s="70" t="s">
        <v>247</v>
      </c>
      <c r="N1015" s="70" t="s">
        <v>281</v>
      </c>
      <c r="O1015" s="70" t="s">
        <v>288</v>
      </c>
      <c r="P1015" s="71" t="s">
        <v>256</v>
      </c>
      <c r="Q1015" s="70" t="s">
        <v>240</v>
      </c>
      <c r="R1015" s="70">
        <v>21</v>
      </c>
      <c r="S1015" s="72">
        <v>151.1824</v>
      </c>
      <c r="T1015" s="73">
        <v>215</v>
      </c>
    </row>
    <row r="1016" spans="12:20" x14ac:dyDescent="0.25">
      <c r="L1016" s="69">
        <v>40194</v>
      </c>
      <c r="M1016" s="70" t="s">
        <v>247</v>
      </c>
      <c r="N1016" s="70" t="s">
        <v>281</v>
      </c>
      <c r="O1016" s="70" t="s">
        <v>260</v>
      </c>
      <c r="P1016" s="71" t="s">
        <v>256</v>
      </c>
      <c r="Q1016" s="70" t="s">
        <v>239</v>
      </c>
      <c r="R1016" s="70">
        <v>6</v>
      </c>
      <c r="S1016" s="72">
        <v>191.6583</v>
      </c>
      <c r="T1016" s="73">
        <v>275</v>
      </c>
    </row>
    <row r="1017" spans="12:20" x14ac:dyDescent="0.25">
      <c r="L1017" s="69">
        <v>40194</v>
      </c>
      <c r="M1017" s="70" t="s">
        <v>247</v>
      </c>
      <c r="N1017" s="70" t="s">
        <v>281</v>
      </c>
      <c r="O1017" s="70" t="s">
        <v>260</v>
      </c>
      <c r="P1017" s="71" t="s">
        <v>256</v>
      </c>
      <c r="Q1017" s="70" t="s">
        <v>240</v>
      </c>
      <c r="R1017" s="70">
        <v>15</v>
      </c>
      <c r="S1017" s="72">
        <v>173.32470000000001</v>
      </c>
      <c r="T1017" s="73">
        <v>275</v>
      </c>
    </row>
    <row r="1018" spans="12:20" x14ac:dyDescent="0.25">
      <c r="L1018" s="69">
        <v>40194</v>
      </c>
      <c r="M1018" s="70" t="s">
        <v>247</v>
      </c>
      <c r="N1018" s="70" t="s">
        <v>281</v>
      </c>
      <c r="O1018" s="70" t="s">
        <v>261</v>
      </c>
      <c r="P1018" s="71" t="s">
        <v>262</v>
      </c>
      <c r="Q1018" s="70" t="s">
        <v>239</v>
      </c>
      <c r="R1018" s="70">
        <v>7</v>
      </c>
      <c r="S1018" s="72">
        <v>142.84710000000001</v>
      </c>
      <c r="T1018" s="73">
        <v>180</v>
      </c>
    </row>
    <row r="1019" spans="12:20" x14ac:dyDescent="0.25">
      <c r="L1019" s="69">
        <v>40194</v>
      </c>
      <c r="M1019" s="70" t="s">
        <v>247</v>
      </c>
      <c r="N1019" s="70" t="s">
        <v>281</v>
      </c>
      <c r="O1019" s="70" t="s">
        <v>261</v>
      </c>
      <c r="P1019" s="71" t="s">
        <v>262</v>
      </c>
      <c r="Q1019" s="70" t="s">
        <v>240</v>
      </c>
      <c r="R1019" s="70">
        <v>6</v>
      </c>
      <c r="S1019" s="72">
        <v>116.6583</v>
      </c>
      <c r="T1019" s="73">
        <v>180</v>
      </c>
    </row>
    <row r="1020" spans="12:20" x14ac:dyDescent="0.25">
      <c r="L1020" s="69">
        <v>40194</v>
      </c>
      <c r="M1020" s="70" t="s">
        <v>247</v>
      </c>
      <c r="N1020" s="70" t="s">
        <v>281</v>
      </c>
      <c r="O1020" s="70" t="s">
        <v>263</v>
      </c>
      <c r="P1020" s="71" t="s">
        <v>264</v>
      </c>
      <c r="Q1020" s="70" t="s">
        <v>239</v>
      </c>
      <c r="R1020" s="70">
        <v>75</v>
      </c>
      <c r="S1020" s="72">
        <v>93.325599999999994</v>
      </c>
      <c r="T1020" s="73">
        <v>166</v>
      </c>
    </row>
    <row r="1021" spans="12:20" x14ac:dyDescent="0.25">
      <c r="L1021" s="69">
        <v>40194</v>
      </c>
      <c r="M1021" s="70" t="s">
        <v>247</v>
      </c>
      <c r="N1021" s="70" t="s">
        <v>281</v>
      </c>
      <c r="O1021" s="70" t="s">
        <v>263</v>
      </c>
      <c r="P1021" s="71" t="s">
        <v>264</v>
      </c>
      <c r="Q1021" s="70" t="s">
        <v>240</v>
      </c>
      <c r="R1021" s="70">
        <v>132</v>
      </c>
      <c r="S1021" s="72">
        <v>81.242729999999995</v>
      </c>
      <c r="T1021" s="73">
        <v>166</v>
      </c>
    </row>
    <row r="1022" spans="12:20" x14ac:dyDescent="0.25">
      <c r="L1022" s="69">
        <v>40194</v>
      </c>
      <c r="M1022" s="70" t="s">
        <v>247</v>
      </c>
      <c r="N1022" s="70" t="s">
        <v>281</v>
      </c>
      <c r="O1022" s="70" t="s">
        <v>289</v>
      </c>
      <c r="P1022" s="71" t="s">
        <v>283</v>
      </c>
      <c r="Q1022" s="70" t="s">
        <v>239</v>
      </c>
      <c r="R1022" s="70">
        <v>5</v>
      </c>
      <c r="S1022" s="72">
        <v>299.99</v>
      </c>
      <c r="T1022" s="73">
        <v>0</v>
      </c>
    </row>
    <row r="1023" spans="12:20" x14ac:dyDescent="0.25">
      <c r="L1023" s="69">
        <v>40194</v>
      </c>
      <c r="M1023" s="70" t="s">
        <v>247</v>
      </c>
      <c r="N1023" s="70" t="s">
        <v>281</v>
      </c>
      <c r="O1023" s="70" t="s">
        <v>290</v>
      </c>
      <c r="P1023" s="71" t="s">
        <v>283</v>
      </c>
      <c r="Q1023" s="70" t="s">
        <v>239</v>
      </c>
      <c r="R1023" s="70">
        <v>5</v>
      </c>
      <c r="S1023" s="72">
        <v>299.99</v>
      </c>
      <c r="T1023" s="73">
        <v>0</v>
      </c>
    </row>
    <row r="1024" spans="12:20" x14ac:dyDescent="0.25">
      <c r="L1024" s="69">
        <v>40194</v>
      </c>
      <c r="M1024" s="70" t="s">
        <v>247</v>
      </c>
      <c r="N1024" s="70" t="s">
        <v>281</v>
      </c>
      <c r="O1024" s="70" t="s">
        <v>290</v>
      </c>
      <c r="P1024" s="71" t="s">
        <v>283</v>
      </c>
      <c r="Q1024" s="70" t="s">
        <v>240</v>
      </c>
      <c r="R1024" s="70">
        <v>1</v>
      </c>
      <c r="S1024" s="72">
        <v>374.99</v>
      </c>
      <c r="T1024" s="73">
        <v>0</v>
      </c>
    </row>
    <row r="1025" spans="12:20" x14ac:dyDescent="0.25">
      <c r="L1025" s="69">
        <v>40194</v>
      </c>
      <c r="M1025" s="70" t="s">
        <v>247</v>
      </c>
      <c r="N1025" s="70" t="s">
        <v>281</v>
      </c>
      <c r="O1025" s="70" t="s">
        <v>265</v>
      </c>
      <c r="P1025" s="71" t="s">
        <v>264</v>
      </c>
      <c r="Q1025" s="70" t="s">
        <v>239</v>
      </c>
      <c r="R1025" s="70">
        <v>149</v>
      </c>
      <c r="S1025" s="72">
        <v>105.8703</v>
      </c>
      <c r="T1025" s="73">
        <v>149</v>
      </c>
    </row>
    <row r="1026" spans="12:20" x14ac:dyDescent="0.25">
      <c r="L1026" s="69">
        <v>40194</v>
      </c>
      <c r="M1026" s="70" t="s">
        <v>247</v>
      </c>
      <c r="N1026" s="70" t="s">
        <v>281</v>
      </c>
      <c r="O1026" s="70" t="s">
        <v>265</v>
      </c>
      <c r="P1026" s="71" t="s">
        <v>264</v>
      </c>
      <c r="Q1026" s="70" t="s">
        <v>240</v>
      </c>
      <c r="R1026" s="70">
        <v>294</v>
      </c>
      <c r="S1026" s="72">
        <v>97.448880000000003</v>
      </c>
      <c r="T1026" s="73">
        <v>149</v>
      </c>
    </row>
    <row r="1027" spans="12:20" x14ac:dyDescent="0.25">
      <c r="L1027" s="69">
        <v>40194</v>
      </c>
      <c r="M1027" s="70" t="s">
        <v>247</v>
      </c>
      <c r="N1027" s="70" t="s">
        <v>281</v>
      </c>
      <c r="O1027" s="70" t="s">
        <v>266</v>
      </c>
      <c r="P1027" s="71" t="s">
        <v>264</v>
      </c>
      <c r="Q1027" s="70" t="s">
        <v>239</v>
      </c>
      <c r="R1027" s="70">
        <v>48</v>
      </c>
      <c r="S1027" s="72">
        <v>207.90729999999999</v>
      </c>
      <c r="T1027" s="73">
        <v>249</v>
      </c>
    </row>
    <row r="1028" spans="12:20" x14ac:dyDescent="0.25">
      <c r="L1028" s="69">
        <v>40194</v>
      </c>
      <c r="M1028" s="70" t="s">
        <v>247</v>
      </c>
      <c r="N1028" s="70" t="s">
        <v>281</v>
      </c>
      <c r="O1028" s="70" t="s">
        <v>266</v>
      </c>
      <c r="P1028" s="71" t="s">
        <v>264</v>
      </c>
      <c r="Q1028" s="70" t="s">
        <v>240</v>
      </c>
      <c r="R1028" s="70">
        <v>86</v>
      </c>
      <c r="S1028" s="72">
        <v>186.09469999999999</v>
      </c>
      <c r="T1028" s="73">
        <v>249</v>
      </c>
    </row>
    <row r="1029" spans="12:20" x14ac:dyDescent="0.25">
      <c r="L1029" s="69">
        <v>40194</v>
      </c>
      <c r="M1029" s="70" t="s">
        <v>247</v>
      </c>
      <c r="N1029" s="70" t="s">
        <v>281</v>
      </c>
      <c r="O1029" s="70" t="s">
        <v>291</v>
      </c>
      <c r="P1029" s="71" t="s">
        <v>292</v>
      </c>
      <c r="Q1029" s="70" t="s">
        <v>239</v>
      </c>
      <c r="R1029" s="70">
        <v>504</v>
      </c>
      <c r="S1029" s="72">
        <v>105.3492</v>
      </c>
      <c r="T1029" s="73">
        <v>474</v>
      </c>
    </row>
    <row r="1030" spans="12:20" x14ac:dyDescent="0.25">
      <c r="L1030" s="69">
        <v>40194</v>
      </c>
      <c r="M1030" s="70" t="s">
        <v>247</v>
      </c>
      <c r="N1030" s="70" t="s">
        <v>281</v>
      </c>
      <c r="O1030" s="70" t="s">
        <v>291</v>
      </c>
      <c r="P1030" s="71" t="s">
        <v>292</v>
      </c>
      <c r="Q1030" s="70" t="s">
        <v>240</v>
      </c>
      <c r="R1030" s="70">
        <v>666</v>
      </c>
      <c r="S1030" s="72">
        <v>121.2222</v>
      </c>
      <c r="T1030" s="73">
        <v>474</v>
      </c>
    </row>
    <row r="1031" spans="12:20" x14ac:dyDescent="0.25">
      <c r="L1031" s="69">
        <v>40194</v>
      </c>
      <c r="M1031" s="70" t="s">
        <v>247</v>
      </c>
      <c r="N1031" s="70" t="s">
        <v>281</v>
      </c>
      <c r="O1031" s="70" t="s">
        <v>293</v>
      </c>
      <c r="P1031" s="71" t="s">
        <v>292</v>
      </c>
      <c r="Q1031" s="70" t="s">
        <v>239</v>
      </c>
      <c r="R1031" s="70">
        <v>1171</v>
      </c>
      <c r="S1031" s="72">
        <v>229.74379999999999</v>
      </c>
      <c r="T1031" s="73">
        <v>607</v>
      </c>
    </row>
    <row r="1032" spans="12:20" x14ac:dyDescent="0.25">
      <c r="L1032" s="69">
        <v>40194</v>
      </c>
      <c r="M1032" s="70" t="s">
        <v>247</v>
      </c>
      <c r="N1032" s="70" t="s">
        <v>281</v>
      </c>
      <c r="O1032" s="70" t="s">
        <v>293</v>
      </c>
      <c r="P1032" s="71" t="s">
        <v>292</v>
      </c>
      <c r="Q1032" s="70" t="s">
        <v>240</v>
      </c>
      <c r="R1032" s="70">
        <v>1353</v>
      </c>
      <c r="S1032" s="72">
        <v>232.40719999999999</v>
      </c>
      <c r="T1032" s="73">
        <v>607</v>
      </c>
    </row>
    <row r="1033" spans="12:20" x14ac:dyDescent="0.25">
      <c r="L1033" s="69">
        <v>40194</v>
      </c>
      <c r="M1033" s="70" t="s">
        <v>247</v>
      </c>
      <c r="N1033" s="70" t="s">
        <v>281</v>
      </c>
      <c r="O1033" s="70" t="s">
        <v>294</v>
      </c>
      <c r="P1033" s="71" t="s">
        <v>274</v>
      </c>
      <c r="Q1033" s="70" t="s">
        <v>239</v>
      </c>
      <c r="R1033" s="70">
        <v>4</v>
      </c>
      <c r="S1033" s="72">
        <v>197.49250000000001</v>
      </c>
      <c r="T1033" s="73">
        <v>210</v>
      </c>
    </row>
    <row r="1034" spans="12:20" x14ac:dyDescent="0.25">
      <c r="L1034" s="69">
        <v>40194</v>
      </c>
      <c r="M1034" s="70" t="s">
        <v>247</v>
      </c>
      <c r="N1034" s="70" t="s">
        <v>281</v>
      </c>
      <c r="O1034" s="70" t="s">
        <v>294</v>
      </c>
      <c r="P1034" s="71" t="s">
        <v>274</v>
      </c>
      <c r="Q1034" s="70" t="s">
        <v>240</v>
      </c>
      <c r="R1034" s="70">
        <v>4</v>
      </c>
      <c r="S1034" s="72">
        <v>198.74</v>
      </c>
      <c r="T1034" s="73">
        <v>210</v>
      </c>
    </row>
    <row r="1035" spans="12:20" x14ac:dyDescent="0.25">
      <c r="L1035" s="69">
        <v>40194</v>
      </c>
      <c r="M1035" s="70" t="s">
        <v>247</v>
      </c>
      <c r="N1035" s="70" t="s">
        <v>281</v>
      </c>
      <c r="O1035" s="70" t="s">
        <v>295</v>
      </c>
      <c r="P1035" s="71" t="s">
        <v>264</v>
      </c>
      <c r="Q1035" s="70" t="s">
        <v>239</v>
      </c>
      <c r="R1035" s="70">
        <v>16</v>
      </c>
      <c r="S1035" s="72">
        <v>64.37312</v>
      </c>
      <c r="T1035" s="73">
        <v>135</v>
      </c>
    </row>
    <row r="1036" spans="12:20" x14ac:dyDescent="0.25">
      <c r="L1036" s="69">
        <v>40194</v>
      </c>
      <c r="M1036" s="70" t="s">
        <v>247</v>
      </c>
      <c r="N1036" s="70" t="s">
        <v>281</v>
      </c>
      <c r="O1036" s="70" t="s">
        <v>295</v>
      </c>
      <c r="P1036" s="71" t="s">
        <v>264</v>
      </c>
      <c r="Q1036" s="70" t="s">
        <v>240</v>
      </c>
      <c r="R1036" s="70">
        <v>37</v>
      </c>
      <c r="S1036" s="72">
        <v>52.70243</v>
      </c>
      <c r="T1036" s="73">
        <v>135</v>
      </c>
    </row>
    <row r="1037" spans="12:20" x14ac:dyDescent="0.25">
      <c r="L1037" s="69">
        <v>40194</v>
      </c>
      <c r="M1037" s="70" t="s">
        <v>247</v>
      </c>
      <c r="N1037" s="70" t="s">
        <v>281</v>
      </c>
      <c r="O1037" s="70" t="s">
        <v>267</v>
      </c>
      <c r="P1037" s="71" t="s">
        <v>268</v>
      </c>
      <c r="Q1037" s="70" t="s">
        <v>239</v>
      </c>
      <c r="R1037" s="70">
        <v>96</v>
      </c>
      <c r="S1037" s="72">
        <v>119.52119999999999</v>
      </c>
      <c r="T1037" s="73">
        <v>0</v>
      </c>
    </row>
    <row r="1038" spans="12:20" x14ac:dyDescent="0.25">
      <c r="L1038" s="69">
        <v>40194</v>
      </c>
      <c r="M1038" s="70" t="s">
        <v>247</v>
      </c>
      <c r="N1038" s="70" t="s">
        <v>281</v>
      </c>
      <c r="O1038" s="70" t="s">
        <v>267</v>
      </c>
      <c r="P1038" s="71" t="s">
        <v>268</v>
      </c>
      <c r="Q1038" s="70" t="s">
        <v>240</v>
      </c>
      <c r="R1038" s="70">
        <v>18</v>
      </c>
      <c r="S1038" s="72">
        <v>120.8233</v>
      </c>
      <c r="T1038" s="73">
        <v>0</v>
      </c>
    </row>
    <row r="1039" spans="12:20" x14ac:dyDescent="0.25">
      <c r="L1039" s="69">
        <v>40194</v>
      </c>
      <c r="M1039" s="70" t="s">
        <v>247</v>
      </c>
      <c r="N1039" s="70" t="s">
        <v>281</v>
      </c>
      <c r="O1039" s="70" t="s">
        <v>269</v>
      </c>
      <c r="P1039" s="71" t="s">
        <v>250</v>
      </c>
      <c r="Q1039" s="70" t="s">
        <v>239</v>
      </c>
      <c r="R1039" s="70">
        <v>33</v>
      </c>
      <c r="S1039" s="72">
        <v>112.1112</v>
      </c>
      <c r="T1039" s="73">
        <v>138</v>
      </c>
    </row>
    <row r="1040" spans="12:20" x14ac:dyDescent="0.25">
      <c r="L1040" s="69">
        <v>40194</v>
      </c>
      <c r="M1040" s="70" t="s">
        <v>247</v>
      </c>
      <c r="N1040" s="70" t="s">
        <v>281</v>
      </c>
      <c r="O1040" s="70" t="s">
        <v>269</v>
      </c>
      <c r="P1040" s="71" t="s">
        <v>250</v>
      </c>
      <c r="Q1040" s="70" t="s">
        <v>240</v>
      </c>
      <c r="R1040" s="70">
        <v>71</v>
      </c>
      <c r="S1040" s="72">
        <v>96.822249999999997</v>
      </c>
      <c r="T1040" s="73">
        <v>138</v>
      </c>
    </row>
    <row r="1041" spans="12:20" x14ac:dyDescent="0.25">
      <c r="L1041" s="69">
        <v>40194</v>
      </c>
      <c r="M1041" s="70" t="s">
        <v>247</v>
      </c>
      <c r="N1041" s="70" t="s">
        <v>281</v>
      </c>
      <c r="O1041" s="70" t="s">
        <v>270</v>
      </c>
      <c r="P1041" s="71" t="s">
        <v>271</v>
      </c>
      <c r="Q1041" s="70" t="s">
        <v>239</v>
      </c>
      <c r="R1041" s="70">
        <v>12</v>
      </c>
      <c r="S1041" s="72">
        <v>216.6575</v>
      </c>
      <c r="T1041" s="73">
        <v>300</v>
      </c>
    </row>
    <row r="1042" spans="12:20" x14ac:dyDescent="0.25">
      <c r="L1042" s="69">
        <v>40194</v>
      </c>
      <c r="M1042" s="70" t="s">
        <v>247</v>
      </c>
      <c r="N1042" s="70" t="s">
        <v>281</v>
      </c>
      <c r="O1042" s="70" t="s">
        <v>270</v>
      </c>
      <c r="P1042" s="71" t="s">
        <v>271</v>
      </c>
      <c r="Q1042" s="70" t="s">
        <v>240</v>
      </c>
      <c r="R1042" s="70">
        <v>17</v>
      </c>
      <c r="S1042" s="72">
        <v>237.0488</v>
      </c>
      <c r="T1042" s="73">
        <v>300</v>
      </c>
    </row>
    <row r="1043" spans="12:20" x14ac:dyDescent="0.25">
      <c r="L1043" s="69">
        <v>40194</v>
      </c>
      <c r="M1043" s="70" t="s">
        <v>247</v>
      </c>
      <c r="N1043" s="70" t="s">
        <v>281</v>
      </c>
      <c r="O1043" s="70" t="s">
        <v>272</v>
      </c>
      <c r="P1043" s="71" t="s">
        <v>264</v>
      </c>
      <c r="Q1043" s="70" t="s">
        <v>239</v>
      </c>
      <c r="R1043" s="70">
        <v>40</v>
      </c>
      <c r="S1043" s="72">
        <v>86.365499999999997</v>
      </c>
      <c r="T1043" s="73">
        <v>100</v>
      </c>
    </row>
    <row r="1044" spans="12:20" x14ac:dyDescent="0.25">
      <c r="L1044" s="69">
        <v>40194</v>
      </c>
      <c r="M1044" s="70" t="s">
        <v>247</v>
      </c>
      <c r="N1044" s="70" t="s">
        <v>281</v>
      </c>
      <c r="O1044" s="70" t="s">
        <v>272</v>
      </c>
      <c r="P1044" s="71" t="s">
        <v>264</v>
      </c>
      <c r="Q1044" s="70" t="s">
        <v>240</v>
      </c>
      <c r="R1044" s="70">
        <v>61</v>
      </c>
      <c r="S1044" s="72">
        <v>51.220329999999997</v>
      </c>
      <c r="T1044" s="73">
        <v>100</v>
      </c>
    </row>
    <row r="1045" spans="12:20" x14ac:dyDescent="0.25">
      <c r="L1045" s="69">
        <v>40194</v>
      </c>
      <c r="M1045" s="70" t="s">
        <v>247</v>
      </c>
      <c r="N1045" s="70" t="s">
        <v>281</v>
      </c>
      <c r="O1045" s="70" t="s">
        <v>296</v>
      </c>
      <c r="P1045" s="71" t="s">
        <v>262</v>
      </c>
      <c r="Q1045" s="70" t="s">
        <v>240</v>
      </c>
      <c r="R1045" s="70">
        <v>2</v>
      </c>
      <c r="S1045" s="72">
        <v>249.99</v>
      </c>
      <c r="T1045" s="73">
        <v>339</v>
      </c>
    </row>
    <row r="1046" spans="12:20" x14ac:dyDescent="0.25">
      <c r="L1046" s="69">
        <v>40194</v>
      </c>
      <c r="M1046" s="70" t="s">
        <v>247</v>
      </c>
      <c r="N1046" s="70" t="s">
        <v>281</v>
      </c>
      <c r="O1046" s="70" t="s">
        <v>297</v>
      </c>
      <c r="P1046" s="71" t="s">
        <v>256</v>
      </c>
      <c r="Q1046" s="70" t="s">
        <v>239</v>
      </c>
      <c r="R1046" s="70">
        <v>5</v>
      </c>
      <c r="S1046" s="72">
        <v>149.99</v>
      </c>
      <c r="T1046" s="73">
        <v>190</v>
      </c>
    </row>
    <row r="1047" spans="12:20" x14ac:dyDescent="0.25">
      <c r="L1047" s="69">
        <v>40194</v>
      </c>
      <c r="M1047" s="70" t="s">
        <v>247</v>
      </c>
      <c r="N1047" s="70" t="s">
        <v>281</v>
      </c>
      <c r="O1047" s="70" t="s">
        <v>297</v>
      </c>
      <c r="P1047" s="71" t="s">
        <v>256</v>
      </c>
      <c r="Q1047" s="70" t="s">
        <v>240</v>
      </c>
      <c r="R1047" s="70">
        <v>3</v>
      </c>
      <c r="S1047" s="72">
        <v>174.99</v>
      </c>
      <c r="T1047" s="73">
        <v>190</v>
      </c>
    </row>
    <row r="1048" spans="12:20" x14ac:dyDescent="0.25">
      <c r="L1048" s="69">
        <v>40194</v>
      </c>
      <c r="M1048" s="70" t="s">
        <v>247</v>
      </c>
      <c r="N1048" s="70" t="s">
        <v>281</v>
      </c>
      <c r="O1048" s="70" t="s">
        <v>298</v>
      </c>
      <c r="P1048" s="71" t="s">
        <v>264</v>
      </c>
      <c r="Q1048" s="70" t="s">
        <v>239</v>
      </c>
      <c r="R1048" s="70">
        <v>12</v>
      </c>
      <c r="S1048" s="72">
        <v>92.49</v>
      </c>
      <c r="T1048" s="73">
        <v>133</v>
      </c>
    </row>
    <row r="1049" spans="12:20" x14ac:dyDescent="0.25">
      <c r="L1049" s="69">
        <v>40194</v>
      </c>
      <c r="M1049" s="70" t="s">
        <v>247</v>
      </c>
      <c r="N1049" s="70" t="s">
        <v>281</v>
      </c>
      <c r="O1049" s="70" t="s">
        <v>298</v>
      </c>
      <c r="P1049" s="71" t="s">
        <v>264</v>
      </c>
      <c r="Q1049" s="70" t="s">
        <v>240</v>
      </c>
      <c r="R1049" s="70">
        <v>12</v>
      </c>
      <c r="S1049" s="72">
        <v>72.492500000000007</v>
      </c>
      <c r="T1049" s="73">
        <v>133</v>
      </c>
    </row>
    <row r="1050" spans="12:20" x14ac:dyDescent="0.25">
      <c r="L1050" s="69">
        <v>40194</v>
      </c>
      <c r="M1050" s="70" t="s">
        <v>247</v>
      </c>
      <c r="N1050" s="70" t="s">
        <v>281</v>
      </c>
      <c r="O1050" s="70" t="s">
        <v>273</v>
      </c>
      <c r="P1050" s="71" t="s">
        <v>274</v>
      </c>
      <c r="Q1050" s="70" t="s">
        <v>239</v>
      </c>
      <c r="R1050" s="70">
        <v>2</v>
      </c>
      <c r="S1050" s="72">
        <v>274.99</v>
      </c>
      <c r="T1050" s="73">
        <v>290</v>
      </c>
    </row>
    <row r="1051" spans="12:20" x14ac:dyDescent="0.25">
      <c r="L1051" s="69">
        <v>40194</v>
      </c>
      <c r="M1051" s="70" t="s">
        <v>247</v>
      </c>
      <c r="N1051" s="70" t="s">
        <v>281</v>
      </c>
      <c r="O1051" s="70" t="s">
        <v>273</v>
      </c>
      <c r="P1051" s="71" t="s">
        <v>274</v>
      </c>
      <c r="Q1051" s="70" t="s">
        <v>240</v>
      </c>
      <c r="R1051" s="70">
        <v>3</v>
      </c>
      <c r="S1051" s="72">
        <v>199.99</v>
      </c>
      <c r="T1051" s="73">
        <v>290</v>
      </c>
    </row>
    <row r="1052" spans="12:20" x14ac:dyDescent="0.25">
      <c r="L1052" s="69">
        <v>40194</v>
      </c>
      <c r="M1052" s="70" t="s">
        <v>247</v>
      </c>
      <c r="N1052" s="70" t="s">
        <v>281</v>
      </c>
      <c r="O1052" s="70" t="s">
        <v>275</v>
      </c>
      <c r="P1052" s="71" t="s">
        <v>264</v>
      </c>
      <c r="Q1052" s="70" t="s">
        <v>239</v>
      </c>
      <c r="R1052" s="70">
        <v>80</v>
      </c>
      <c r="S1052" s="72">
        <v>59.435119999999998</v>
      </c>
      <c r="T1052" s="73">
        <v>132</v>
      </c>
    </row>
    <row r="1053" spans="12:20" x14ac:dyDescent="0.25">
      <c r="L1053" s="69">
        <v>40194</v>
      </c>
      <c r="M1053" s="70" t="s">
        <v>247</v>
      </c>
      <c r="N1053" s="70" t="s">
        <v>281</v>
      </c>
      <c r="O1053" s="70" t="s">
        <v>275</v>
      </c>
      <c r="P1053" s="71" t="s">
        <v>264</v>
      </c>
      <c r="Q1053" s="70" t="s">
        <v>240</v>
      </c>
      <c r="R1053" s="70">
        <v>94</v>
      </c>
      <c r="S1053" s="72">
        <v>51.861600000000003</v>
      </c>
      <c r="T1053" s="73">
        <v>132</v>
      </c>
    </row>
    <row r="1054" spans="12:20" x14ac:dyDescent="0.25">
      <c r="L1054" s="69">
        <v>40194</v>
      </c>
      <c r="M1054" s="70" t="s">
        <v>247</v>
      </c>
      <c r="N1054" s="70" t="s">
        <v>281</v>
      </c>
      <c r="O1054" s="70" t="s">
        <v>276</v>
      </c>
      <c r="P1054" s="71" t="s">
        <v>271</v>
      </c>
      <c r="Q1054" s="70" t="s">
        <v>239</v>
      </c>
      <c r="R1054" s="70">
        <v>106</v>
      </c>
      <c r="S1054" s="72">
        <v>114.1414</v>
      </c>
      <c r="T1054" s="73">
        <v>199</v>
      </c>
    </row>
    <row r="1055" spans="12:20" x14ac:dyDescent="0.25">
      <c r="L1055" s="69">
        <v>40194</v>
      </c>
      <c r="M1055" s="70" t="s">
        <v>247</v>
      </c>
      <c r="N1055" s="70" t="s">
        <v>281</v>
      </c>
      <c r="O1055" s="70" t="s">
        <v>276</v>
      </c>
      <c r="P1055" s="71" t="s">
        <v>271</v>
      </c>
      <c r="Q1055" s="70" t="s">
        <v>240</v>
      </c>
      <c r="R1055" s="70">
        <v>155</v>
      </c>
      <c r="S1055" s="72">
        <v>93.539929999999998</v>
      </c>
      <c r="T1055" s="73">
        <v>199</v>
      </c>
    </row>
    <row r="1056" spans="12:20" x14ac:dyDescent="0.25">
      <c r="L1056" s="69">
        <v>40194</v>
      </c>
      <c r="M1056" s="70" t="s">
        <v>247</v>
      </c>
      <c r="N1056" s="70" t="s">
        <v>281</v>
      </c>
      <c r="O1056" s="70" t="s">
        <v>277</v>
      </c>
      <c r="P1056" s="71" t="s">
        <v>274</v>
      </c>
      <c r="Q1056" s="70" t="s">
        <v>239</v>
      </c>
      <c r="R1056" s="70">
        <v>23</v>
      </c>
      <c r="S1056" s="72">
        <v>282.38130000000001</v>
      </c>
      <c r="T1056" s="73">
        <v>375</v>
      </c>
    </row>
    <row r="1057" spans="12:20" x14ac:dyDescent="0.25">
      <c r="L1057" s="69">
        <v>40194</v>
      </c>
      <c r="M1057" s="70" t="s">
        <v>247</v>
      </c>
      <c r="N1057" s="70" t="s">
        <v>281</v>
      </c>
      <c r="O1057" s="70" t="s">
        <v>277</v>
      </c>
      <c r="P1057" s="71" t="s">
        <v>274</v>
      </c>
      <c r="Q1057" s="70" t="s">
        <v>240</v>
      </c>
      <c r="R1057" s="70">
        <v>41</v>
      </c>
      <c r="S1057" s="72">
        <v>218.64850000000001</v>
      </c>
      <c r="T1057" s="73">
        <v>375</v>
      </c>
    </row>
    <row r="1058" spans="12:20" x14ac:dyDescent="0.25">
      <c r="L1058" s="69">
        <v>40194</v>
      </c>
      <c r="M1058" s="70" t="s">
        <v>247</v>
      </c>
      <c r="N1058" s="70" t="s">
        <v>281</v>
      </c>
      <c r="O1058" s="70" t="s">
        <v>299</v>
      </c>
      <c r="P1058" s="71" t="s">
        <v>271</v>
      </c>
      <c r="Q1058" s="70" t="s">
        <v>239</v>
      </c>
      <c r="R1058" s="70">
        <v>9</v>
      </c>
      <c r="S1058" s="72">
        <v>113.8789</v>
      </c>
      <c r="T1058" s="73">
        <v>151</v>
      </c>
    </row>
    <row r="1059" spans="12:20" x14ac:dyDescent="0.25">
      <c r="L1059" s="69">
        <v>40194</v>
      </c>
      <c r="M1059" s="70" t="s">
        <v>247</v>
      </c>
      <c r="N1059" s="70" t="s">
        <v>281</v>
      </c>
      <c r="O1059" s="70" t="s">
        <v>299</v>
      </c>
      <c r="P1059" s="71" t="s">
        <v>271</v>
      </c>
      <c r="Q1059" s="70" t="s">
        <v>240</v>
      </c>
      <c r="R1059" s="70">
        <v>21</v>
      </c>
      <c r="S1059" s="72">
        <v>89.278090000000006</v>
      </c>
      <c r="T1059" s="73">
        <v>151</v>
      </c>
    </row>
    <row r="1060" spans="12:20" x14ac:dyDescent="0.25">
      <c r="L1060" s="69">
        <v>40194</v>
      </c>
      <c r="M1060" s="70" t="s">
        <v>247</v>
      </c>
      <c r="N1060" s="70" t="s">
        <v>281</v>
      </c>
      <c r="O1060" s="70" t="s">
        <v>279</v>
      </c>
      <c r="P1060" s="71" t="s">
        <v>250</v>
      </c>
      <c r="Q1060" s="70" t="s">
        <v>239</v>
      </c>
      <c r="R1060" s="70">
        <v>20</v>
      </c>
      <c r="S1060" s="72">
        <v>125.49</v>
      </c>
      <c r="T1060" s="73">
        <v>129</v>
      </c>
    </row>
    <row r="1061" spans="12:20" x14ac:dyDescent="0.25">
      <c r="L1061" s="69">
        <v>40194</v>
      </c>
      <c r="M1061" s="70" t="s">
        <v>247</v>
      </c>
      <c r="N1061" s="70" t="s">
        <v>281</v>
      </c>
      <c r="O1061" s="70" t="s">
        <v>279</v>
      </c>
      <c r="P1061" s="71" t="s">
        <v>250</v>
      </c>
      <c r="Q1061" s="70" t="s">
        <v>240</v>
      </c>
      <c r="R1061" s="70">
        <v>25</v>
      </c>
      <c r="S1061" s="72">
        <v>75.191599999999994</v>
      </c>
      <c r="T1061" s="73">
        <v>129</v>
      </c>
    </row>
    <row r="1062" spans="12:20" x14ac:dyDescent="0.25">
      <c r="L1062" s="69">
        <v>40194</v>
      </c>
      <c r="M1062" s="70" t="s">
        <v>247</v>
      </c>
      <c r="N1062" s="70" t="s">
        <v>281</v>
      </c>
      <c r="O1062" s="70" t="s">
        <v>280</v>
      </c>
      <c r="P1062" s="71" t="s">
        <v>264</v>
      </c>
      <c r="Q1062" s="70" t="s">
        <v>239</v>
      </c>
      <c r="R1062" s="70">
        <v>7</v>
      </c>
      <c r="S1062" s="72">
        <v>135.70570000000001</v>
      </c>
      <c r="T1062" s="73">
        <v>200</v>
      </c>
    </row>
    <row r="1063" spans="12:20" x14ac:dyDescent="0.25">
      <c r="L1063" s="69">
        <v>40194</v>
      </c>
      <c r="M1063" s="70" t="s">
        <v>247</v>
      </c>
      <c r="N1063" s="70" t="s">
        <v>281</v>
      </c>
      <c r="O1063" s="70" t="s">
        <v>280</v>
      </c>
      <c r="P1063" s="71" t="s">
        <v>264</v>
      </c>
      <c r="Q1063" s="70" t="s">
        <v>240</v>
      </c>
      <c r="R1063" s="70">
        <v>5</v>
      </c>
      <c r="S1063" s="72">
        <v>144.99</v>
      </c>
      <c r="T1063" s="73">
        <v>200</v>
      </c>
    </row>
    <row r="1064" spans="12:20" x14ac:dyDescent="0.25">
      <c r="L1064" s="69">
        <v>40194</v>
      </c>
      <c r="M1064" s="70" t="s">
        <v>300</v>
      </c>
      <c r="N1064" s="70" t="s">
        <v>248</v>
      </c>
      <c r="O1064" s="70">
        <v>2330</v>
      </c>
      <c r="P1064" s="71" t="s">
        <v>249</v>
      </c>
      <c r="Q1064" s="70" t="s">
        <v>239</v>
      </c>
      <c r="R1064" s="70">
        <v>83</v>
      </c>
      <c r="S1064" s="72">
        <v>63</v>
      </c>
      <c r="T1064" s="73">
        <v>48</v>
      </c>
    </row>
    <row r="1065" spans="12:20" x14ac:dyDescent="0.25">
      <c r="L1065" s="69">
        <v>40194</v>
      </c>
      <c r="M1065" s="70" t="s">
        <v>300</v>
      </c>
      <c r="N1065" s="70" t="s">
        <v>248</v>
      </c>
      <c r="O1065" s="70">
        <v>2720</v>
      </c>
      <c r="P1065" s="71" t="s">
        <v>249</v>
      </c>
      <c r="Q1065" s="70" t="s">
        <v>239</v>
      </c>
      <c r="R1065" s="70">
        <v>128</v>
      </c>
      <c r="S1065" s="72">
        <v>73</v>
      </c>
      <c r="T1065" s="73">
        <v>57</v>
      </c>
    </row>
    <row r="1066" spans="12:20" x14ac:dyDescent="0.25">
      <c r="L1066" s="69">
        <v>40194</v>
      </c>
      <c r="M1066" s="70" t="s">
        <v>300</v>
      </c>
      <c r="N1066" s="70" t="s">
        <v>248</v>
      </c>
      <c r="O1066" s="70">
        <v>6350</v>
      </c>
      <c r="P1066" s="71" t="s">
        <v>250</v>
      </c>
      <c r="Q1066" s="70" t="s">
        <v>239</v>
      </c>
      <c r="R1066" s="70">
        <v>207</v>
      </c>
      <c r="S1066" s="72">
        <v>167</v>
      </c>
      <c r="T1066" s="73">
        <v>122</v>
      </c>
    </row>
    <row r="1067" spans="12:20" x14ac:dyDescent="0.25">
      <c r="L1067" s="69">
        <v>40194</v>
      </c>
      <c r="M1067" s="70" t="s">
        <v>300</v>
      </c>
      <c r="N1067" s="70" t="s">
        <v>248</v>
      </c>
      <c r="O1067" s="70" t="s">
        <v>251</v>
      </c>
      <c r="P1067" s="71" t="s">
        <v>249</v>
      </c>
      <c r="Q1067" s="70" t="s">
        <v>239</v>
      </c>
      <c r="R1067" s="70">
        <v>33</v>
      </c>
      <c r="S1067" s="72">
        <v>109</v>
      </c>
      <c r="T1067" s="73">
        <v>76</v>
      </c>
    </row>
    <row r="1068" spans="12:20" x14ac:dyDescent="0.25">
      <c r="L1068" s="69">
        <v>40194</v>
      </c>
      <c r="M1068" s="70" t="s">
        <v>300</v>
      </c>
      <c r="N1068" s="70" t="s">
        <v>248</v>
      </c>
      <c r="O1068" s="70" t="s">
        <v>252</v>
      </c>
      <c r="P1068" s="71" t="s">
        <v>250</v>
      </c>
      <c r="Q1068" s="70" t="s">
        <v>239</v>
      </c>
      <c r="R1068" s="70">
        <v>23</v>
      </c>
      <c r="S1068" s="72">
        <v>159</v>
      </c>
      <c r="T1068" s="73">
        <v>129</v>
      </c>
    </row>
    <row r="1069" spans="12:20" x14ac:dyDescent="0.25">
      <c r="L1069" s="69">
        <v>40194</v>
      </c>
      <c r="M1069" s="70" t="s">
        <v>300</v>
      </c>
      <c r="N1069" s="70" t="s">
        <v>248</v>
      </c>
      <c r="O1069" s="70" t="s">
        <v>253</v>
      </c>
      <c r="P1069" s="71" t="s">
        <v>254</v>
      </c>
      <c r="Q1069" s="70" t="s">
        <v>239</v>
      </c>
      <c r="R1069" s="70">
        <v>44</v>
      </c>
      <c r="S1069" s="72">
        <v>239</v>
      </c>
      <c r="T1069" s="73">
        <v>209</v>
      </c>
    </row>
    <row r="1070" spans="12:20" x14ac:dyDescent="0.25">
      <c r="L1070" s="69">
        <v>40194</v>
      </c>
      <c r="M1070" s="70" t="s">
        <v>300</v>
      </c>
      <c r="N1070" s="70" t="s">
        <v>248</v>
      </c>
      <c r="O1070" s="70" t="s">
        <v>284</v>
      </c>
      <c r="P1070" s="71" t="s">
        <v>268</v>
      </c>
      <c r="Q1070" s="70" t="s">
        <v>239</v>
      </c>
      <c r="R1070" s="70">
        <v>13</v>
      </c>
      <c r="S1070" s="72">
        <v>230</v>
      </c>
      <c r="T1070" s="73">
        <v>160</v>
      </c>
    </row>
    <row r="1071" spans="12:20" x14ac:dyDescent="0.25">
      <c r="L1071" s="69">
        <v>40194</v>
      </c>
      <c r="M1071" s="70" t="s">
        <v>300</v>
      </c>
      <c r="N1071" s="70" t="s">
        <v>248</v>
      </c>
      <c r="O1071" s="70" t="s">
        <v>286</v>
      </c>
      <c r="P1071" s="71" t="s">
        <v>256</v>
      </c>
      <c r="Q1071" s="70" t="s">
        <v>239</v>
      </c>
      <c r="R1071" s="70">
        <v>52</v>
      </c>
      <c r="S1071" s="72">
        <v>300</v>
      </c>
      <c r="T1071" s="73">
        <v>325</v>
      </c>
    </row>
    <row r="1072" spans="12:20" x14ac:dyDescent="0.25">
      <c r="L1072" s="69">
        <v>40194</v>
      </c>
      <c r="M1072" s="70" t="s">
        <v>300</v>
      </c>
      <c r="N1072" s="70" t="s">
        <v>248</v>
      </c>
      <c r="O1072" s="70" t="s">
        <v>255</v>
      </c>
      <c r="P1072" s="71" t="s">
        <v>256</v>
      </c>
      <c r="Q1072" s="70" t="s">
        <v>239</v>
      </c>
      <c r="R1072" s="70">
        <v>218</v>
      </c>
      <c r="S1072" s="72">
        <v>300</v>
      </c>
      <c r="T1072" s="73">
        <v>330</v>
      </c>
    </row>
    <row r="1073" spans="12:20" x14ac:dyDescent="0.25">
      <c r="L1073" s="69">
        <v>40194</v>
      </c>
      <c r="M1073" s="70" t="s">
        <v>300</v>
      </c>
      <c r="N1073" s="70" t="s">
        <v>248</v>
      </c>
      <c r="O1073" s="70" t="s">
        <v>257</v>
      </c>
      <c r="P1073" s="71" t="s">
        <v>249</v>
      </c>
      <c r="Q1073" s="70" t="s">
        <v>239</v>
      </c>
      <c r="R1073" s="70">
        <v>132</v>
      </c>
      <c r="S1073" s="72">
        <v>158</v>
      </c>
      <c r="T1073" s="73">
        <v>115</v>
      </c>
    </row>
    <row r="1074" spans="12:20" x14ac:dyDescent="0.25">
      <c r="L1074" s="69">
        <v>40194</v>
      </c>
      <c r="M1074" s="70" t="s">
        <v>300</v>
      </c>
      <c r="N1074" s="70" t="s">
        <v>248</v>
      </c>
      <c r="O1074" s="70" t="s">
        <v>258</v>
      </c>
      <c r="P1074" s="71" t="s">
        <v>254</v>
      </c>
      <c r="Q1074" s="70" t="s">
        <v>239</v>
      </c>
      <c r="R1074" s="70">
        <v>3</v>
      </c>
      <c r="S1074" s="72">
        <v>277</v>
      </c>
      <c r="T1074" s="73">
        <v>277</v>
      </c>
    </row>
    <row r="1075" spans="12:20" x14ac:dyDescent="0.25">
      <c r="L1075" s="69">
        <v>40194</v>
      </c>
      <c r="M1075" s="70" t="s">
        <v>300</v>
      </c>
      <c r="N1075" s="70" t="s">
        <v>248</v>
      </c>
      <c r="O1075" s="70" t="s">
        <v>259</v>
      </c>
      <c r="P1075" s="71" t="s">
        <v>250</v>
      </c>
      <c r="Q1075" s="70" t="s">
        <v>239</v>
      </c>
      <c r="R1075" s="70">
        <v>64</v>
      </c>
      <c r="S1075" s="72">
        <v>136</v>
      </c>
      <c r="T1075" s="73">
        <v>106</v>
      </c>
    </row>
    <row r="1076" spans="12:20" x14ac:dyDescent="0.25">
      <c r="L1076" s="69">
        <v>40194</v>
      </c>
      <c r="M1076" s="70" t="s">
        <v>300</v>
      </c>
      <c r="N1076" s="70" t="s">
        <v>248</v>
      </c>
      <c r="O1076" s="70" t="s">
        <v>287</v>
      </c>
      <c r="P1076" s="71" t="s">
        <v>256</v>
      </c>
      <c r="Q1076" s="70" t="s">
        <v>239</v>
      </c>
      <c r="R1076" s="70">
        <v>4</v>
      </c>
      <c r="S1076" s="72">
        <v>250</v>
      </c>
      <c r="T1076" s="73">
        <v>200</v>
      </c>
    </row>
    <row r="1077" spans="12:20" x14ac:dyDescent="0.25">
      <c r="L1077" s="69">
        <v>40194</v>
      </c>
      <c r="M1077" s="70" t="s">
        <v>300</v>
      </c>
      <c r="N1077" s="70" t="s">
        <v>248</v>
      </c>
      <c r="O1077" s="70" t="s">
        <v>288</v>
      </c>
      <c r="P1077" s="71" t="s">
        <v>256</v>
      </c>
      <c r="Q1077" s="70" t="s">
        <v>239</v>
      </c>
      <c r="R1077" s="70">
        <v>48</v>
      </c>
      <c r="S1077" s="72">
        <v>250</v>
      </c>
      <c r="T1077" s="73">
        <v>215</v>
      </c>
    </row>
    <row r="1078" spans="12:20" x14ac:dyDescent="0.25">
      <c r="L1078" s="69">
        <v>40194</v>
      </c>
      <c r="M1078" s="70" t="s">
        <v>300</v>
      </c>
      <c r="N1078" s="70" t="s">
        <v>248</v>
      </c>
      <c r="O1078" s="70" t="s">
        <v>260</v>
      </c>
      <c r="P1078" s="71" t="s">
        <v>256</v>
      </c>
      <c r="Q1078" s="70" t="s">
        <v>239</v>
      </c>
      <c r="R1078" s="70">
        <v>35</v>
      </c>
      <c r="S1078" s="72">
        <v>275</v>
      </c>
      <c r="T1078" s="73">
        <v>275</v>
      </c>
    </row>
    <row r="1079" spans="12:20" x14ac:dyDescent="0.25">
      <c r="L1079" s="69">
        <v>40194</v>
      </c>
      <c r="M1079" s="70" t="s">
        <v>300</v>
      </c>
      <c r="N1079" s="70" t="s">
        <v>248</v>
      </c>
      <c r="O1079" s="70" t="s">
        <v>261</v>
      </c>
      <c r="P1079" s="71" t="s">
        <v>262</v>
      </c>
      <c r="Q1079" s="70" t="s">
        <v>239</v>
      </c>
      <c r="R1079" s="70">
        <v>6</v>
      </c>
      <c r="S1079" s="72">
        <v>205</v>
      </c>
      <c r="T1079" s="73">
        <v>180</v>
      </c>
    </row>
    <row r="1080" spans="12:20" x14ac:dyDescent="0.25">
      <c r="L1080" s="69">
        <v>40194</v>
      </c>
      <c r="M1080" s="70" t="s">
        <v>300</v>
      </c>
      <c r="N1080" s="70" t="s">
        <v>248</v>
      </c>
      <c r="O1080" s="70" t="s">
        <v>263</v>
      </c>
      <c r="P1080" s="71" t="s">
        <v>264</v>
      </c>
      <c r="Q1080" s="70" t="s">
        <v>239</v>
      </c>
      <c r="R1080" s="70">
        <v>89</v>
      </c>
      <c r="S1080" s="72">
        <v>140</v>
      </c>
      <c r="T1080" s="73">
        <v>166</v>
      </c>
    </row>
    <row r="1081" spans="12:20" x14ac:dyDescent="0.25">
      <c r="L1081" s="69">
        <v>40194</v>
      </c>
      <c r="M1081" s="70" t="s">
        <v>300</v>
      </c>
      <c r="N1081" s="70" t="s">
        <v>248</v>
      </c>
      <c r="O1081" s="70" t="s">
        <v>290</v>
      </c>
      <c r="P1081" s="71" t="s">
        <v>283</v>
      </c>
      <c r="Q1081" s="70" t="s">
        <v>239</v>
      </c>
      <c r="R1081" s="70">
        <v>6</v>
      </c>
      <c r="S1081" s="72">
        <v>482</v>
      </c>
      <c r="T1081" s="73">
        <v>0</v>
      </c>
    </row>
    <row r="1082" spans="12:20" x14ac:dyDescent="0.25">
      <c r="L1082" s="69">
        <v>40194</v>
      </c>
      <c r="M1082" s="70" t="s">
        <v>300</v>
      </c>
      <c r="N1082" s="70" t="s">
        <v>248</v>
      </c>
      <c r="O1082" s="70" t="s">
        <v>265</v>
      </c>
      <c r="P1082" s="71" t="s">
        <v>264</v>
      </c>
      <c r="Q1082" s="70" t="s">
        <v>239</v>
      </c>
      <c r="R1082" s="70">
        <v>251</v>
      </c>
      <c r="S1082" s="72">
        <v>190</v>
      </c>
      <c r="T1082" s="73">
        <v>149</v>
      </c>
    </row>
    <row r="1083" spans="12:20" x14ac:dyDescent="0.25">
      <c r="L1083" s="69">
        <v>40194</v>
      </c>
      <c r="M1083" s="70" t="s">
        <v>300</v>
      </c>
      <c r="N1083" s="70" t="s">
        <v>248</v>
      </c>
      <c r="O1083" s="70" t="s">
        <v>266</v>
      </c>
      <c r="P1083" s="71" t="s">
        <v>264</v>
      </c>
      <c r="Q1083" s="70" t="s">
        <v>239</v>
      </c>
      <c r="R1083" s="70">
        <v>127</v>
      </c>
      <c r="S1083" s="72">
        <v>279</v>
      </c>
      <c r="T1083" s="73">
        <v>249</v>
      </c>
    </row>
    <row r="1084" spans="12:20" x14ac:dyDescent="0.25">
      <c r="L1084" s="69">
        <v>40194</v>
      </c>
      <c r="M1084" s="70" t="s">
        <v>300</v>
      </c>
      <c r="N1084" s="70" t="s">
        <v>248</v>
      </c>
      <c r="O1084" s="70" t="s">
        <v>294</v>
      </c>
      <c r="P1084" s="71" t="s">
        <v>274</v>
      </c>
      <c r="Q1084" s="70" t="s">
        <v>239</v>
      </c>
      <c r="R1084" s="70">
        <v>4</v>
      </c>
      <c r="S1084" s="72">
        <v>270</v>
      </c>
      <c r="T1084" s="73">
        <v>210</v>
      </c>
    </row>
    <row r="1085" spans="12:20" x14ac:dyDescent="0.25">
      <c r="L1085" s="69">
        <v>40194</v>
      </c>
      <c r="M1085" s="70" t="s">
        <v>300</v>
      </c>
      <c r="N1085" s="70" t="s">
        <v>248</v>
      </c>
      <c r="O1085" s="70" t="s">
        <v>295</v>
      </c>
      <c r="P1085" s="71" t="s">
        <v>264</v>
      </c>
      <c r="Q1085" s="70" t="s">
        <v>239</v>
      </c>
      <c r="R1085" s="70">
        <v>7</v>
      </c>
      <c r="S1085" s="72">
        <v>140</v>
      </c>
      <c r="T1085" s="73">
        <v>135</v>
      </c>
    </row>
    <row r="1086" spans="12:20" x14ac:dyDescent="0.25">
      <c r="L1086" s="69">
        <v>40194</v>
      </c>
      <c r="M1086" s="70" t="s">
        <v>300</v>
      </c>
      <c r="N1086" s="70" t="s">
        <v>248</v>
      </c>
      <c r="O1086" s="70" t="s">
        <v>267</v>
      </c>
      <c r="P1086" s="71" t="s">
        <v>268</v>
      </c>
      <c r="Q1086" s="70" t="s">
        <v>239</v>
      </c>
      <c r="R1086" s="70">
        <v>4</v>
      </c>
      <c r="S1086" s="72">
        <v>220</v>
      </c>
      <c r="T1086" s="73">
        <v>0</v>
      </c>
    </row>
    <row r="1087" spans="12:20" x14ac:dyDescent="0.25">
      <c r="L1087" s="69">
        <v>40194</v>
      </c>
      <c r="M1087" s="70" t="s">
        <v>300</v>
      </c>
      <c r="N1087" s="70" t="s">
        <v>248</v>
      </c>
      <c r="O1087" s="70" t="s">
        <v>301</v>
      </c>
      <c r="P1087" s="71" t="s">
        <v>264</v>
      </c>
      <c r="Q1087" s="70" t="s">
        <v>239</v>
      </c>
      <c r="R1087" s="70">
        <v>27</v>
      </c>
      <c r="S1087" s="72">
        <v>132</v>
      </c>
      <c r="T1087" s="73">
        <v>99</v>
      </c>
    </row>
    <row r="1088" spans="12:20" x14ac:dyDescent="0.25">
      <c r="L1088" s="69">
        <v>40194</v>
      </c>
      <c r="M1088" s="70" t="s">
        <v>300</v>
      </c>
      <c r="N1088" s="70" t="s">
        <v>248</v>
      </c>
      <c r="O1088" s="70" t="s">
        <v>269</v>
      </c>
      <c r="P1088" s="71" t="s">
        <v>250</v>
      </c>
      <c r="Q1088" s="70" t="s">
        <v>239</v>
      </c>
      <c r="R1088" s="70">
        <v>13</v>
      </c>
      <c r="S1088" s="72">
        <v>183</v>
      </c>
      <c r="T1088" s="73">
        <v>138</v>
      </c>
    </row>
    <row r="1089" spans="12:20" x14ac:dyDescent="0.25">
      <c r="L1089" s="69">
        <v>40194</v>
      </c>
      <c r="M1089" s="70" t="s">
        <v>300</v>
      </c>
      <c r="N1089" s="70" t="s">
        <v>248</v>
      </c>
      <c r="O1089" s="70" t="s">
        <v>270</v>
      </c>
      <c r="P1089" s="71" t="s">
        <v>271</v>
      </c>
      <c r="Q1089" s="70" t="s">
        <v>239</v>
      </c>
      <c r="R1089" s="70">
        <v>50</v>
      </c>
      <c r="S1089" s="72">
        <v>330</v>
      </c>
      <c r="T1089" s="73">
        <v>300</v>
      </c>
    </row>
    <row r="1090" spans="12:20" x14ac:dyDescent="0.25">
      <c r="L1090" s="69">
        <v>40194</v>
      </c>
      <c r="M1090" s="70" t="s">
        <v>300</v>
      </c>
      <c r="N1090" s="70" t="s">
        <v>248</v>
      </c>
      <c r="O1090" s="70" t="s">
        <v>272</v>
      </c>
      <c r="P1090" s="71" t="s">
        <v>264</v>
      </c>
      <c r="Q1090" s="70" t="s">
        <v>239</v>
      </c>
      <c r="R1090" s="70">
        <v>58</v>
      </c>
      <c r="S1090" s="72">
        <v>132</v>
      </c>
      <c r="T1090" s="73">
        <v>100</v>
      </c>
    </row>
    <row r="1091" spans="12:20" x14ac:dyDescent="0.25">
      <c r="L1091" s="69">
        <v>40194</v>
      </c>
      <c r="M1091" s="70" t="s">
        <v>300</v>
      </c>
      <c r="N1091" s="70" t="s">
        <v>248</v>
      </c>
      <c r="O1091" s="70" t="s">
        <v>296</v>
      </c>
      <c r="P1091" s="71" t="s">
        <v>262</v>
      </c>
      <c r="Q1091" s="70" t="s">
        <v>239</v>
      </c>
      <c r="R1091" s="70">
        <v>1</v>
      </c>
      <c r="S1091" s="72">
        <v>414</v>
      </c>
      <c r="T1091" s="73">
        <v>339</v>
      </c>
    </row>
    <row r="1092" spans="12:20" x14ac:dyDescent="0.25">
      <c r="L1092" s="69">
        <v>40194</v>
      </c>
      <c r="M1092" s="70" t="s">
        <v>300</v>
      </c>
      <c r="N1092" s="70" t="s">
        <v>248</v>
      </c>
      <c r="O1092" s="70" t="s">
        <v>298</v>
      </c>
      <c r="P1092" s="71" t="s">
        <v>264</v>
      </c>
      <c r="Q1092" s="70" t="s">
        <v>239</v>
      </c>
      <c r="R1092" s="70">
        <v>1</v>
      </c>
      <c r="S1092" s="72">
        <v>163</v>
      </c>
      <c r="T1092" s="73">
        <v>133</v>
      </c>
    </row>
    <row r="1093" spans="12:20" x14ac:dyDescent="0.25">
      <c r="L1093" s="69">
        <v>40194</v>
      </c>
      <c r="M1093" s="70" t="s">
        <v>300</v>
      </c>
      <c r="N1093" s="70" t="s">
        <v>248</v>
      </c>
      <c r="O1093" s="70" t="s">
        <v>273</v>
      </c>
      <c r="P1093" s="71" t="s">
        <v>274</v>
      </c>
      <c r="Q1093" s="70" t="s">
        <v>239</v>
      </c>
      <c r="R1093" s="70">
        <v>12</v>
      </c>
      <c r="S1093" s="72">
        <v>320</v>
      </c>
      <c r="T1093" s="73">
        <v>290</v>
      </c>
    </row>
    <row r="1094" spans="12:20" x14ac:dyDescent="0.25">
      <c r="L1094" s="69">
        <v>40194</v>
      </c>
      <c r="M1094" s="70" t="s">
        <v>300</v>
      </c>
      <c r="N1094" s="70" t="s">
        <v>248</v>
      </c>
      <c r="O1094" s="70" t="s">
        <v>275</v>
      </c>
      <c r="P1094" s="71" t="s">
        <v>264</v>
      </c>
      <c r="Q1094" s="70" t="s">
        <v>239</v>
      </c>
      <c r="R1094" s="70">
        <v>143</v>
      </c>
      <c r="S1094" s="72">
        <v>140</v>
      </c>
      <c r="T1094" s="73">
        <v>132</v>
      </c>
    </row>
    <row r="1095" spans="12:20" x14ac:dyDescent="0.25">
      <c r="L1095" s="69">
        <v>40194</v>
      </c>
      <c r="M1095" s="70" t="s">
        <v>300</v>
      </c>
      <c r="N1095" s="70" t="s">
        <v>248</v>
      </c>
      <c r="O1095" s="70" t="s">
        <v>302</v>
      </c>
      <c r="P1095" s="71" t="s">
        <v>250</v>
      </c>
      <c r="Q1095" s="70" t="s">
        <v>239</v>
      </c>
      <c r="R1095" s="70">
        <v>32</v>
      </c>
      <c r="S1095" s="72">
        <v>245</v>
      </c>
      <c r="T1095" s="73">
        <v>0</v>
      </c>
    </row>
    <row r="1096" spans="12:20" x14ac:dyDescent="0.25">
      <c r="L1096" s="69">
        <v>40194</v>
      </c>
      <c r="M1096" s="70" t="s">
        <v>300</v>
      </c>
      <c r="N1096" s="70" t="s">
        <v>248</v>
      </c>
      <c r="O1096" s="70" t="s">
        <v>276</v>
      </c>
      <c r="P1096" s="71" t="s">
        <v>271</v>
      </c>
      <c r="Q1096" s="70" t="s">
        <v>239</v>
      </c>
      <c r="R1096" s="70">
        <v>20</v>
      </c>
      <c r="S1096" s="72">
        <v>140</v>
      </c>
      <c r="T1096" s="73">
        <v>199</v>
      </c>
    </row>
    <row r="1097" spans="12:20" x14ac:dyDescent="0.25">
      <c r="L1097" s="69">
        <v>40194</v>
      </c>
      <c r="M1097" s="70" t="s">
        <v>300</v>
      </c>
      <c r="N1097" s="70" t="s">
        <v>248</v>
      </c>
      <c r="O1097" s="70" t="s">
        <v>303</v>
      </c>
      <c r="P1097" s="71" t="s">
        <v>262</v>
      </c>
      <c r="Q1097" s="70" t="s">
        <v>239</v>
      </c>
      <c r="R1097" s="70">
        <v>5</v>
      </c>
      <c r="S1097" s="72">
        <v>186</v>
      </c>
      <c r="T1097" s="73">
        <v>141</v>
      </c>
    </row>
    <row r="1098" spans="12:20" x14ac:dyDescent="0.25">
      <c r="L1098" s="69">
        <v>40194</v>
      </c>
      <c r="M1098" s="70" t="s">
        <v>300</v>
      </c>
      <c r="N1098" s="70" t="s">
        <v>248</v>
      </c>
      <c r="O1098" s="70" t="s">
        <v>278</v>
      </c>
      <c r="P1098" s="71" t="s">
        <v>254</v>
      </c>
      <c r="Q1098" s="70" t="s">
        <v>239</v>
      </c>
      <c r="R1098" s="70">
        <v>26</v>
      </c>
      <c r="S1098" s="72">
        <v>277</v>
      </c>
      <c r="T1098" s="73">
        <v>247</v>
      </c>
    </row>
    <row r="1099" spans="12:20" x14ac:dyDescent="0.25">
      <c r="L1099" s="69">
        <v>40194</v>
      </c>
      <c r="M1099" s="70" t="s">
        <v>300</v>
      </c>
      <c r="N1099" s="70" t="s">
        <v>248</v>
      </c>
      <c r="O1099" s="70" t="s">
        <v>279</v>
      </c>
      <c r="P1099" s="71" t="s">
        <v>250</v>
      </c>
      <c r="Q1099" s="70" t="s">
        <v>239</v>
      </c>
      <c r="R1099" s="70">
        <v>21</v>
      </c>
      <c r="S1099" s="72">
        <v>159</v>
      </c>
      <c r="T1099" s="73">
        <v>129</v>
      </c>
    </row>
    <row r="1100" spans="12:20" x14ac:dyDescent="0.25">
      <c r="L1100" s="69">
        <v>40194</v>
      </c>
      <c r="M1100" s="70" t="s">
        <v>300</v>
      </c>
      <c r="N1100" s="70" t="s">
        <v>248</v>
      </c>
      <c r="O1100" s="70" t="s">
        <v>280</v>
      </c>
      <c r="P1100" s="71" t="s">
        <v>264</v>
      </c>
      <c r="Q1100" s="70" t="s">
        <v>239</v>
      </c>
      <c r="R1100" s="70">
        <v>47</v>
      </c>
      <c r="S1100" s="72">
        <v>140</v>
      </c>
      <c r="T1100" s="73">
        <v>200</v>
      </c>
    </row>
    <row r="1101" spans="12:20" x14ac:dyDescent="0.25">
      <c r="L1101" s="69">
        <v>40194</v>
      </c>
      <c r="M1101" s="70" t="s">
        <v>300</v>
      </c>
      <c r="N1101" s="70" t="s">
        <v>281</v>
      </c>
      <c r="O1101" s="70">
        <v>2330</v>
      </c>
      <c r="P1101" s="71" t="s">
        <v>249</v>
      </c>
      <c r="Q1101" s="70" t="s">
        <v>239</v>
      </c>
      <c r="R1101" s="70">
        <v>16</v>
      </c>
      <c r="S1101" s="72">
        <v>35.616250000000001</v>
      </c>
      <c r="T1101" s="73">
        <v>48</v>
      </c>
    </row>
    <row r="1102" spans="12:20" x14ac:dyDescent="0.25">
      <c r="L1102" s="69">
        <v>40194</v>
      </c>
      <c r="M1102" s="70" t="s">
        <v>300</v>
      </c>
      <c r="N1102" s="70" t="s">
        <v>281</v>
      </c>
      <c r="O1102" s="70">
        <v>2330</v>
      </c>
      <c r="P1102" s="71" t="s">
        <v>249</v>
      </c>
      <c r="Q1102" s="70" t="s">
        <v>240</v>
      </c>
      <c r="R1102" s="70">
        <v>20</v>
      </c>
      <c r="S1102" s="72">
        <v>28.490500000000001</v>
      </c>
      <c r="T1102" s="73">
        <v>48</v>
      </c>
    </row>
    <row r="1103" spans="12:20" x14ac:dyDescent="0.25">
      <c r="L1103" s="69">
        <v>40194</v>
      </c>
      <c r="M1103" s="70" t="s">
        <v>300</v>
      </c>
      <c r="N1103" s="70" t="s">
        <v>281</v>
      </c>
      <c r="O1103" s="70">
        <v>2720</v>
      </c>
      <c r="P1103" s="71" t="s">
        <v>249</v>
      </c>
      <c r="Q1103" s="70" t="s">
        <v>239</v>
      </c>
      <c r="R1103" s="70">
        <v>50</v>
      </c>
      <c r="S1103" s="72">
        <v>39.591000000000001</v>
      </c>
      <c r="T1103" s="73">
        <v>57</v>
      </c>
    </row>
    <row r="1104" spans="12:20" x14ac:dyDescent="0.25">
      <c r="L1104" s="69">
        <v>40194</v>
      </c>
      <c r="M1104" s="70" t="s">
        <v>300</v>
      </c>
      <c r="N1104" s="70" t="s">
        <v>281</v>
      </c>
      <c r="O1104" s="70">
        <v>2720</v>
      </c>
      <c r="P1104" s="71" t="s">
        <v>249</v>
      </c>
      <c r="Q1104" s="70" t="s">
        <v>240</v>
      </c>
      <c r="R1104" s="70">
        <v>85</v>
      </c>
      <c r="S1104" s="72">
        <v>28.343409999999999</v>
      </c>
      <c r="T1104" s="73">
        <v>57</v>
      </c>
    </row>
    <row r="1105" spans="12:20" x14ac:dyDescent="0.25">
      <c r="L1105" s="69">
        <v>40194</v>
      </c>
      <c r="M1105" s="70" t="s">
        <v>300</v>
      </c>
      <c r="N1105" s="70" t="s">
        <v>281</v>
      </c>
      <c r="O1105" s="70">
        <v>6350</v>
      </c>
      <c r="P1105" s="71" t="s">
        <v>250</v>
      </c>
      <c r="Q1105" s="70" t="s">
        <v>239</v>
      </c>
      <c r="R1105" s="70">
        <v>75</v>
      </c>
      <c r="S1105" s="72">
        <v>90.39</v>
      </c>
      <c r="T1105" s="73">
        <v>122</v>
      </c>
    </row>
    <row r="1106" spans="12:20" x14ac:dyDescent="0.25">
      <c r="L1106" s="69">
        <v>40194</v>
      </c>
      <c r="M1106" s="70" t="s">
        <v>300</v>
      </c>
      <c r="N1106" s="70" t="s">
        <v>281</v>
      </c>
      <c r="O1106" s="70">
        <v>6350</v>
      </c>
      <c r="P1106" s="71" t="s">
        <v>250</v>
      </c>
      <c r="Q1106" s="70" t="s">
        <v>240</v>
      </c>
      <c r="R1106" s="70">
        <v>171</v>
      </c>
      <c r="S1106" s="72">
        <v>78.4114</v>
      </c>
      <c r="T1106" s="73">
        <v>122</v>
      </c>
    </row>
    <row r="1107" spans="12:20" x14ac:dyDescent="0.25">
      <c r="L1107" s="69">
        <v>40194</v>
      </c>
      <c r="M1107" s="70" t="s">
        <v>300</v>
      </c>
      <c r="N1107" s="70" t="s">
        <v>281</v>
      </c>
      <c r="O1107" s="70" t="s">
        <v>251</v>
      </c>
      <c r="P1107" s="71" t="s">
        <v>249</v>
      </c>
      <c r="Q1107" s="70" t="s">
        <v>239</v>
      </c>
      <c r="R1107" s="70">
        <v>1</v>
      </c>
      <c r="S1107" s="72">
        <v>59.99</v>
      </c>
      <c r="T1107" s="73">
        <v>76</v>
      </c>
    </row>
    <row r="1108" spans="12:20" x14ac:dyDescent="0.25">
      <c r="L1108" s="69">
        <v>40194</v>
      </c>
      <c r="M1108" s="70" t="s">
        <v>300</v>
      </c>
      <c r="N1108" s="70" t="s">
        <v>281</v>
      </c>
      <c r="O1108" s="70" t="s">
        <v>251</v>
      </c>
      <c r="P1108" s="71" t="s">
        <v>249</v>
      </c>
      <c r="Q1108" s="70" t="s">
        <v>240</v>
      </c>
      <c r="R1108" s="70">
        <v>3</v>
      </c>
      <c r="S1108" s="72">
        <v>59.99</v>
      </c>
      <c r="T1108" s="73">
        <v>76</v>
      </c>
    </row>
    <row r="1109" spans="12:20" x14ac:dyDescent="0.25">
      <c r="L1109" s="69">
        <v>40194</v>
      </c>
      <c r="M1109" s="70" t="s">
        <v>300</v>
      </c>
      <c r="N1109" s="70" t="s">
        <v>281</v>
      </c>
      <c r="O1109" s="70" t="s">
        <v>252</v>
      </c>
      <c r="P1109" s="71" t="s">
        <v>250</v>
      </c>
      <c r="Q1109" s="70" t="s">
        <v>239</v>
      </c>
      <c r="R1109" s="70">
        <v>45</v>
      </c>
      <c r="S1109" s="72">
        <v>78.991110000000006</v>
      </c>
      <c r="T1109" s="73">
        <v>129</v>
      </c>
    </row>
    <row r="1110" spans="12:20" x14ac:dyDescent="0.25">
      <c r="L1110" s="69">
        <v>40194</v>
      </c>
      <c r="M1110" s="70" t="s">
        <v>300</v>
      </c>
      <c r="N1110" s="70" t="s">
        <v>281</v>
      </c>
      <c r="O1110" s="70" t="s">
        <v>252</v>
      </c>
      <c r="P1110" s="71" t="s">
        <v>250</v>
      </c>
      <c r="Q1110" s="70" t="s">
        <v>240</v>
      </c>
      <c r="R1110" s="70">
        <v>128</v>
      </c>
      <c r="S1110" s="72">
        <v>75.849850000000004</v>
      </c>
      <c r="T1110" s="73">
        <v>129</v>
      </c>
    </row>
    <row r="1111" spans="12:20" x14ac:dyDescent="0.25">
      <c r="L1111" s="69">
        <v>40194</v>
      </c>
      <c r="M1111" s="70" t="s">
        <v>300</v>
      </c>
      <c r="N1111" s="70" t="s">
        <v>281</v>
      </c>
      <c r="O1111" s="70" t="s">
        <v>253</v>
      </c>
      <c r="P1111" s="71" t="s">
        <v>254</v>
      </c>
      <c r="Q1111" s="70" t="s">
        <v>239</v>
      </c>
      <c r="R1111" s="70">
        <v>16</v>
      </c>
      <c r="S1111" s="72">
        <v>196.86500000000001</v>
      </c>
      <c r="T1111" s="73">
        <v>209</v>
      </c>
    </row>
    <row r="1112" spans="12:20" x14ac:dyDescent="0.25">
      <c r="L1112" s="69">
        <v>40194</v>
      </c>
      <c r="M1112" s="70" t="s">
        <v>300</v>
      </c>
      <c r="N1112" s="70" t="s">
        <v>281</v>
      </c>
      <c r="O1112" s="70" t="s">
        <v>253</v>
      </c>
      <c r="P1112" s="71" t="s">
        <v>254</v>
      </c>
      <c r="Q1112" s="70" t="s">
        <v>240</v>
      </c>
      <c r="R1112" s="70">
        <v>36</v>
      </c>
      <c r="S1112" s="72">
        <v>154.4622</v>
      </c>
      <c r="T1112" s="73">
        <v>209</v>
      </c>
    </row>
    <row r="1113" spans="12:20" x14ac:dyDescent="0.25">
      <c r="L1113" s="69">
        <v>40194</v>
      </c>
      <c r="M1113" s="70" t="s">
        <v>300</v>
      </c>
      <c r="N1113" s="70" t="s">
        <v>281</v>
      </c>
      <c r="O1113" s="70" t="s">
        <v>282</v>
      </c>
      <c r="P1113" s="71" t="s">
        <v>283</v>
      </c>
      <c r="Q1113" s="70" t="s">
        <v>239</v>
      </c>
      <c r="R1113" s="70">
        <v>4</v>
      </c>
      <c r="S1113" s="72">
        <v>299.99</v>
      </c>
      <c r="T1113" s="73">
        <v>415</v>
      </c>
    </row>
    <row r="1114" spans="12:20" x14ac:dyDescent="0.25">
      <c r="L1114" s="69">
        <v>40194</v>
      </c>
      <c r="M1114" s="70" t="s">
        <v>300</v>
      </c>
      <c r="N1114" s="70" t="s">
        <v>281</v>
      </c>
      <c r="O1114" s="70" t="s">
        <v>284</v>
      </c>
      <c r="P1114" s="71" t="s">
        <v>268</v>
      </c>
      <c r="Q1114" s="70" t="s">
        <v>239</v>
      </c>
      <c r="R1114" s="70">
        <v>64</v>
      </c>
      <c r="S1114" s="72">
        <v>107.3347</v>
      </c>
      <c r="T1114" s="73">
        <v>160</v>
      </c>
    </row>
    <row r="1115" spans="12:20" x14ac:dyDescent="0.25">
      <c r="L1115" s="69">
        <v>40194</v>
      </c>
      <c r="M1115" s="70" t="s">
        <v>300</v>
      </c>
      <c r="N1115" s="70" t="s">
        <v>281</v>
      </c>
      <c r="O1115" s="70" t="s">
        <v>284</v>
      </c>
      <c r="P1115" s="71" t="s">
        <v>268</v>
      </c>
      <c r="Q1115" s="70" t="s">
        <v>240</v>
      </c>
      <c r="R1115" s="70">
        <v>14</v>
      </c>
      <c r="S1115" s="72">
        <v>132.13290000000001</v>
      </c>
      <c r="T1115" s="73">
        <v>160</v>
      </c>
    </row>
    <row r="1116" spans="12:20" x14ac:dyDescent="0.25">
      <c r="L1116" s="69">
        <v>40194</v>
      </c>
      <c r="M1116" s="70" t="s">
        <v>300</v>
      </c>
      <c r="N1116" s="70" t="s">
        <v>281</v>
      </c>
      <c r="O1116" s="70" t="s">
        <v>286</v>
      </c>
      <c r="P1116" s="71" t="s">
        <v>256</v>
      </c>
      <c r="Q1116" s="70" t="s">
        <v>239</v>
      </c>
      <c r="R1116" s="70">
        <v>30</v>
      </c>
      <c r="S1116" s="72">
        <v>138.3237</v>
      </c>
      <c r="T1116" s="73">
        <v>325</v>
      </c>
    </row>
    <row r="1117" spans="12:20" x14ac:dyDescent="0.25">
      <c r="L1117" s="69">
        <v>40194</v>
      </c>
      <c r="M1117" s="70" t="s">
        <v>300</v>
      </c>
      <c r="N1117" s="70" t="s">
        <v>281</v>
      </c>
      <c r="O1117" s="70" t="s">
        <v>286</v>
      </c>
      <c r="P1117" s="71" t="s">
        <v>256</v>
      </c>
      <c r="Q1117" s="70" t="s">
        <v>240</v>
      </c>
      <c r="R1117" s="70">
        <v>41</v>
      </c>
      <c r="S1117" s="72">
        <v>101.20950000000001</v>
      </c>
      <c r="T1117" s="73">
        <v>325</v>
      </c>
    </row>
    <row r="1118" spans="12:20" x14ac:dyDescent="0.25">
      <c r="L1118" s="69">
        <v>40194</v>
      </c>
      <c r="M1118" s="70" t="s">
        <v>300</v>
      </c>
      <c r="N1118" s="70" t="s">
        <v>281</v>
      </c>
      <c r="O1118" s="70" t="s">
        <v>255</v>
      </c>
      <c r="P1118" s="71" t="s">
        <v>256</v>
      </c>
      <c r="Q1118" s="70" t="s">
        <v>239</v>
      </c>
      <c r="R1118" s="70">
        <v>170</v>
      </c>
      <c r="S1118" s="72">
        <v>161.27709999999999</v>
      </c>
      <c r="T1118" s="73">
        <v>330</v>
      </c>
    </row>
    <row r="1119" spans="12:20" x14ac:dyDescent="0.25">
      <c r="L1119" s="69">
        <v>40194</v>
      </c>
      <c r="M1119" s="70" t="s">
        <v>300</v>
      </c>
      <c r="N1119" s="70" t="s">
        <v>281</v>
      </c>
      <c r="O1119" s="70" t="s">
        <v>255</v>
      </c>
      <c r="P1119" s="71" t="s">
        <v>256</v>
      </c>
      <c r="Q1119" s="70" t="s">
        <v>240</v>
      </c>
      <c r="R1119" s="70">
        <v>357</v>
      </c>
      <c r="S1119" s="72">
        <v>103.91249999999999</v>
      </c>
      <c r="T1119" s="73">
        <v>330</v>
      </c>
    </row>
    <row r="1120" spans="12:20" x14ac:dyDescent="0.25">
      <c r="L1120" s="69">
        <v>40194</v>
      </c>
      <c r="M1120" s="70" t="s">
        <v>300</v>
      </c>
      <c r="N1120" s="70" t="s">
        <v>281</v>
      </c>
      <c r="O1120" s="70" t="s">
        <v>257</v>
      </c>
      <c r="P1120" s="71" t="s">
        <v>249</v>
      </c>
      <c r="Q1120" s="70" t="s">
        <v>239</v>
      </c>
      <c r="R1120" s="70">
        <v>164</v>
      </c>
      <c r="S1120" s="72">
        <v>84.990430000000003</v>
      </c>
      <c r="T1120" s="73">
        <v>115</v>
      </c>
    </row>
    <row r="1121" spans="12:20" x14ac:dyDescent="0.25">
      <c r="L1121" s="69">
        <v>40194</v>
      </c>
      <c r="M1121" s="70" t="s">
        <v>300</v>
      </c>
      <c r="N1121" s="70" t="s">
        <v>281</v>
      </c>
      <c r="O1121" s="70" t="s">
        <v>257</v>
      </c>
      <c r="P1121" s="71" t="s">
        <v>249</v>
      </c>
      <c r="Q1121" s="70" t="s">
        <v>240</v>
      </c>
      <c r="R1121" s="70">
        <v>358</v>
      </c>
      <c r="S1121" s="72">
        <v>78.314300000000003</v>
      </c>
      <c r="T1121" s="73">
        <v>115</v>
      </c>
    </row>
    <row r="1122" spans="12:20" x14ac:dyDescent="0.25">
      <c r="L1122" s="69">
        <v>40194</v>
      </c>
      <c r="M1122" s="70" t="s">
        <v>300</v>
      </c>
      <c r="N1122" s="70" t="s">
        <v>281</v>
      </c>
      <c r="O1122" s="70" t="s">
        <v>258</v>
      </c>
      <c r="P1122" s="71" t="s">
        <v>254</v>
      </c>
      <c r="Q1122" s="70" t="s">
        <v>239</v>
      </c>
      <c r="R1122" s="70">
        <v>11</v>
      </c>
      <c r="S1122" s="72">
        <v>202.2627</v>
      </c>
      <c r="T1122" s="73">
        <v>277</v>
      </c>
    </row>
    <row r="1123" spans="12:20" x14ac:dyDescent="0.25">
      <c r="L1123" s="69">
        <v>40194</v>
      </c>
      <c r="M1123" s="70" t="s">
        <v>300</v>
      </c>
      <c r="N1123" s="70" t="s">
        <v>281</v>
      </c>
      <c r="O1123" s="70" t="s">
        <v>258</v>
      </c>
      <c r="P1123" s="71" t="s">
        <v>254</v>
      </c>
      <c r="Q1123" s="70" t="s">
        <v>240</v>
      </c>
      <c r="R1123" s="70">
        <v>24</v>
      </c>
      <c r="S1123" s="72">
        <v>171.86500000000001</v>
      </c>
      <c r="T1123" s="73">
        <v>277</v>
      </c>
    </row>
    <row r="1124" spans="12:20" x14ac:dyDescent="0.25">
      <c r="L1124" s="69">
        <v>40194</v>
      </c>
      <c r="M1124" s="70" t="s">
        <v>300</v>
      </c>
      <c r="N1124" s="70" t="s">
        <v>281</v>
      </c>
      <c r="O1124" s="70" t="s">
        <v>259</v>
      </c>
      <c r="P1124" s="71" t="s">
        <v>250</v>
      </c>
      <c r="Q1124" s="70" t="s">
        <v>239</v>
      </c>
      <c r="R1124" s="70">
        <v>34</v>
      </c>
      <c r="S1124" s="72">
        <v>85.873829999999998</v>
      </c>
      <c r="T1124" s="73">
        <v>106</v>
      </c>
    </row>
    <row r="1125" spans="12:20" x14ac:dyDescent="0.25">
      <c r="L1125" s="69">
        <v>40194</v>
      </c>
      <c r="M1125" s="70" t="s">
        <v>300</v>
      </c>
      <c r="N1125" s="70" t="s">
        <v>281</v>
      </c>
      <c r="O1125" s="70" t="s">
        <v>259</v>
      </c>
      <c r="P1125" s="71" t="s">
        <v>250</v>
      </c>
      <c r="Q1125" s="70" t="s">
        <v>240</v>
      </c>
      <c r="R1125" s="70">
        <v>46</v>
      </c>
      <c r="S1125" s="72">
        <v>80.86</v>
      </c>
      <c r="T1125" s="73">
        <v>106</v>
      </c>
    </row>
    <row r="1126" spans="12:20" x14ac:dyDescent="0.25">
      <c r="L1126" s="69">
        <v>40194</v>
      </c>
      <c r="M1126" s="70" t="s">
        <v>300</v>
      </c>
      <c r="N1126" s="70" t="s">
        <v>281</v>
      </c>
      <c r="O1126" s="70" t="s">
        <v>287</v>
      </c>
      <c r="P1126" s="71" t="s">
        <v>256</v>
      </c>
      <c r="Q1126" s="70" t="s">
        <v>239</v>
      </c>
      <c r="R1126" s="70">
        <v>4</v>
      </c>
      <c r="S1126" s="72">
        <v>262.49</v>
      </c>
      <c r="T1126" s="73">
        <v>200</v>
      </c>
    </row>
    <row r="1127" spans="12:20" x14ac:dyDescent="0.25">
      <c r="L1127" s="69">
        <v>40194</v>
      </c>
      <c r="M1127" s="70" t="s">
        <v>300</v>
      </c>
      <c r="N1127" s="70" t="s">
        <v>281</v>
      </c>
      <c r="O1127" s="70" t="s">
        <v>287</v>
      </c>
      <c r="P1127" s="71" t="s">
        <v>256</v>
      </c>
      <c r="Q1127" s="70" t="s">
        <v>240</v>
      </c>
      <c r="R1127" s="70">
        <v>7</v>
      </c>
      <c r="S1127" s="72">
        <v>135.70429999999999</v>
      </c>
      <c r="T1127" s="73">
        <v>200</v>
      </c>
    </row>
    <row r="1128" spans="12:20" x14ac:dyDescent="0.25">
      <c r="L1128" s="69">
        <v>40194</v>
      </c>
      <c r="M1128" s="70" t="s">
        <v>300</v>
      </c>
      <c r="N1128" s="70" t="s">
        <v>281</v>
      </c>
      <c r="O1128" s="70" t="s">
        <v>288</v>
      </c>
      <c r="P1128" s="71" t="s">
        <v>256</v>
      </c>
      <c r="Q1128" s="70" t="s">
        <v>239</v>
      </c>
      <c r="R1128" s="70">
        <v>47</v>
      </c>
      <c r="S1128" s="72">
        <v>65.972340000000003</v>
      </c>
      <c r="T1128" s="73">
        <v>215</v>
      </c>
    </row>
    <row r="1129" spans="12:20" x14ac:dyDescent="0.25">
      <c r="L1129" s="69">
        <v>40194</v>
      </c>
      <c r="M1129" s="70" t="s">
        <v>300</v>
      </c>
      <c r="N1129" s="70" t="s">
        <v>281</v>
      </c>
      <c r="O1129" s="70" t="s">
        <v>288</v>
      </c>
      <c r="P1129" s="71" t="s">
        <v>256</v>
      </c>
      <c r="Q1129" s="70" t="s">
        <v>240</v>
      </c>
      <c r="R1129" s="70">
        <v>77</v>
      </c>
      <c r="S1129" s="72">
        <v>63.757919999999999</v>
      </c>
      <c r="T1129" s="73">
        <v>215</v>
      </c>
    </row>
    <row r="1130" spans="12:20" x14ac:dyDescent="0.25">
      <c r="L1130" s="69">
        <v>40194</v>
      </c>
      <c r="M1130" s="70" t="s">
        <v>300</v>
      </c>
      <c r="N1130" s="70" t="s">
        <v>281</v>
      </c>
      <c r="O1130" s="70" t="s">
        <v>260</v>
      </c>
      <c r="P1130" s="71" t="s">
        <v>256</v>
      </c>
      <c r="Q1130" s="70" t="s">
        <v>239</v>
      </c>
      <c r="R1130" s="70">
        <v>13</v>
      </c>
      <c r="S1130" s="72">
        <v>80.759230000000002</v>
      </c>
      <c r="T1130" s="73">
        <v>275</v>
      </c>
    </row>
    <row r="1131" spans="12:20" x14ac:dyDescent="0.25">
      <c r="L1131" s="69">
        <v>40194</v>
      </c>
      <c r="M1131" s="70" t="s">
        <v>300</v>
      </c>
      <c r="N1131" s="70" t="s">
        <v>281</v>
      </c>
      <c r="O1131" s="70" t="s">
        <v>260</v>
      </c>
      <c r="P1131" s="71" t="s">
        <v>256</v>
      </c>
      <c r="Q1131" s="70" t="s">
        <v>240</v>
      </c>
      <c r="R1131" s="70">
        <v>20</v>
      </c>
      <c r="S1131" s="72">
        <v>62.490499999999997</v>
      </c>
      <c r="T1131" s="73">
        <v>275</v>
      </c>
    </row>
    <row r="1132" spans="12:20" x14ac:dyDescent="0.25">
      <c r="L1132" s="69">
        <v>40194</v>
      </c>
      <c r="M1132" s="70" t="s">
        <v>300</v>
      </c>
      <c r="N1132" s="70" t="s">
        <v>281</v>
      </c>
      <c r="O1132" s="70" t="s">
        <v>261</v>
      </c>
      <c r="P1132" s="71" t="s">
        <v>262</v>
      </c>
      <c r="Q1132" s="70" t="s">
        <v>239</v>
      </c>
      <c r="R1132" s="70">
        <v>2</v>
      </c>
      <c r="S1132" s="72">
        <v>124.995</v>
      </c>
      <c r="T1132" s="73">
        <v>180</v>
      </c>
    </row>
    <row r="1133" spans="12:20" x14ac:dyDescent="0.25">
      <c r="L1133" s="69">
        <v>40194</v>
      </c>
      <c r="M1133" s="70" t="s">
        <v>300</v>
      </c>
      <c r="N1133" s="70" t="s">
        <v>281</v>
      </c>
      <c r="O1133" s="70" t="s">
        <v>261</v>
      </c>
      <c r="P1133" s="71" t="s">
        <v>262</v>
      </c>
      <c r="Q1133" s="70" t="s">
        <v>240</v>
      </c>
      <c r="R1133" s="70">
        <v>2</v>
      </c>
      <c r="S1133" s="72">
        <v>74.989999999999995</v>
      </c>
      <c r="T1133" s="73">
        <v>180</v>
      </c>
    </row>
    <row r="1134" spans="12:20" x14ac:dyDescent="0.25">
      <c r="L1134" s="69">
        <v>40194</v>
      </c>
      <c r="M1134" s="70" t="s">
        <v>300</v>
      </c>
      <c r="N1134" s="70" t="s">
        <v>281</v>
      </c>
      <c r="O1134" s="70" t="s">
        <v>263</v>
      </c>
      <c r="P1134" s="71" t="s">
        <v>264</v>
      </c>
      <c r="Q1134" s="70" t="s">
        <v>239</v>
      </c>
      <c r="R1134" s="70">
        <v>296</v>
      </c>
      <c r="S1134" s="72">
        <v>76.27628</v>
      </c>
      <c r="T1134" s="73">
        <v>166</v>
      </c>
    </row>
    <row r="1135" spans="12:20" x14ac:dyDescent="0.25">
      <c r="L1135" s="69">
        <v>40194</v>
      </c>
      <c r="M1135" s="70" t="s">
        <v>300</v>
      </c>
      <c r="N1135" s="70" t="s">
        <v>281</v>
      </c>
      <c r="O1135" s="70" t="s">
        <v>263</v>
      </c>
      <c r="P1135" s="71" t="s">
        <v>264</v>
      </c>
      <c r="Q1135" s="70" t="s">
        <v>240</v>
      </c>
      <c r="R1135" s="70">
        <v>519</v>
      </c>
      <c r="S1135" s="72">
        <v>48.88382</v>
      </c>
      <c r="T1135" s="73">
        <v>166</v>
      </c>
    </row>
    <row r="1136" spans="12:20" x14ac:dyDescent="0.25">
      <c r="L1136" s="69">
        <v>40194</v>
      </c>
      <c r="M1136" s="70" t="s">
        <v>300</v>
      </c>
      <c r="N1136" s="70" t="s">
        <v>281</v>
      </c>
      <c r="O1136" s="70" t="s">
        <v>289</v>
      </c>
      <c r="P1136" s="71" t="s">
        <v>283</v>
      </c>
      <c r="Q1136" s="70" t="s">
        <v>239</v>
      </c>
      <c r="R1136" s="70">
        <v>9</v>
      </c>
      <c r="S1136" s="72">
        <v>299.99</v>
      </c>
      <c r="T1136" s="73">
        <v>0</v>
      </c>
    </row>
    <row r="1137" spans="12:20" x14ac:dyDescent="0.25">
      <c r="L1137" s="69">
        <v>40194</v>
      </c>
      <c r="M1137" s="70" t="s">
        <v>300</v>
      </c>
      <c r="N1137" s="70" t="s">
        <v>281</v>
      </c>
      <c r="O1137" s="70" t="s">
        <v>289</v>
      </c>
      <c r="P1137" s="71" t="s">
        <v>283</v>
      </c>
      <c r="Q1137" s="70" t="s">
        <v>240</v>
      </c>
      <c r="R1137" s="70">
        <v>1</v>
      </c>
      <c r="S1137" s="72">
        <v>374.99</v>
      </c>
      <c r="T1137" s="73">
        <v>0</v>
      </c>
    </row>
    <row r="1138" spans="12:20" x14ac:dyDescent="0.25">
      <c r="L1138" s="69">
        <v>40194</v>
      </c>
      <c r="M1138" s="70" t="s">
        <v>300</v>
      </c>
      <c r="N1138" s="70" t="s">
        <v>281</v>
      </c>
      <c r="O1138" s="70" t="s">
        <v>290</v>
      </c>
      <c r="P1138" s="71" t="s">
        <v>283</v>
      </c>
      <c r="Q1138" s="70" t="s">
        <v>239</v>
      </c>
      <c r="R1138" s="70">
        <v>8</v>
      </c>
      <c r="S1138" s="72">
        <v>318.74</v>
      </c>
      <c r="T1138" s="73">
        <v>0</v>
      </c>
    </row>
    <row r="1139" spans="12:20" x14ac:dyDescent="0.25">
      <c r="L1139" s="69">
        <v>40194</v>
      </c>
      <c r="M1139" s="70" t="s">
        <v>300</v>
      </c>
      <c r="N1139" s="70" t="s">
        <v>281</v>
      </c>
      <c r="O1139" s="70" t="s">
        <v>265</v>
      </c>
      <c r="P1139" s="71" t="s">
        <v>264</v>
      </c>
      <c r="Q1139" s="70" t="s">
        <v>239</v>
      </c>
      <c r="R1139" s="70">
        <v>326</v>
      </c>
      <c r="S1139" s="72">
        <v>50.456659999999999</v>
      </c>
      <c r="T1139" s="73">
        <v>149</v>
      </c>
    </row>
    <row r="1140" spans="12:20" x14ac:dyDescent="0.25">
      <c r="L1140" s="69">
        <v>40194</v>
      </c>
      <c r="M1140" s="70" t="s">
        <v>300</v>
      </c>
      <c r="N1140" s="70" t="s">
        <v>281</v>
      </c>
      <c r="O1140" s="70" t="s">
        <v>265</v>
      </c>
      <c r="P1140" s="71" t="s">
        <v>264</v>
      </c>
      <c r="Q1140" s="70" t="s">
        <v>240</v>
      </c>
      <c r="R1140" s="70">
        <v>640</v>
      </c>
      <c r="S1140" s="72">
        <v>29.801659999999998</v>
      </c>
      <c r="T1140" s="73">
        <v>149</v>
      </c>
    </row>
    <row r="1141" spans="12:20" x14ac:dyDescent="0.25">
      <c r="L1141" s="69">
        <v>40194</v>
      </c>
      <c r="M1141" s="70" t="s">
        <v>300</v>
      </c>
      <c r="N1141" s="70" t="s">
        <v>281</v>
      </c>
      <c r="O1141" s="70" t="s">
        <v>266</v>
      </c>
      <c r="P1141" s="71" t="s">
        <v>264</v>
      </c>
      <c r="Q1141" s="70" t="s">
        <v>239</v>
      </c>
      <c r="R1141" s="70">
        <v>69</v>
      </c>
      <c r="S1141" s="72">
        <v>198.1628</v>
      </c>
      <c r="T1141" s="73">
        <v>249</v>
      </c>
    </row>
    <row r="1142" spans="12:20" x14ac:dyDescent="0.25">
      <c r="L1142" s="69">
        <v>40194</v>
      </c>
      <c r="M1142" s="70" t="s">
        <v>300</v>
      </c>
      <c r="N1142" s="70" t="s">
        <v>281</v>
      </c>
      <c r="O1142" s="70" t="s">
        <v>266</v>
      </c>
      <c r="P1142" s="71" t="s">
        <v>264</v>
      </c>
      <c r="Q1142" s="70" t="s">
        <v>240</v>
      </c>
      <c r="R1142" s="70">
        <v>106</v>
      </c>
      <c r="S1142" s="72">
        <v>188.61160000000001</v>
      </c>
      <c r="T1142" s="73">
        <v>249</v>
      </c>
    </row>
    <row r="1143" spans="12:20" x14ac:dyDescent="0.25">
      <c r="L1143" s="69">
        <v>40194</v>
      </c>
      <c r="M1143" s="70" t="s">
        <v>300</v>
      </c>
      <c r="N1143" s="70" t="s">
        <v>281</v>
      </c>
      <c r="O1143" s="70" t="s">
        <v>291</v>
      </c>
      <c r="P1143" s="71" t="s">
        <v>292</v>
      </c>
      <c r="Q1143" s="70" t="s">
        <v>239</v>
      </c>
      <c r="R1143" s="70">
        <v>794</v>
      </c>
      <c r="S1143" s="72">
        <v>103.03019999999999</v>
      </c>
      <c r="T1143" s="73">
        <v>474</v>
      </c>
    </row>
    <row r="1144" spans="12:20" x14ac:dyDescent="0.25">
      <c r="L1144" s="69">
        <v>40194</v>
      </c>
      <c r="M1144" s="70" t="s">
        <v>300</v>
      </c>
      <c r="N1144" s="70" t="s">
        <v>281</v>
      </c>
      <c r="O1144" s="70" t="s">
        <v>291</v>
      </c>
      <c r="P1144" s="71" t="s">
        <v>292</v>
      </c>
      <c r="Q1144" s="70" t="s">
        <v>240</v>
      </c>
      <c r="R1144" s="70">
        <v>1256</v>
      </c>
      <c r="S1144" s="72">
        <v>115.08280000000001</v>
      </c>
      <c r="T1144" s="73">
        <v>474</v>
      </c>
    </row>
    <row r="1145" spans="12:20" x14ac:dyDescent="0.25">
      <c r="L1145" s="69">
        <v>40194</v>
      </c>
      <c r="M1145" s="70" t="s">
        <v>300</v>
      </c>
      <c r="N1145" s="70" t="s">
        <v>281</v>
      </c>
      <c r="O1145" s="70" t="s">
        <v>293</v>
      </c>
      <c r="P1145" s="71" t="s">
        <v>292</v>
      </c>
      <c r="Q1145" s="70" t="s">
        <v>239</v>
      </c>
      <c r="R1145" s="70">
        <v>1300</v>
      </c>
      <c r="S1145" s="72">
        <v>221.3092</v>
      </c>
      <c r="T1145" s="73">
        <v>607</v>
      </c>
    </row>
    <row r="1146" spans="12:20" x14ac:dyDescent="0.25">
      <c r="L1146" s="69">
        <v>40194</v>
      </c>
      <c r="M1146" s="70" t="s">
        <v>300</v>
      </c>
      <c r="N1146" s="70" t="s">
        <v>281</v>
      </c>
      <c r="O1146" s="70" t="s">
        <v>293</v>
      </c>
      <c r="P1146" s="71" t="s">
        <v>292</v>
      </c>
      <c r="Q1146" s="70" t="s">
        <v>240</v>
      </c>
      <c r="R1146" s="70">
        <v>1687</v>
      </c>
      <c r="S1146" s="72">
        <v>227.63130000000001</v>
      </c>
      <c r="T1146" s="73">
        <v>607</v>
      </c>
    </row>
    <row r="1147" spans="12:20" x14ac:dyDescent="0.25">
      <c r="L1147" s="69">
        <v>40194</v>
      </c>
      <c r="M1147" s="70" t="s">
        <v>300</v>
      </c>
      <c r="N1147" s="70" t="s">
        <v>281</v>
      </c>
      <c r="O1147" s="70" t="s">
        <v>294</v>
      </c>
      <c r="P1147" s="71" t="s">
        <v>274</v>
      </c>
      <c r="Q1147" s="70" t="s">
        <v>239</v>
      </c>
      <c r="R1147" s="70">
        <v>8</v>
      </c>
      <c r="S1147" s="72">
        <v>176.24</v>
      </c>
      <c r="T1147" s="73">
        <v>210</v>
      </c>
    </row>
    <row r="1148" spans="12:20" x14ac:dyDescent="0.25">
      <c r="L1148" s="69">
        <v>40194</v>
      </c>
      <c r="M1148" s="70" t="s">
        <v>300</v>
      </c>
      <c r="N1148" s="70" t="s">
        <v>281</v>
      </c>
      <c r="O1148" s="70" t="s">
        <v>294</v>
      </c>
      <c r="P1148" s="71" t="s">
        <v>274</v>
      </c>
      <c r="Q1148" s="70" t="s">
        <v>240</v>
      </c>
      <c r="R1148" s="70">
        <v>7</v>
      </c>
      <c r="S1148" s="72">
        <v>187.13290000000001</v>
      </c>
      <c r="T1148" s="73">
        <v>210</v>
      </c>
    </row>
    <row r="1149" spans="12:20" x14ac:dyDescent="0.25">
      <c r="L1149" s="69">
        <v>40194</v>
      </c>
      <c r="M1149" s="70" t="s">
        <v>300</v>
      </c>
      <c r="N1149" s="70" t="s">
        <v>281</v>
      </c>
      <c r="O1149" s="70" t="s">
        <v>295</v>
      </c>
      <c r="P1149" s="71" t="s">
        <v>264</v>
      </c>
      <c r="Q1149" s="70" t="s">
        <v>239</v>
      </c>
      <c r="R1149" s="70">
        <v>20</v>
      </c>
      <c r="S1149" s="72">
        <v>79.991500000000002</v>
      </c>
      <c r="T1149" s="73">
        <v>135</v>
      </c>
    </row>
    <row r="1150" spans="12:20" x14ac:dyDescent="0.25">
      <c r="L1150" s="69">
        <v>40194</v>
      </c>
      <c r="M1150" s="70" t="s">
        <v>300</v>
      </c>
      <c r="N1150" s="70" t="s">
        <v>281</v>
      </c>
      <c r="O1150" s="70" t="s">
        <v>295</v>
      </c>
      <c r="P1150" s="71" t="s">
        <v>264</v>
      </c>
      <c r="Q1150" s="70" t="s">
        <v>240</v>
      </c>
      <c r="R1150" s="70">
        <v>39</v>
      </c>
      <c r="S1150" s="72">
        <v>46.786670000000001</v>
      </c>
      <c r="T1150" s="73">
        <v>135</v>
      </c>
    </row>
    <row r="1151" spans="12:20" x14ac:dyDescent="0.25">
      <c r="L1151" s="69">
        <v>40194</v>
      </c>
      <c r="M1151" s="70" t="s">
        <v>300</v>
      </c>
      <c r="N1151" s="70" t="s">
        <v>281</v>
      </c>
      <c r="O1151" s="70" t="s">
        <v>267</v>
      </c>
      <c r="P1151" s="71" t="s">
        <v>268</v>
      </c>
      <c r="Q1151" s="70" t="s">
        <v>239</v>
      </c>
      <c r="R1151" s="70">
        <v>188</v>
      </c>
      <c r="S1151" s="72">
        <v>100.7882</v>
      </c>
      <c r="T1151" s="73">
        <v>0</v>
      </c>
    </row>
    <row r="1152" spans="12:20" x14ac:dyDescent="0.25">
      <c r="L1152" s="69">
        <v>40194</v>
      </c>
      <c r="M1152" s="70" t="s">
        <v>300</v>
      </c>
      <c r="N1152" s="70" t="s">
        <v>281</v>
      </c>
      <c r="O1152" s="70" t="s">
        <v>267</v>
      </c>
      <c r="P1152" s="71" t="s">
        <v>268</v>
      </c>
      <c r="Q1152" s="70" t="s">
        <v>240</v>
      </c>
      <c r="R1152" s="70">
        <v>27</v>
      </c>
      <c r="S1152" s="72">
        <v>103.6944</v>
      </c>
      <c r="T1152" s="73">
        <v>0</v>
      </c>
    </row>
    <row r="1153" spans="12:20" x14ac:dyDescent="0.25">
      <c r="L1153" s="69">
        <v>40194</v>
      </c>
      <c r="M1153" s="70" t="s">
        <v>300</v>
      </c>
      <c r="N1153" s="70" t="s">
        <v>281</v>
      </c>
      <c r="O1153" s="70" t="s">
        <v>301</v>
      </c>
      <c r="P1153" s="71" t="s">
        <v>264</v>
      </c>
      <c r="Q1153" s="70" t="s">
        <v>239</v>
      </c>
      <c r="R1153" s="70">
        <v>8</v>
      </c>
      <c r="S1153" s="72">
        <v>49.99</v>
      </c>
      <c r="T1153" s="73">
        <v>99</v>
      </c>
    </row>
    <row r="1154" spans="12:20" x14ac:dyDescent="0.25">
      <c r="L1154" s="69">
        <v>40194</v>
      </c>
      <c r="M1154" s="70" t="s">
        <v>300</v>
      </c>
      <c r="N1154" s="70" t="s">
        <v>281</v>
      </c>
      <c r="O1154" s="70" t="s">
        <v>301</v>
      </c>
      <c r="P1154" s="71" t="s">
        <v>264</v>
      </c>
      <c r="Q1154" s="70" t="s">
        <v>240</v>
      </c>
      <c r="R1154" s="70">
        <v>13</v>
      </c>
      <c r="S1154" s="72">
        <v>57.683079999999997</v>
      </c>
      <c r="T1154" s="73">
        <v>99</v>
      </c>
    </row>
    <row r="1155" spans="12:20" x14ac:dyDescent="0.25">
      <c r="L1155" s="69">
        <v>40194</v>
      </c>
      <c r="M1155" s="70" t="s">
        <v>300</v>
      </c>
      <c r="N1155" s="70" t="s">
        <v>281</v>
      </c>
      <c r="O1155" s="70" t="s">
        <v>269</v>
      </c>
      <c r="P1155" s="71" t="s">
        <v>250</v>
      </c>
      <c r="Q1155" s="70" t="s">
        <v>239</v>
      </c>
      <c r="R1155" s="70">
        <v>16</v>
      </c>
      <c r="S1155" s="72">
        <v>99.990620000000007</v>
      </c>
      <c r="T1155" s="73">
        <v>138</v>
      </c>
    </row>
    <row r="1156" spans="12:20" x14ac:dyDescent="0.25">
      <c r="L1156" s="69">
        <v>40194</v>
      </c>
      <c r="M1156" s="70" t="s">
        <v>300</v>
      </c>
      <c r="N1156" s="70" t="s">
        <v>281</v>
      </c>
      <c r="O1156" s="70" t="s">
        <v>269</v>
      </c>
      <c r="P1156" s="71" t="s">
        <v>250</v>
      </c>
      <c r="Q1156" s="70" t="s">
        <v>240</v>
      </c>
      <c r="R1156" s="70">
        <v>52</v>
      </c>
      <c r="S1156" s="72">
        <v>91.817310000000006</v>
      </c>
      <c r="T1156" s="73">
        <v>138</v>
      </c>
    </row>
    <row r="1157" spans="12:20" x14ac:dyDescent="0.25">
      <c r="L1157" s="69">
        <v>40194</v>
      </c>
      <c r="M1157" s="70" t="s">
        <v>300</v>
      </c>
      <c r="N1157" s="70" t="s">
        <v>281</v>
      </c>
      <c r="O1157" s="70" t="s">
        <v>270</v>
      </c>
      <c r="P1157" s="71" t="s">
        <v>271</v>
      </c>
      <c r="Q1157" s="70" t="s">
        <v>239</v>
      </c>
      <c r="R1157" s="70">
        <v>16</v>
      </c>
      <c r="S1157" s="72">
        <v>212.4906</v>
      </c>
      <c r="T1157" s="73">
        <v>300</v>
      </c>
    </row>
    <row r="1158" spans="12:20" x14ac:dyDescent="0.25">
      <c r="L1158" s="69">
        <v>40194</v>
      </c>
      <c r="M1158" s="70" t="s">
        <v>300</v>
      </c>
      <c r="N1158" s="70" t="s">
        <v>281</v>
      </c>
      <c r="O1158" s="70" t="s">
        <v>270</v>
      </c>
      <c r="P1158" s="71" t="s">
        <v>271</v>
      </c>
      <c r="Q1158" s="70" t="s">
        <v>240</v>
      </c>
      <c r="R1158" s="70">
        <v>19</v>
      </c>
      <c r="S1158" s="72">
        <v>245.77950000000001</v>
      </c>
      <c r="T1158" s="73">
        <v>300</v>
      </c>
    </row>
    <row r="1159" spans="12:20" x14ac:dyDescent="0.25">
      <c r="L1159" s="69">
        <v>40194</v>
      </c>
      <c r="M1159" s="70" t="s">
        <v>300</v>
      </c>
      <c r="N1159" s="70" t="s">
        <v>281</v>
      </c>
      <c r="O1159" s="70" t="s">
        <v>272</v>
      </c>
      <c r="P1159" s="71" t="s">
        <v>264</v>
      </c>
      <c r="Q1159" s="70" t="s">
        <v>239</v>
      </c>
      <c r="R1159" s="70">
        <v>47</v>
      </c>
      <c r="S1159" s="72">
        <v>69.671490000000006</v>
      </c>
      <c r="T1159" s="73">
        <v>100</v>
      </c>
    </row>
    <row r="1160" spans="12:20" x14ac:dyDescent="0.25">
      <c r="L1160" s="69">
        <v>40194</v>
      </c>
      <c r="M1160" s="70" t="s">
        <v>300</v>
      </c>
      <c r="N1160" s="70" t="s">
        <v>281</v>
      </c>
      <c r="O1160" s="70" t="s">
        <v>272</v>
      </c>
      <c r="P1160" s="71" t="s">
        <v>264</v>
      </c>
      <c r="Q1160" s="70" t="s">
        <v>240</v>
      </c>
      <c r="R1160" s="70">
        <v>36</v>
      </c>
      <c r="S1160" s="72">
        <v>52.629440000000002</v>
      </c>
      <c r="T1160" s="73">
        <v>100</v>
      </c>
    </row>
    <row r="1161" spans="12:20" x14ac:dyDescent="0.25">
      <c r="L1161" s="69">
        <v>40194</v>
      </c>
      <c r="M1161" s="70" t="s">
        <v>300</v>
      </c>
      <c r="N1161" s="70" t="s">
        <v>281</v>
      </c>
      <c r="O1161" s="70" t="s">
        <v>296</v>
      </c>
      <c r="P1161" s="71" t="s">
        <v>262</v>
      </c>
      <c r="Q1161" s="70" t="s">
        <v>239</v>
      </c>
      <c r="R1161" s="70">
        <v>1</v>
      </c>
      <c r="S1161" s="72">
        <v>299.99</v>
      </c>
      <c r="T1161" s="73">
        <v>339</v>
      </c>
    </row>
    <row r="1162" spans="12:20" x14ac:dyDescent="0.25">
      <c r="L1162" s="69">
        <v>40194</v>
      </c>
      <c r="M1162" s="70" t="s">
        <v>300</v>
      </c>
      <c r="N1162" s="70" t="s">
        <v>281</v>
      </c>
      <c r="O1162" s="70" t="s">
        <v>296</v>
      </c>
      <c r="P1162" s="71" t="s">
        <v>262</v>
      </c>
      <c r="Q1162" s="70" t="s">
        <v>240</v>
      </c>
      <c r="R1162" s="70">
        <v>2</v>
      </c>
      <c r="S1162" s="72">
        <v>299.99</v>
      </c>
      <c r="T1162" s="73">
        <v>339</v>
      </c>
    </row>
    <row r="1163" spans="12:20" x14ac:dyDescent="0.25">
      <c r="L1163" s="69">
        <v>40194</v>
      </c>
      <c r="M1163" s="70" t="s">
        <v>300</v>
      </c>
      <c r="N1163" s="70" t="s">
        <v>281</v>
      </c>
      <c r="O1163" s="70" t="s">
        <v>297</v>
      </c>
      <c r="P1163" s="71" t="s">
        <v>256</v>
      </c>
      <c r="Q1163" s="70" t="s">
        <v>239</v>
      </c>
      <c r="R1163" s="70">
        <v>2</v>
      </c>
      <c r="S1163" s="72">
        <v>199.99</v>
      </c>
      <c r="T1163" s="73">
        <v>190</v>
      </c>
    </row>
    <row r="1164" spans="12:20" x14ac:dyDescent="0.25">
      <c r="L1164" s="69">
        <v>40194</v>
      </c>
      <c r="M1164" s="70" t="s">
        <v>300</v>
      </c>
      <c r="N1164" s="70" t="s">
        <v>281</v>
      </c>
      <c r="O1164" s="70" t="s">
        <v>297</v>
      </c>
      <c r="P1164" s="71" t="s">
        <v>256</v>
      </c>
      <c r="Q1164" s="70" t="s">
        <v>240</v>
      </c>
      <c r="R1164" s="70">
        <v>4</v>
      </c>
      <c r="S1164" s="72">
        <v>137.49</v>
      </c>
      <c r="T1164" s="73">
        <v>190</v>
      </c>
    </row>
    <row r="1165" spans="12:20" x14ac:dyDescent="0.25">
      <c r="L1165" s="69">
        <v>40194</v>
      </c>
      <c r="M1165" s="70" t="s">
        <v>300</v>
      </c>
      <c r="N1165" s="70" t="s">
        <v>281</v>
      </c>
      <c r="O1165" s="70" t="s">
        <v>298</v>
      </c>
      <c r="P1165" s="71" t="s">
        <v>264</v>
      </c>
      <c r="Q1165" s="70" t="s">
        <v>240</v>
      </c>
      <c r="R1165" s="70">
        <v>1</v>
      </c>
      <c r="S1165" s="72">
        <v>79.989999999999995</v>
      </c>
      <c r="T1165" s="73">
        <v>133</v>
      </c>
    </row>
    <row r="1166" spans="12:20" x14ac:dyDescent="0.25">
      <c r="L1166" s="69">
        <v>40194</v>
      </c>
      <c r="M1166" s="70" t="s">
        <v>300</v>
      </c>
      <c r="N1166" s="70" t="s">
        <v>281</v>
      </c>
      <c r="O1166" s="70" t="s">
        <v>304</v>
      </c>
      <c r="P1166" s="71" t="s">
        <v>274</v>
      </c>
      <c r="Q1166" s="70" t="s">
        <v>239</v>
      </c>
      <c r="R1166" s="70">
        <v>1</v>
      </c>
      <c r="S1166" s="72">
        <v>279.99</v>
      </c>
      <c r="T1166" s="73">
        <v>210</v>
      </c>
    </row>
    <row r="1167" spans="12:20" x14ac:dyDescent="0.25">
      <c r="L1167" s="69">
        <v>40194</v>
      </c>
      <c r="M1167" s="70" t="s">
        <v>300</v>
      </c>
      <c r="N1167" s="70" t="s">
        <v>281</v>
      </c>
      <c r="O1167" s="70" t="s">
        <v>304</v>
      </c>
      <c r="P1167" s="71" t="s">
        <v>274</v>
      </c>
      <c r="Q1167" s="70" t="s">
        <v>240</v>
      </c>
      <c r="R1167" s="70">
        <v>3</v>
      </c>
      <c r="S1167" s="72">
        <v>154.99</v>
      </c>
      <c r="T1167" s="73">
        <v>210</v>
      </c>
    </row>
    <row r="1168" spans="12:20" x14ac:dyDescent="0.25">
      <c r="L1168" s="69">
        <v>40194</v>
      </c>
      <c r="M1168" s="70" t="s">
        <v>300</v>
      </c>
      <c r="N1168" s="70" t="s">
        <v>281</v>
      </c>
      <c r="O1168" s="70" t="s">
        <v>273</v>
      </c>
      <c r="P1168" s="71" t="s">
        <v>274</v>
      </c>
      <c r="Q1168" s="70" t="s">
        <v>239</v>
      </c>
      <c r="R1168" s="70">
        <v>3</v>
      </c>
      <c r="S1168" s="72">
        <v>266.6567</v>
      </c>
      <c r="T1168" s="73">
        <v>290</v>
      </c>
    </row>
    <row r="1169" spans="12:20" x14ac:dyDescent="0.25">
      <c r="L1169" s="69">
        <v>40194</v>
      </c>
      <c r="M1169" s="70" t="s">
        <v>300</v>
      </c>
      <c r="N1169" s="70" t="s">
        <v>281</v>
      </c>
      <c r="O1169" s="70" t="s">
        <v>273</v>
      </c>
      <c r="P1169" s="71" t="s">
        <v>274</v>
      </c>
      <c r="Q1169" s="70" t="s">
        <v>240</v>
      </c>
      <c r="R1169" s="70">
        <v>6</v>
      </c>
      <c r="S1169" s="72">
        <v>187.49</v>
      </c>
      <c r="T1169" s="73">
        <v>290</v>
      </c>
    </row>
    <row r="1170" spans="12:20" x14ac:dyDescent="0.25">
      <c r="L1170" s="69">
        <v>40194</v>
      </c>
      <c r="M1170" s="70" t="s">
        <v>300</v>
      </c>
      <c r="N1170" s="70" t="s">
        <v>281</v>
      </c>
      <c r="O1170" s="70" t="s">
        <v>275</v>
      </c>
      <c r="P1170" s="71" t="s">
        <v>264</v>
      </c>
      <c r="Q1170" s="70" t="s">
        <v>239</v>
      </c>
      <c r="R1170" s="70">
        <v>207</v>
      </c>
      <c r="S1170" s="72">
        <v>39.875700000000002</v>
      </c>
      <c r="T1170" s="73">
        <v>132</v>
      </c>
    </row>
    <row r="1171" spans="12:20" x14ac:dyDescent="0.25">
      <c r="L1171" s="69">
        <v>40194</v>
      </c>
      <c r="M1171" s="70" t="s">
        <v>300</v>
      </c>
      <c r="N1171" s="70" t="s">
        <v>281</v>
      </c>
      <c r="O1171" s="70" t="s">
        <v>275</v>
      </c>
      <c r="P1171" s="71" t="s">
        <v>264</v>
      </c>
      <c r="Q1171" s="70" t="s">
        <v>240</v>
      </c>
      <c r="R1171" s="70">
        <v>273</v>
      </c>
      <c r="S1171" s="72">
        <v>21.699780000000001</v>
      </c>
      <c r="T1171" s="73">
        <v>132</v>
      </c>
    </row>
    <row r="1172" spans="12:20" x14ac:dyDescent="0.25">
      <c r="L1172" s="69">
        <v>40194</v>
      </c>
      <c r="M1172" s="70" t="s">
        <v>300</v>
      </c>
      <c r="N1172" s="70" t="s">
        <v>281</v>
      </c>
      <c r="O1172" s="70" t="s">
        <v>302</v>
      </c>
      <c r="P1172" s="71" t="s">
        <v>250</v>
      </c>
      <c r="Q1172" s="70" t="s">
        <v>240</v>
      </c>
      <c r="R1172" s="70">
        <v>2</v>
      </c>
      <c r="S1172" s="72">
        <v>207.49</v>
      </c>
      <c r="T1172" s="73">
        <v>0</v>
      </c>
    </row>
    <row r="1173" spans="12:20" x14ac:dyDescent="0.25">
      <c r="L1173" s="69">
        <v>40194</v>
      </c>
      <c r="M1173" s="70" t="s">
        <v>300</v>
      </c>
      <c r="N1173" s="70" t="s">
        <v>281</v>
      </c>
      <c r="O1173" s="70" t="s">
        <v>276</v>
      </c>
      <c r="P1173" s="71" t="s">
        <v>271</v>
      </c>
      <c r="Q1173" s="70" t="s">
        <v>239</v>
      </c>
      <c r="R1173" s="70">
        <v>65</v>
      </c>
      <c r="S1173" s="72">
        <v>155.6695</v>
      </c>
      <c r="T1173" s="73">
        <v>199</v>
      </c>
    </row>
    <row r="1174" spans="12:20" x14ac:dyDescent="0.25">
      <c r="L1174" s="69">
        <v>40194</v>
      </c>
      <c r="M1174" s="70" t="s">
        <v>300</v>
      </c>
      <c r="N1174" s="70" t="s">
        <v>281</v>
      </c>
      <c r="O1174" s="70" t="s">
        <v>276</v>
      </c>
      <c r="P1174" s="71" t="s">
        <v>271</v>
      </c>
      <c r="Q1174" s="70" t="s">
        <v>240</v>
      </c>
      <c r="R1174" s="70">
        <v>66</v>
      </c>
      <c r="S1174" s="72">
        <v>139.76329999999999</v>
      </c>
      <c r="T1174" s="73">
        <v>199</v>
      </c>
    </row>
    <row r="1175" spans="12:20" x14ac:dyDescent="0.25">
      <c r="L1175" s="69">
        <v>40194</v>
      </c>
      <c r="M1175" s="70" t="s">
        <v>300</v>
      </c>
      <c r="N1175" s="70" t="s">
        <v>281</v>
      </c>
      <c r="O1175" s="70" t="s">
        <v>303</v>
      </c>
      <c r="P1175" s="71" t="s">
        <v>262</v>
      </c>
      <c r="Q1175" s="70" t="s">
        <v>239</v>
      </c>
      <c r="R1175" s="70">
        <v>1</v>
      </c>
      <c r="S1175" s="72">
        <v>79.989999999999995</v>
      </c>
      <c r="T1175" s="73">
        <v>141</v>
      </c>
    </row>
    <row r="1176" spans="12:20" x14ac:dyDescent="0.25">
      <c r="L1176" s="69">
        <v>40194</v>
      </c>
      <c r="M1176" s="70" t="s">
        <v>300</v>
      </c>
      <c r="N1176" s="70" t="s">
        <v>281</v>
      </c>
      <c r="O1176" s="70" t="s">
        <v>303</v>
      </c>
      <c r="P1176" s="71" t="s">
        <v>262</v>
      </c>
      <c r="Q1176" s="70" t="s">
        <v>240</v>
      </c>
      <c r="R1176" s="70">
        <v>7</v>
      </c>
      <c r="S1176" s="72">
        <v>54.277140000000003</v>
      </c>
      <c r="T1176" s="73">
        <v>141</v>
      </c>
    </row>
    <row r="1177" spans="12:20" x14ac:dyDescent="0.25">
      <c r="L1177" s="69">
        <v>40194</v>
      </c>
      <c r="M1177" s="70" t="s">
        <v>300</v>
      </c>
      <c r="N1177" s="70" t="s">
        <v>281</v>
      </c>
      <c r="O1177" s="70" t="s">
        <v>277</v>
      </c>
      <c r="P1177" s="71" t="s">
        <v>274</v>
      </c>
      <c r="Q1177" s="70" t="s">
        <v>239</v>
      </c>
      <c r="R1177" s="70">
        <v>16</v>
      </c>
      <c r="S1177" s="72">
        <v>276.55250000000001</v>
      </c>
      <c r="T1177" s="73">
        <v>375</v>
      </c>
    </row>
    <row r="1178" spans="12:20" x14ac:dyDescent="0.25">
      <c r="L1178" s="69">
        <v>40194</v>
      </c>
      <c r="M1178" s="70" t="s">
        <v>300</v>
      </c>
      <c r="N1178" s="70" t="s">
        <v>281</v>
      </c>
      <c r="O1178" s="70" t="s">
        <v>277</v>
      </c>
      <c r="P1178" s="71" t="s">
        <v>274</v>
      </c>
      <c r="Q1178" s="70" t="s">
        <v>240</v>
      </c>
      <c r="R1178" s="70">
        <v>47</v>
      </c>
      <c r="S1178" s="72">
        <v>234.77719999999999</v>
      </c>
      <c r="T1178" s="73">
        <v>375</v>
      </c>
    </row>
    <row r="1179" spans="12:20" x14ac:dyDescent="0.25">
      <c r="L1179" s="69">
        <v>40194</v>
      </c>
      <c r="M1179" s="70" t="s">
        <v>300</v>
      </c>
      <c r="N1179" s="70" t="s">
        <v>281</v>
      </c>
      <c r="O1179" s="70" t="s">
        <v>278</v>
      </c>
      <c r="P1179" s="71" t="s">
        <v>254</v>
      </c>
      <c r="Q1179" s="70" t="s">
        <v>239</v>
      </c>
      <c r="R1179" s="70">
        <v>25</v>
      </c>
      <c r="S1179" s="72">
        <v>223.99</v>
      </c>
      <c r="T1179" s="73">
        <v>247</v>
      </c>
    </row>
    <row r="1180" spans="12:20" x14ac:dyDescent="0.25">
      <c r="L1180" s="69">
        <v>40194</v>
      </c>
      <c r="M1180" s="70" t="s">
        <v>300</v>
      </c>
      <c r="N1180" s="70" t="s">
        <v>281</v>
      </c>
      <c r="O1180" s="70" t="s">
        <v>278</v>
      </c>
      <c r="P1180" s="71" t="s">
        <v>254</v>
      </c>
      <c r="Q1180" s="70" t="s">
        <v>240</v>
      </c>
      <c r="R1180" s="70">
        <v>21</v>
      </c>
      <c r="S1180" s="72">
        <v>220.46619999999999</v>
      </c>
      <c r="T1180" s="73">
        <v>247</v>
      </c>
    </row>
    <row r="1181" spans="12:20" x14ac:dyDescent="0.25">
      <c r="L1181" s="69">
        <v>40194</v>
      </c>
      <c r="M1181" s="70" t="s">
        <v>300</v>
      </c>
      <c r="N1181" s="70" t="s">
        <v>281</v>
      </c>
      <c r="O1181" s="70" t="s">
        <v>299</v>
      </c>
      <c r="P1181" s="71" t="s">
        <v>271</v>
      </c>
      <c r="Q1181" s="70" t="s">
        <v>239</v>
      </c>
      <c r="R1181" s="70">
        <v>14</v>
      </c>
      <c r="S1181" s="72">
        <v>134.9907</v>
      </c>
      <c r="T1181" s="73">
        <v>151</v>
      </c>
    </row>
    <row r="1182" spans="12:20" x14ac:dyDescent="0.25">
      <c r="L1182" s="69">
        <v>40194</v>
      </c>
      <c r="M1182" s="70" t="s">
        <v>300</v>
      </c>
      <c r="N1182" s="70" t="s">
        <v>281</v>
      </c>
      <c r="O1182" s="70" t="s">
        <v>299</v>
      </c>
      <c r="P1182" s="71" t="s">
        <v>271</v>
      </c>
      <c r="Q1182" s="70" t="s">
        <v>240</v>
      </c>
      <c r="R1182" s="70">
        <v>16</v>
      </c>
      <c r="S1182" s="72">
        <v>107.8031</v>
      </c>
      <c r="T1182" s="73">
        <v>151</v>
      </c>
    </row>
    <row r="1183" spans="12:20" x14ac:dyDescent="0.25">
      <c r="L1183" s="69">
        <v>40194</v>
      </c>
      <c r="M1183" s="70" t="s">
        <v>300</v>
      </c>
      <c r="N1183" s="70" t="s">
        <v>281</v>
      </c>
      <c r="O1183" s="70" t="s">
        <v>279</v>
      </c>
      <c r="P1183" s="71" t="s">
        <v>250</v>
      </c>
      <c r="Q1183" s="70" t="s">
        <v>239</v>
      </c>
      <c r="R1183" s="70">
        <v>30</v>
      </c>
      <c r="S1183" s="72">
        <v>88.659000000000006</v>
      </c>
      <c r="T1183" s="73">
        <v>129</v>
      </c>
    </row>
    <row r="1184" spans="12:20" x14ac:dyDescent="0.25">
      <c r="L1184" s="69">
        <v>40194</v>
      </c>
      <c r="M1184" s="70" t="s">
        <v>300</v>
      </c>
      <c r="N1184" s="70" t="s">
        <v>281</v>
      </c>
      <c r="O1184" s="70" t="s">
        <v>279</v>
      </c>
      <c r="P1184" s="71" t="s">
        <v>250</v>
      </c>
      <c r="Q1184" s="70" t="s">
        <v>240</v>
      </c>
      <c r="R1184" s="70">
        <v>45</v>
      </c>
      <c r="S1184" s="72">
        <v>81.101550000000003</v>
      </c>
      <c r="T1184" s="73">
        <v>129</v>
      </c>
    </row>
    <row r="1185" spans="12:20" x14ac:dyDescent="0.25">
      <c r="L1185" s="69">
        <v>40194</v>
      </c>
      <c r="M1185" s="70" t="s">
        <v>300</v>
      </c>
      <c r="N1185" s="70" t="s">
        <v>281</v>
      </c>
      <c r="O1185" s="70" t="s">
        <v>280</v>
      </c>
      <c r="P1185" s="71" t="s">
        <v>264</v>
      </c>
      <c r="Q1185" s="70" t="s">
        <v>239</v>
      </c>
      <c r="R1185" s="70">
        <v>21</v>
      </c>
      <c r="S1185" s="72">
        <v>174.98</v>
      </c>
      <c r="T1185" s="73">
        <v>200</v>
      </c>
    </row>
    <row r="1186" spans="12:20" x14ac:dyDescent="0.25">
      <c r="L1186" s="69">
        <v>40194</v>
      </c>
      <c r="M1186" s="70" t="s">
        <v>300</v>
      </c>
      <c r="N1186" s="70" t="s">
        <v>281</v>
      </c>
      <c r="O1186" s="70" t="s">
        <v>280</v>
      </c>
      <c r="P1186" s="71" t="s">
        <v>264</v>
      </c>
      <c r="Q1186" s="70" t="s">
        <v>240</v>
      </c>
      <c r="R1186" s="70">
        <v>10</v>
      </c>
      <c r="S1186" s="72">
        <v>169.99</v>
      </c>
      <c r="T1186" s="73">
        <v>200</v>
      </c>
    </row>
    <row r="1187" spans="12:20" x14ac:dyDescent="0.25">
      <c r="L1187" s="69">
        <v>40194</v>
      </c>
      <c r="M1187" s="70" t="s">
        <v>305</v>
      </c>
      <c r="N1187" s="70" t="s">
        <v>248</v>
      </c>
      <c r="O1187" s="70">
        <v>2330</v>
      </c>
      <c r="P1187" s="71" t="s">
        <v>249</v>
      </c>
      <c r="Q1187" s="70" t="s">
        <v>239</v>
      </c>
      <c r="R1187" s="70">
        <v>130</v>
      </c>
      <c r="S1187" s="72">
        <v>63</v>
      </c>
      <c r="T1187" s="73">
        <v>48</v>
      </c>
    </row>
    <row r="1188" spans="12:20" x14ac:dyDescent="0.25">
      <c r="L1188" s="69">
        <v>40194</v>
      </c>
      <c r="M1188" s="70" t="s">
        <v>305</v>
      </c>
      <c r="N1188" s="70" t="s">
        <v>248</v>
      </c>
      <c r="O1188" s="70">
        <v>2720</v>
      </c>
      <c r="P1188" s="71" t="s">
        <v>249</v>
      </c>
      <c r="Q1188" s="70" t="s">
        <v>239</v>
      </c>
      <c r="R1188" s="70">
        <v>232</v>
      </c>
      <c r="S1188" s="72">
        <v>73</v>
      </c>
      <c r="T1188" s="73">
        <v>57</v>
      </c>
    </row>
    <row r="1189" spans="12:20" x14ac:dyDescent="0.25">
      <c r="L1189" s="69">
        <v>40194</v>
      </c>
      <c r="M1189" s="70" t="s">
        <v>305</v>
      </c>
      <c r="N1189" s="70" t="s">
        <v>248</v>
      </c>
      <c r="O1189" s="70">
        <v>6350</v>
      </c>
      <c r="P1189" s="71" t="s">
        <v>250</v>
      </c>
      <c r="Q1189" s="70" t="s">
        <v>239</v>
      </c>
      <c r="R1189" s="70">
        <v>260</v>
      </c>
      <c r="S1189" s="72">
        <v>167</v>
      </c>
      <c r="T1189" s="73">
        <v>122</v>
      </c>
    </row>
    <row r="1190" spans="12:20" x14ac:dyDescent="0.25">
      <c r="L1190" s="69">
        <v>40194</v>
      </c>
      <c r="M1190" s="70" t="s">
        <v>305</v>
      </c>
      <c r="N1190" s="70" t="s">
        <v>248</v>
      </c>
      <c r="O1190" s="70" t="s">
        <v>252</v>
      </c>
      <c r="P1190" s="71" t="s">
        <v>250</v>
      </c>
      <c r="Q1190" s="70" t="s">
        <v>239</v>
      </c>
      <c r="R1190" s="70">
        <v>19</v>
      </c>
      <c r="S1190" s="72">
        <v>159</v>
      </c>
      <c r="T1190" s="73">
        <v>129</v>
      </c>
    </row>
    <row r="1191" spans="12:20" x14ac:dyDescent="0.25">
      <c r="L1191" s="69">
        <v>40194</v>
      </c>
      <c r="M1191" s="70" t="s">
        <v>305</v>
      </c>
      <c r="N1191" s="70" t="s">
        <v>248</v>
      </c>
      <c r="O1191" s="70" t="s">
        <v>253</v>
      </c>
      <c r="P1191" s="71" t="s">
        <v>254</v>
      </c>
      <c r="Q1191" s="70" t="s">
        <v>239</v>
      </c>
      <c r="R1191" s="70">
        <v>139</v>
      </c>
      <c r="S1191" s="72">
        <v>239</v>
      </c>
      <c r="T1191" s="73">
        <v>209</v>
      </c>
    </row>
    <row r="1192" spans="12:20" x14ac:dyDescent="0.25">
      <c r="L1192" s="69">
        <v>40194</v>
      </c>
      <c r="M1192" s="70" t="s">
        <v>305</v>
      </c>
      <c r="N1192" s="70" t="s">
        <v>248</v>
      </c>
      <c r="O1192" s="70" t="s">
        <v>309</v>
      </c>
      <c r="P1192" s="71" t="s">
        <v>268</v>
      </c>
      <c r="Q1192" s="70" t="s">
        <v>239</v>
      </c>
      <c r="R1192" s="70">
        <v>2</v>
      </c>
      <c r="S1192" s="72">
        <v>280</v>
      </c>
      <c r="T1192" s="73">
        <v>209</v>
      </c>
    </row>
    <row r="1193" spans="12:20" x14ac:dyDescent="0.25">
      <c r="L1193" s="69">
        <v>40194</v>
      </c>
      <c r="M1193" s="70" t="s">
        <v>305</v>
      </c>
      <c r="N1193" s="70" t="s">
        <v>248</v>
      </c>
      <c r="O1193" s="70" t="s">
        <v>286</v>
      </c>
      <c r="P1193" s="71" t="s">
        <v>256</v>
      </c>
      <c r="Q1193" s="70" t="s">
        <v>239</v>
      </c>
      <c r="R1193" s="70">
        <v>71</v>
      </c>
      <c r="S1193" s="72">
        <v>300</v>
      </c>
      <c r="T1193" s="73">
        <v>325</v>
      </c>
    </row>
    <row r="1194" spans="12:20" x14ac:dyDescent="0.25">
      <c r="L1194" s="69">
        <v>40194</v>
      </c>
      <c r="M1194" s="70" t="s">
        <v>305</v>
      </c>
      <c r="N1194" s="70" t="s">
        <v>248</v>
      </c>
      <c r="O1194" s="70" t="s">
        <v>255</v>
      </c>
      <c r="P1194" s="71" t="s">
        <v>256</v>
      </c>
      <c r="Q1194" s="70" t="s">
        <v>239</v>
      </c>
      <c r="R1194" s="70">
        <v>390</v>
      </c>
      <c r="S1194" s="72">
        <v>300</v>
      </c>
      <c r="T1194" s="73">
        <v>330</v>
      </c>
    </row>
    <row r="1195" spans="12:20" x14ac:dyDescent="0.25">
      <c r="L1195" s="69">
        <v>40194</v>
      </c>
      <c r="M1195" s="70" t="s">
        <v>305</v>
      </c>
      <c r="N1195" s="70" t="s">
        <v>248</v>
      </c>
      <c r="O1195" s="70" t="s">
        <v>257</v>
      </c>
      <c r="P1195" s="71" t="s">
        <v>249</v>
      </c>
      <c r="Q1195" s="70" t="s">
        <v>239</v>
      </c>
      <c r="R1195" s="70">
        <v>115</v>
      </c>
      <c r="S1195" s="72">
        <v>158</v>
      </c>
      <c r="T1195" s="73">
        <v>115</v>
      </c>
    </row>
    <row r="1196" spans="12:20" x14ac:dyDescent="0.25">
      <c r="L1196" s="69">
        <v>40194</v>
      </c>
      <c r="M1196" s="70" t="s">
        <v>305</v>
      </c>
      <c r="N1196" s="70" t="s">
        <v>248</v>
      </c>
      <c r="O1196" s="70" t="s">
        <v>259</v>
      </c>
      <c r="P1196" s="71" t="s">
        <v>250</v>
      </c>
      <c r="Q1196" s="70" t="s">
        <v>239</v>
      </c>
      <c r="R1196" s="70">
        <v>69</v>
      </c>
      <c r="S1196" s="72">
        <v>136</v>
      </c>
      <c r="T1196" s="73">
        <v>106</v>
      </c>
    </row>
    <row r="1197" spans="12:20" x14ac:dyDescent="0.25">
      <c r="L1197" s="69">
        <v>40194</v>
      </c>
      <c r="M1197" s="70" t="s">
        <v>305</v>
      </c>
      <c r="N1197" s="70" t="s">
        <v>248</v>
      </c>
      <c r="O1197" s="70" t="s">
        <v>287</v>
      </c>
      <c r="P1197" s="71" t="s">
        <v>256</v>
      </c>
      <c r="Q1197" s="70" t="s">
        <v>239</v>
      </c>
      <c r="R1197" s="70">
        <v>22</v>
      </c>
      <c r="S1197" s="72">
        <v>250</v>
      </c>
      <c r="T1197" s="73">
        <v>200</v>
      </c>
    </row>
    <row r="1198" spans="12:20" x14ac:dyDescent="0.25">
      <c r="L1198" s="69">
        <v>40194</v>
      </c>
      <c r="M1198" s="70" t="s">
        <v>305</v>
      </c>
      <c r="N1198" s="70" t="s">
        <v>248</v>
      </c>
      <c r="O1198" s="70" t="s">
        <v>288</v>
      </c>
      <c r="P1198" s="71" t="s">
        <v>256</v>
      </c>
      <c r="Q1198" s="70" t="s">
        <v>239</v>
      </c>
      <c r="R1198" s="70">
        <v>192</v>
      </c>
      <c r="S1198" s="72">
        <v>250</v>
      </c>
      <c r="T1198" s="73">
        <v>215</v>
      </c>
    </row>
    <row r="1199" spans="12:20" x14ac:dyDescent="0.25">
      <c r="L1199" s="69">
        <v>40194</v>
      </c>
      <c r="M1199" s="70" t="s">
        <v>305</v>
      </c>
      <c r="N1199" s="70" t="s">
        <v>248</v>
      </c>
      <c r="O1199" s="70" t="s">
        <v>260</v>
      </c>
      <c r="P1199" s="71" t="s">
        <v>256</v>
      </c>
      <c r="Q1199" s="70" t="s">
        <v>239</v>
      </c>
      <c r="R1199" s="70">
        <v>111</v>
      </c>
      <c r="S1199" s="72">
        <v>275</v>
      </c>
      <c r="T1199" s="73">
        <v>275</v>
      </c>
    </row>
    <row r="1200" spans="12:20" x14ac:dyDescent="0.25">
      <c r="L1200" s="69">
        <v>40194</v>
      </c>
      <c r="M1200" s="70" t="s">
        <v>305</v>
      </c>
      <c r="N1200" s="70" t="s">
        <v>248</v>
      </c>
      <c r="O1200" s="70" t="s">
        <v>261</v>
      </c>
      <c r="P1200" s="71" t="s">
        <v>262</v>
      </c>
      <c r="Q1200" s="70" t="s">
        <v>239</v>
      </c>
      <c r="R1200" s="70">
        <v>1</v>
      </c>
      <c r="S1200" s="72">
        <v>205</v>
      </c>
      <c r="T1200" s="73">
        <v>180</v>
      </c>
    </row>
    <row r="1201" spans="12:20" x14ac:dyDescent="0.25">
      <c r="L1201" s="69">
        <v>40194</v>
      </c>
      <c r="M1201" s="70" t="s">
        <v>305</v>
      </c>
      <c r="N1201" s="70" t="s">
        <v>248</v>
      </c>
      <c r="O1201" s="70" t="s">
        <v>263</v>
      </c>
      <c r="P1201" s="71" t="s">
        <v>264</v>
      </c>
      <c r="Q1201" s="70" t="s">
        <v>239</v>
      </c>
      <c r="R1201" s="70">
        <v>113</v>
      </c>
      <c r="S1201" s="72">
        <v>140</v>
      </c>
      <c r="T1201" s="73">
        <v>166</v>
      </c>
    </row>
    <row r="1202" spans="12:20" x14ac:dyDescent="0.25">
      <c r="L1202" s="69">
        <v>40194</v>
      </c>
      <c r="M1202" s="70" t="s">
        <v>305</v>
      </c>
      <c r="N1202" s="70" t="s">
        <v>248</v>
      </c>
      <c r="O1202" s="70" t="s">
        <v>289</v>
      </c>
      <c r="P1202" s="71" t="s">
        <v>283</v>
      </c>
      <c r="Q1202" s="70" t="s">
        <v>239</v>
      </c>
      <c r="R1202" s="70">
        <v>3</v>
      </c>
      <c r="S1202" s="72">
        <v>489</v>
      </c>
      <c r="T1202" s="73">
        <v>0</v>
      </c>
    </row>
    <row r="1203" spans="12:20" x14ac:dyDescent="0.25">
      <c r="L1203" s="69">
        <v>40194</v>
      </c>
      <c r="M1203" s="70" t="s">
        <v>305</v>
      </c>
      <c r="N1203" s="70" t="s">
        <v>248</v>
      </c>
      <c r="O1203" s="70" t="s">
        <v>290</v>
      </c>
      <c r="P1203" s="71" t="s">
        <v>283</v>
      </c>
      <c r="Q1203" s="70" t="s">
        <v>239</v>
      </c>
      <c r="R1203" s="70">
        <v>1</v>
      </c>
      <c r="S1203" s="72">
        <v>482</v>
      </c>
      <c r="T1203" s="73">
        <v>0</v>
      </c>
    </row>
    <row r="1204" spans="12:20" x14ac:dyDescent="0.25">
      <c r="L1204" s="69">
        <v>40194</v>
      </c>
      <c r="M1204" s="70" t="s">
        <v>305</v>
      </c>
      <c r="N1204" s="70" t="s">
        <v>248</v>
      </c>
      <c r="O1204" s="70" t="s">
        <v>265</v>
      </c>
      <c r="P1204" s="71" t="s">
        <v>264</v>
      </c>
      <c r="Q1204" s="70" t="s">
        <v>239</v>
      </c>
      <c r="R1204" s="70">
        <v>199</v>
      </c>
      <c r="S1204" s="72">
        <v>190</v>
      </c>
      <c r="T1204" s="73">
        <v>149</v>
      </c>
    </row>
    <row r="1205" spans="12:20" x14ac:dyDescent="0.25">
      <c r="L1205" s="69">
        <v>40194</v>
      </c>
      <c r="M1205" s="70" t="s">
        <v>305</v>
      </c>
      <c r="N1205" s="70" t="s">
        <v>248</v>
      </c>
      <c r="O1205" s="70" t="s">
        <v>266</v>
      </c>
      <c r="P1205" s="71" t="s">
        <v>264</v>
      </c>
      <c r="Q1205" s="70" t="s">
        <v>239</v>
      </c>
      <c r="R1205" s="70">
        <v>134</v>
      </c>
      <c r="S1205" s="72">
        <v>279</v>
      </c>
      <c r="T1205" s="73">
        <v>249</v>
      </c>
    </row>
    <row r="1206" spans="12:20" x14ac:dyDescent="0.25">
      <c r="L1206" s="69">
        <v>40194</v>
      </c>
      <c r="M1206" s="70" t="s">
        <v>305</v>
      </c>
      <c r="N1206" s="70" t="s">
        <v>248</v>
      </c>
      <c r="O1206" s="70" t="s">
        <v>294</v>
      </c>
      <c r="P1206" s="71" t="s">
        <v>274</v>
      </c>
      <c r="Q1206" s="70" t="s">
        <v>239</v>
      </c>
      <c r="R1206" s="70">
        <v>8</v>
      </c>
      <c r="S1206" s="72">
        <v>270</v>
      </c>
      <c r="T1206" s="73">
        <v>210</v>
      </c>
    </row>
    <row r="1207" spans="12:20" x14ac:dyDescent="0.25">
      <c r="L1207" s="69">
        <v>40194</v>
      </c>
      <c r="M1207" s="70" t="s">
        <v>305</v>
      </c>
      <c r="N1207" s="70" t="s">
        <v>248</v>
      </c>
      <c r="O1207" s="70" t="s">
        <v>295</v>
      </c>
      <c r="P1207" s="71" t="s">
        <v>264</v>
      </c>
      <c r="Q1207" s="70" t="s">
        <v>239</v>
      </c>
      <c r="R1207" s="70">
        <v>11</v>
      </c>
      <c r="S1207" s="72">
        <v>140</v>
      </c>
      <c r="T1207" s="73">
        <v>135</v>
      </c>
    </row>
    <row r="1208" spans="12:20" x14ac:dyDescent="0.25">
      <c r="L1208" s="69">
        <v>40194</v>
      </c>
      <c r="M1208" s="70" t="s">
        <v>305</v>
      </c>
      <c r="N1208" s="70" t="s">
        <v>248</v>
      </c>
      <c r="O1208" s="70" t="s">
        <v>267</v>
      </c>
      <c r="P1208" s="71" t="s">
        <v>268</v>
      </c>
      <c r="Q1208" s="70" t="s">
        <v>239</v>
      </c>
      <c r="R1208" s="70">
        <v>120</v>
      </c>
      <c r="S1208" s="72">
        <v>220</v>
      </c>
      <c r="T1208" s="73">
        <v>0</v>
      </c>
    </row>
    <row r="1209" spans="12:20" x14ac:dyDescent="0.25">
      <c r="L1209" s="69">
        <v>40194</v>
      </c>
      <c r="M1209" s="70" t="s">
        <v>305</v>
      </c>
      <c r="N1209" s="70" t="s">
        <v>248</v>
      </c>
      <c r="O1209" s="70" t="s">
        <v>301</v>
      </c>
      <c r="P1209" s="71" t="s">
        <v>264</v>
      </c>
      <c r="Q1209" s="70" t="s">
        <v>239</v>
      </c>
      <c r="R1209" s="70">
        <v>15</v>
      </c>
      <c r="S1209" s="72">
        <v>132</v>
      </c>
      <c r="T1209" s="73">
        <v>99</v>
      </c>
    </row>
    <row r="1210" spans="12:20" x14ac:dyDescent="0.25">
      <c r="L1210" s="69">
        <v>40194</v>
      </c>
      <c r="M1210" s="70" t="s">
        <v>305</v>
      </c>
      <c r="N1210" s="70" t="s">
        <v>248</v>
      </c>
      <c r="O1210" s="70" t="s">
        <v>269</v>
      </c>
      <c r="P1210" s="71" t="s">
        <v>250</v>
      </c>
      <c r="Q1210" s="70" t="s">
        <v>239</v>
      </c>
      <c r="R1210" s="70">
        <v>53</v>
      </c>
      <c r="S1210" s="72">
        <v>183</v>
      </c>
      <c r="T1210" s="73">
        <v>138</v>
      </c>
    </row>
    <row r="1211" spans="12:20" x14ac:dyDescent="0.25">
      <c r="L1211" s="69">
        <v>40194</v>
      </c>
      <c r="M1211" s="70" t="s">
        <v>305</v>
      </c>
      <c r="N1211" s="70" t="s">
        <v>248</v>
      </c>
      <c r="O1211" s="70" t="s">
        <v>270</v>
      </c>
      <c r="P1211" s="71" t="s">
        <v>271</v>
      </c>
      <c r="Q1211" s="70" t="s">
        <v>239</v>
      </c>
      <c r="R1211" s="70">
        <v>70</v>
      </c>
      <c r="S1211" s="72">
        <v>330</v>
      </c>
      <c r="T1211" s="73">
        <v>300</v>
      </c>
    </row>
    <row r="1212" spans="12:20" x14ac:dyDescent="0.25">
      <c r="L1212" s="69">
        <v>40194</v>
      </c>
      <c r="M1212" s="70" t="s">
        <v>305</v>
      </c>
      <c r="N1212" s="70" t="s">
        <v>248</v>
      </c>
      <c r="O1212" s="70" t="s">
        <v>272</v>
      </c>
      <c r="P1212" s="71" t="s">
        <v>264</v>
      </c>
      <c r="Q1212" s="70" t="s">
        <v>239</v>
      </c>
      <c r="R1212" s="70">
        <v>26</v>
      </c>
      <c r="S1212" s="72">
        <v>132</v>
      </c>
      <c r="T1212" s="73">
        <v>100</v>
      </c>
    </row>
    <row r="1213" spans="12:20" x14ac:dyDescent="0.25">
      <c r="L1213" s="69">
        <v>40194</v>
      </c>
      <c r="M1213" s="70" t="s">
        <v>305</v>
      </c>
      <c r="N1213" s="70" t="s">
        <v>248</v>
      </c>
      <c r="O1213" s="70" t="s">
        <v>296</v>
      </c>
      <c r="P1213" s="71" t="s">
        <v>262</v>
      </c>
      <c r="Q1213" s="70" t="s">
        <v>239</v>
      </c>
      <c r="R1213" s="70">
        <v>2</v>
      </c>
      <c r="S1213" s="72">
        <v>414</v>
      </c>
      <c r="T1213" s="73">
        <v>339</v>
      </c>
    </row>
    <row r="1214" spans="12:20" x14ac:dyDescent="0.25">
      <c r="L1214" s="69">
        <v>40194</v>
      </c>
      <c r="M1214" s="70" t="s">
        <v>305</v>
      </c>
      <c r="N1214" s="70" t="s">
        <v>248</v>
      </c>
      <c r="O1214" s="70" t="s">
        <v>298</v>
      </c>
      <c r="P1214" s="71" t="s">
        <v>264</v>
      </c>
      <c r="Q1214" s="70" t="s">
        <v>239</v>
      </c>
      <c r="R1214" s="70">
        <v>15</v>
      </c>
      <c r="S1214" s="72">
        <v>163</v>
      </c>
      <c r="T1214" s="73">
        <v>133</v>
      </c>
    </row>
    <row r="1215" spans="12:20" x14ac:dyDescent="0.25">
      <c r="L1215" s="69">
        <v>40194</v>
      </c>
      <c r="M1215" s="70" t="s">
        <v>305</v>
      </c>
      <c r="N1215" s="70" t="s">
        <v>248</v>
      </c>
      <c r="O1215" s="70" t="s">
        <v>304</v>
      </c>
      <c r="P1215" s="71" t="s">
        <v>274</v>
      </c>
      <c r="Q1215" s="70" t="s">
        <v>239</v>
      </c>
      <c r="R1215" s="70">
        <v>1</v>
      </c>
      <c r="S1215" s="72">
        <v>239</v>
      </c>
      <c r="T1215" s="73">
        <v>210</v>
      </c>
    </row>
    <row r="1216" spans="12:20" x14ac:dyDescent="0.25">
      <c r="L1216" s="69">
        <v>40194</v>
      </c>
      <c r="M1216" s="70" t="s">
        <v>305</v>
      </c>
      <c r="N1216" s="70" t="s">
        <v>248</v>
      </c>
      <c r="O1216" s="70" t="s">
        <v>273</v>
      </c>
      <c r="P1216" s="71" t="s">
        <v>274</v>
      </c>
      <c r="Q1216" s="70" t="s">
        <v>239</v>
      </c>
      <c r="R1216" s="70">
        <v>14</v>
      </c>
      <c r="S1216" s="72">
        <v>320</v>
      </c>
      <c r="T1216" s="73">
        <v>290</v>
      </c>
    </row>
    <row r="1217" spans="12:20" x14ac:dyDescent="0.25">
      <c r="L1217" s="69">
        <v>40194</v>
      </c>
      <c r="M1217" s="70" t="s">
        <v>305</v>
      </c>
      <c r="N1217" s="70" t="s">
        <v>248</v>
      </c>
      <c r="O1217" s="70" t="s">
        <v>275</v>
      </c>
      <c r="P1217" s="71" t="s">
        <v>264</v>
      </c>
      <c r="Q1217" s="70" t="s">
        <v>239</v>
      </c>
      <c r="R1217" s="70">
        <v>129</v>
      </c>
      <c r="S1217" s="72">
        <v>140</v>
      </c>
      <c r="T1217" s="73">
        <v>132</v>
      </c>
    </row>
    <row r="1218" spans="12:20" x14ac:dyDescent="0.25">
      <c r="L1218" s="69">
        <v>40194</v>
      </c>
      <c r="M1218" s="70" t="s">
        <v>305</v>
      </c>
      <c r="N1218" s="70" t="s">
        <v>248</v>
      </c>
      <c r="O1218" s="70" t="s">
        <v>302</v>
      </c>
      <c r="P1218" s="71" t="s">
        <v>250</v>
      </c>
      <c r="Q1218" s="70" t="s">
        <v>239</v>
      </c>
      <c r="R1218" s="70">
        <v>5</v>
      </c>
      <c r="S1218" s="72">
        <v>245</v>
      </c>
      <c r="T1218" s="73">
        <v>0</v>
      </c>
    </row>
    <row r="1219" spans="12:20" x14ac:dyDescent="0.25">
      <c r="L1219" s="69">
        <v>40194</v>
      </c>
      <c r="M1219" s="70" t="s">
        <v>305</v>
      </c>
      <c r="N1219" s="70" t="s">
        <v>248</v>
      </c>
      <c r="O1219" s="70" t="s">
        <v>276</v>
      </c>
      <c r="P1219" s="71" t="s">
        <v>271</v>
      </c>
      <c r="Q1219" s="70" t="s">
        <v>239</v>
      </c>
      <c r="R1219" s="70">
        <v>76</v>
      </c>
      <c r="S1219" s="72">
        <v>140</v>
      </c>
      <c r="T1219" s="73">
        <v>199</v>
      </c>
    </row>
    <row r="1220" spans="12:20" x14ac:dyDescent="0.25">
      <c r="L1220" s="69">
        <v>40194</v>
      </c>
      <c r="M1220" s="70" t="s">
        <v>305</v>
      </c>
      <c r="N1220" s="70" t="s">
        <v>248</v>
      </c>
      <c r="O1220" s="70" t="s">
        <v>303</v>
      </c>
      <c r="P1220" s="71" t="s">
        <v>262</v>
      </c>
      <c r="Q1220" s="70" t="s">
        <v>239</v>
      </c>
      <c r="R1220" s="70">
        <v>5</v>
      </c>
      <c r="S1220" s="72">
        <v>186</v>
      </c>
      <c r="T1220" s="73">
        <v>141</v>
      </c>
    </row>
    <row r="1221" spans="12:20" x14ac:dyDescent="0.25">
      <c r="L1221" s="69">
        <v>40194</v>
      </c>
      <c r="M1221" s="70" t="s">
        <v>305</v>
      </c>
      <c r="N1221" s="70" t="s">
        <v>248</v>
      </c>
      <c r="O1221" s="70" t="s">
        <v>278</v>
      </c>
      <c r="P1221" s="71" t="s">
        <v>254</v>
      </c>
      <c r="Q1221" s="70" t="s">
        <v>239</v>
      </c>
      <c r="R1221" s="70">
        <v>98</v>
      </c>
      <c r="S1221" s="72">
        <v>277</v>
      </c>
      <c r="T1221" s="73">
        <v>247</v>
      </c>
    </row>
    <row r="1222" spans="12:20" x14ac:dyDescent="0.25">
      <c r="L1222" s="69">
        <v>40194</v>
      </c>
      <c r="M1222" s="70" t="s">
        <v>305</v>
      </c>
      <c r="N1222" s="70" t="s">
        <v>248</v>
      </c>
      <c r="O1222" s="70" t="s">
        <v>279</v>
      </c>
      <c r="P1222" s="71" t="s">
        <v>250</v>
      </c>
      <c r="Q1222" s="70" t="s">
        <v>239</v>
      </c>
      <c r="R1222" s="70">
        <v>3</v>
      </c>
      <c r="S1222" s="72">
        <v>159</v>
      </c>
      <c r="T1222" s="73">
        <v>129</v>
      </c>
    </row>
    <row r="1223" spans="12:20" x14ac:dyDescent="0.25">
      <c r="L1223" s="69">
        <v>40194</v>
      </c>
      <c r="M1223" s="70" t="s">
        <v>305</v>
      </c>
      <c r="N1223" s="70" t="s">
        <v>248</v>
      </c>
      <c r="O1223" s="70" t="s">
        <v>280</v>
      </c>
      <c r="P1223" s="71" t="s">
        <v>264</v>
      </c>
      <c r="Q1223" s="70" t="s">
        <v>239</v>
      </c>
      <c r="R1223" s="70">
        <v>28</v>
      </c>
      <c r="S1223" s="72">
        <v>140</v>
      </c>
      <c r="T1223" s="73">
        <v>200</v>
      </c>
    </row>
    <row r="1224" spans="12:20" x14ac:dyDescent="0.25">
      <c r="L1224" s="69">
        <v>40194</v>
      </c>
      <c r="M1224" s="70" t="s">
        <v>305</v>
      </c>
      <c r="N1224" s="70" t="s">
        <v>281</v>
      </c>
      <c r="O1224" s="70">
        <v>2330</v>
      </c>
      <c r="P1224" s="71" t="s">
        <v>249</v>
      </c>
      <c r="Q1224" s="70" t="s">
        <v>239</v>
      </c>
      <c r="R1224" s="70">
        <v>128</v>
      </c>
      <c r="S1224" s="72">
        <v>17.61375</v>
      </c>
      <c r="T1224" s="73">
        <v>48</v>
      </c>
    </row>
    <row r="1225" spans="12:20" x14ac:dyDescent="0.25">
      <c r="L1225" s="69">
        <v>40194</v>
      </c>
      <c r="M1225" s="70" t="s">
        <v>305</v>
      </c>
      <c r="N1225" s="70" t="s">
        <v>281</v>
      </c>
      <c r="O1225" s="70">
        <v>2330</v>
      </c>
      <c r="P1225" s="71" t="s">
        <v>249</v>
      </c>
      <c r="Q1225" s="70" t="s">
        <v>240</v>
      </c>
      <c r="R1225" s="70">
        <v>105</v>
      </c>
      <c r="S1225" s="72">
        <v>8.7586670000000009</v>
      </c>
      <c r="T1225" s="73">
        <v>48</v>
      </c>
    </row>
    <row r="1226" spans="12:20" x14ac:dyDescent="0.25">
      <c r="L1226" s="69">
        <v>40194</v>
      </c>
      <c r="M1226" s="70" t="s">
        <v>305</v>
      </c>
      <c r="N1226" s="70" t="s">
        <v>281</v>
      </c>
      <c r="O1226" s="70">
        <v>2720</v>
      </c>
      <c r="P1226" s="71" t="s">
        <v>249</v>
      </c>
      <c r="Q1226" s="70" t="s">
        <v>239</v>
      </c>
      <c r="R1226" s="70">
        <v>99</v>
      </c>
      <c r="S1226" s="72">
        <v>24.0304</v>
      </c>
      <c r="T1226" s="73">
        <v>57</v>
      </c>
    </row>
    <row r="1227" spans="12:20" x14ac:dyDescent="0.25">
      <c r="L1227" s="69">
        <v>40194</v>
      </c>
      <c r="M1227" s="70" t="s">
        <v>305</v>
      </c>
      <c r="N1227" s="70" t="s">
        <v>281</v>
      </c>
      <c r="O1227" s="70">
        <v>2720</v>
      </c>
      <c r="P1227" s="71" t="s">
        <v>249</v>
      </c>
      <c r="Q1227" s="70" t="s">
        <v>240</v>
      </c>
      <c r="R1227" s="70">
        <v>114</v>
      </c>
      <c r="S1227" s="72">
        <v>16.08719</v>
      </c>
      <c r="T1227" s="73">
        <v>57</v>
      </c>
    </row>
    <row r="1228" spans="12:20" x14ac:dyDescent="0.25">
      <c r="L1228" s="69">
        <v>40194</v>
      </c>
      <c r="M1228" s="70" t="s">
        <v>305</v>
      </c>
      <c r="N1228" s="70" t="s">
        <v>281</v>
      </c>
      <c r="O1228" s="70">
        <v>6350</v>
      </c>
      <c r="P1228" s="71" t="s">
        <v>250</v>
      </c>
      <c r="Q1228" s="70" t="s">
        <v>239</v>
      </c>
      <c r="R1228" s="70">
        <v>99</v>
      </c>
      <c r="S1228" s="72">
        <v>93.828990000000005</v>
      </c>
      <c r="T1228" s="73">
        <v>122</v>
      </c>
    </row>
    <row r="1229" spans="12:20" x14ac:dyDescent="0.25">
      <c r="L1229" s="69">
        <v>40194</v>
      </c>
      <c r="M1229" s="70" t="s">
        <v>305</v>
      </c>
      <c r="N1229" s="70" t="s">
        <v>281</v>
      </c>
      <c r="O1229" s="70">
        <v>6350</v>
      </c>
      <c r="P1229" s="71" t="s">
        <v>250</v>
      </c>
      <c r="Q1229" s="70" t="s">
        <v>240</v>
      </c>
      <c r="R1229" s="70">
        <v>156</v>
      </c>
      <c r="S1229" s="72">
        <v>80.664289999999994</v>
      </c>
      <c r="T1229" s="73">
        <v>122</v>
      </c>
    </row>
    <row r="1230" spans="12:20" x14ac:dyDescent="0.25">
      <c r="L1230" s="69">
        <v>40194</v>
      </c>
      <c r="M1230" s="70" t="s">
        <v>305</v>
      </c>
      <c r="N1230" s="70" t="s">
        <v>281</v>
      </c>
      <c r="O1230" s="70" t="s">
        <v>252</v>
      </c>
      <c r="P1230" s="71" t="s">
        <v>250</v>
      </c>
      <c r="Q1230" s="70" t="s">
        <v>239</v>
      </c>
      <c r="R1230" s="70">
        <v>70</v>
      </c>
      <c r="S1230" s="72">
        <v>112.76260000000001</v>
      </c>
      <c r="T1230" s="73">
        <v>129</v>
      </c>
    </row>
    <row r="1231" spans="12:20" x14ac:dyDescent="0.25">
      <c r="L1231" s="69">
        <v>40194</v>
      </c>
      <c r="M1231" s="70" t="s">
        <v>305</v>
      </c>
      <c r="N1231" s="70" t="s">
        <v>281</v>
      </c>
      <c r="O1231" s="70" t="s">
        <v>252</v>
      </c>
      <c r="P1231" s="71" t="s">
        <v>250</v>
      </c>
      <c r="Q1231" s="70" t="s">
        <v>240</v>
      </c>
      <c r="R1231" s="70">
        <v>63</v>
      </c>
      <c r="S1231" s="72">
        <v>68.087940000000003</v>
      </c>
      <c r="T1231" s="73">
        <v>129</v>
      </c>
    </row>
    <row r="1232" spans="12:20" x14ac:dyDescent="0.25">
      <c r="L1232" s="69">
        <v>40194</v>
      </c>
      <c r="M1232" s="70" t="s">
        <v>305</v>
      </c>
      <c r="N1232" s="70" t="s">
        <v>281</v>
      </c>
      <c r="O1232" s="70" t="s">
        <v>253</v>
      </c>
      <c r="P1232" s="71" t="s">
        <v>254</v>
      </c>
      <c r="Q1232" s="70" t="s">
        <v>239</v>
      </c>
      <c r="R1232" s="70">
        <v>90</v>
      </c>
      <c r="S1232" s="72">
        <v>160.99109999999999</v>
      </c>
      <c r="T1232" s="73">
        <v>209</v>
      </c>
    </row>
    <row r="1233" spans="12:20" x14ac:dyDescent="0.25">
      <c r="L1233" s="69">
        <v>40194</v>
      </c>
      <c r="M1233" s="70" t="s">
        <v>305</v>
      </c>
      <c r="N1233" s="70" t="s">
        <v>281</v>
      </c>
      <c r="O1233" s="70" t="s">
        <v>253</v>
      </c>
      <c r="P1233" s="71" t="s">
        <v>254</v>
      </c>
      <c r="Q1233" s="70" t="s">
        <v>240</v>
      </c>
      <c r="R1233" s="70">
        <v>97</v>
      </c>
      <c r="S1233" s="72">
        <v>146.79409999999999</v>
      </c>
      <c r="T1233" s="73">
        <v>209</v>
      </c>
    </row>
    <row r="1234" spans="12:20" x14ac:dyDescent="0.25">
      <c r="L1234" s="69">
        <v>40194</v>
      </c>
      <c r="M1234" s="70" t="s">
        <v>305</v>
      </c>
      <c r="N1234" s="70" t="s">
        <v>281</v>
      </c>
      <c r="O1234" s="70" t="s">
        <v>282</v>
      </c>
      <c r="P1234" s="71" t="s">
        <v>283</v>
      </c>
      <c r="Q1234" s="70" t="s">
        <v>239</v>
      </c>
      <c r="R1234" s="70">
        <v>11</v>
      </c>
      <c r="S1234" s="72">
        <v>254.53550000000001</v>
      </c>
      <c r="T1234" s="73">
        <v>415</v>
      </c>
    </row>
    <row r="1235" spans="12:20" x14ac:dyDescent="0.25">
      <c r="L1235" s="69">
        <v>40194</v>
      </c>
      <c r="M1235" s="70" t="s">
        <v>305</v>
      </c>
      <c r="N1235" s="70" t="s">
        <v>281</v>
      </c>
      <c r="O1235" s="70" t="s">
        <v>282</v>
      </c>
      <c r="P1235" s="71" t="s">
        <v>283</v>
      </c>
      <c r="Q1235" s="70" t="s">
        <v>240</v>
      </c>
      <c r="R1235" s="70">
        <v>2</v>
      </c>
      <c r="S1235" s="72">
        <v>374.99</v>
      </c>
      <c r="T1235" s="73">
        <v>415</v>
      </c>
    </row>
    <row r="1236" spans="12:20" x14ac:dyDescent="0.25">
      <c r="L1236" s="69">
        <v>40194</v>
      </c>
      <c r="M1236" s="70" t="s">
        <v>305</v>
      </c>
      <c r="N1236" s="70" t="s">
        <v>281</v>
      </c>
      <c r="O1236" s="70" t="s">
        <v>284</v>
      </c>
      <c r="P1236" s="71" t="s">
        <v>268</v>
      </c>
      <c r="Q1236" s="70" t="s">
        <v>239</v>
      </c>
      <c r="R1236" s="70">
        <v>73</v>
      </c>
      <c r="S1236" s="72">
        <v>116.0864</v>
      </c>
      <c r="T1236" s="73">
        <v>160</v>
      </c>
    </row>
    <row r="1237" spans="12:20" x14ac:dyDescent="0.25">
      <c r="L1237" s="69">
        <v>40194</v>
      </c>
      <c r="M1237" s="70" t="s">
        <v>305</v>
      </c>
      <c r="N1237" s="70" t="s">
        <v>281</v>
      </c>
      <c r="O1237" s="70" t="s">
        <v>284</v>
      </c>
      <c r="P1237" s="71" t="s">
        <v>268</v>
      </c>
      <c r="Q1237" s="70" t="s">
        <v>240</v>
      </c>
      <c r="R1237" s="70">
        <v>23</v>
      </c>
      <c r="S1237" s="72">
        <v>99.990430000000003</v>
      </c>
      <c r="T1237" s="73">
        <v>160</v>
      </c>
    </row>
    <row r="1238" spans="12:20" x14ac:dyDescent="0.25">
      <c r="L1238" s="69">
        <v>40194</v>
      </c>
      <c r="M1238" s="70" t="s">
        <v>305</v>
      </c>
      <c r="N1238" s="70" t="s">
        <v>281</v>
      </c>
      <c r="O1238" s="70" t="s">
        <v>286</v>
      </c>
      <c r="P1238" s="71" t="s">
        <v>256</v>
      </c>
      <c r="Q1238" s="70" t="s">
        <v>239</v>
      </c>
      <c r="R1238" s="70">
        <v>34</v>
      </c>
      <c r="S1238" s="72">
        <v>235.28440000000001</v>
      </c>
      <c r="T1238" s="73">
        <v>325</v>
      </c>
    </row>
    <row r="1239" spans="12:20" x14ac:dyDescent="0.25">
      <c r="L1239" s="69">
        <v>40194</v>
      </c>
      <c r="M1239" s="70" t="s">
        <v>305</v>
      </c>
      <c r="N1239" s="70" t="s">
        <v>281</v>
      </c>
      <c r="O1239" s="70" t="s">
        <v>286</v>
      </c>
      <c r="P1239" s="71" t="s">
        <v>256</v>
      </c>
      <c r="Q1239" s="70" t="s">
        <v>240</v>
      </c>
      <c r="R1239" s="70">
        <v>39</v>
      </c>
      <c r="S1239" s="72">
        <v>174.3503</v>
      </c>
      <c r="T1239" s="73">
        <v>325</v>
      </c>
    </row>
    <row r="1240" spans="12:20" x14ac:dyDescent="0.25">
      <c r="L1240" s="69">
        <v>40194</v>
      </c>
      <c r="M1240" s="70" t="s">
        <v>305</v>
      </c>
      <c r="N1240" s="70" t="s">
        <v>281</v>
      </c>
      <c r="O1240" s="70" t="s">
        <v>255</v>
      </c>
      <c r="P1240" s="71" t="s">
        <v>256</v>
      </c>
      <c r="Q1240" s="70" t="s">
        <v>239</v>
      </c>
      <c r="R1240" s="70">
        <v>275</v>
      </c>
      <c r="S1240" s="72">
        <v>210.36510000000001</v>
      </c>
      <c r="T1240" s="73">
        <v>330</v>
      </c>
    </row>
    <row r="1241" spans="12:20" x14ac:dyDescent="0.25">
      <c r="L1241" s="69">
        <v>40194</v>
      </c>
      <c r="M1241" s="70" t="s">
        <v>305</v>
      </c>
      <c r="N1241" s="70" t="s">
        <v>281</v>
      </c>
      <c r="O1241" s="70" t="s">
        <v>255</v>
      </c>
      <c r="P1241" s="71" t="s">
        <v>256</v>
      </c>
      <c r="Q1241" s="70" t="s">
        <v>240</v>
      </c>
      <c r="R1241" s="70">
        <v>355</v>
      </c>
      <c r="S1241" s="72">
        <v>179.8922</v>
      </c>
      <c r="T1241" s="73">
        <v>330</v>
      </c>
    </row>
    <row r="1242" spans="12:20" x14ac:dyDescent="0.25">
      <c r="L1242" s="69">
        <v>40194</v>
      </c>
      <c r="M1242" s="70" t="s">
        <v>305</v>
      </c>
      <c r="N1242" s="70" t="s">
        <v>281</v>
      </c>
      <c r="O1242" s="70" t="s">
        <v>257</v>
      </c>
      <c r="P1242" s="71" t="s">
        <v>249</v>
      </c>
      <c r="Q1242" s="70" t="s">
        <v>239</v>
      </c>
      <c r="R1242" s="70">
        <v>169</v>
      </c>
      <c r="S1242" s="72">
        <v>96.645319999999998</v>
      </c>
      <c r="T1242" s="73">
        <v>115</v>
      </c>
    </row>
    <row r="1243" spans="12:20" x14ac:dyDescent="0.25">
      <c r="L1243" s="69">
        <v>40194</v>
      </c>
      <c r="M1243" s="70" t="s">
        <v>305</v>
      </c>
      <c r="N1243" s="70" t="s">
        <v>281</v>
      </c>
      <c r="O1243" s="70" t="s">
        <v>257</v>
      </c>
      <c r="P1243" s="71" t="s">
        <v>249</v>
      </c>
      <c r="Q1243" s="70" t="s">
        <v>240</v>
      </c>
      <c r="R1243" s="70">
        <v>306</v>
      </c>
      <c r="S1243" s="72">
        <v>83.651150000000001</v>
      </c>
      <c r="T1243" s="73">
        <v>115</v>
      </c>
    </row>
    <row r="1244" spans="12:20" x14ac:dyDescent="0.25">
      <c r="L1244" s="69">
        <v>40194</v>
      </c>
      <c r="M1244" s="70" t="s">
        <v>305</v>
      </c>
      <c r="N1244" s="70" t="s">
        <v>281</v>
      </c>
      <c r="O1244" s="70" t="s">
        <v>258</v>
      </c>
      <c r="P1244" s="71" t="s">
        <v>254</v>
      </c>
      <c r="Q1244" s="70" t="s">
        <v>239</v>
      </c>
      <c r="R1244" s="70">
        <v>12</v>
      </c>
      <c r="S1244" s="72">
        <v>224.99</v>
      </c>
      <c r="T1244" s="73">
        <v>277</v>
      </c>
    </row>
    <row r="1245" spans="12:20" x14ac:dyDescent="0.25">
      <c r="L1245" s="69">
        <v>40194</v>
      </c>
      <c r="M1245" s="70" t="s">
        <v>305</v>
      </c>
      <c r="N1245" s="70" t="s">
        <v>281</v>
      </c>
      <c r="O1245" s="70" t="s">
        <v>258</v>
      </c>
      <c r="P1245" s="71" t="s">
        <v>254</v>
      </c>
      <c r="Q1245" s="70" t="s">
        <v>240</v>
      </c>
      <c r="R1245" s="70">
        <v>24</v>
      </c>
      <c r="S1245" s="72">
        <v>181.44919999999999</v>
      </c>
      <c r="T1245" s="73">
        <v>277</v>
      </c>
    </row>
    <row r="1246" spans="12:20" x14ac:dyDescent="0.25">
      <c r="L1246" s="69">
        <v>40194</v>
      </c>
      <c r="M1246" s="70" t="s">
        <v>305</v>
      </c>
      <c r="N1246" s="70" t="s">
        <v>281</v>
      </c>
      <c r="O1246" s="70" t="s">
        <v>259</v>
      </c>
      <c r="P1246" s="71" t="s">
        <v>250</v>
      </c>
      <c r="Q1246" s="70" t="s">
        <v>239</v>
      </c>
      <c r="R1246" s="70">
        <v>140</v>
      </c>
      <c r="S1246" s="72">
        <v>72.494</v>
      </c>
      <c r="T1246" s="73">
        <v>106</v>
      </c>
    </row>
    <row r="1247" spans="12:20" x14ac:dyDescent="0.25">
      <c r="L1247" s="69">
        <v>40194</v>
      </c>
      <c r="M1247" s="70" t="s">
        <v>305</v>
      </c>
      <c r="N1247" s="70" t="s">
        <v>281</v>
      </c>
      <c r="O1247" s="70" t="s">
        <v>259</v>
      </c>
      <c r="P1247" s="71" t="s">
        <v>250</v>
      </c>
      <c r="Q1247" s="70" t="s">
        <v>240</v>
      </c>
      <c r="R1247" s="70">
        <v>125</v>
      </c>
      <c r="S1247" s="72">
        <v>54.155920000000002</v>
      </c>
      <c r="T1247" s="73">
        <v>106</v>
      </c>
    </row>
    <row r="1248" spans="12:20" x14ac:dyDescent="0.25">
      <c r="L1248" s="69">
        <v>40194</v>
      </c>
      <c r="M1248" s="70" t="s">
        <v>305</v>
      </c>
      <c r="N1248" s="70" t="s">
        <v>281</v>
      </c>
      <c r="O1248" s="70" t="s">
        <v>287</v>
      </c>
      <c r="P1248" s="71" t="s">
        <v>256</v>
      </c>
      <c r="Q1248" s="70" t="s">
        <v>239</v>
      </c>
      <c r="R1248" s="70">
        <v>26</v>
      </c>
      <c r="S1248" s="72">
        <v>176.91460000000001</v>
      </c>
      <c r="T1248" s="73">
        <v>200</v>
      </c>
    </row>
    <row r="1249" spans="12:20" x14ac:dyDescent="0.25">
      <c r="L1249" s="69">
        <v>40194</v>
      </c>
      <c r="M1249" s="70" t="s">
        <v>305</v>
      </c>
      <c r="N1249" s="70" t="s">
        <v>281</v>
      </c>
      <c r="O1249" s="70" t="s">
        <v>287</v>
      </c>
      <c r="P1249" s="71" t="s">
        <v>256</v>
      </c>
      <c r="Q1249" s="70" t="s">
        <v>240</v>
      </c>
      <c r="R1249" s="70">
        <v>26</v>
      </c>
      <c r="S1249" s="72">
        <v>131.53120000000001</v>
      </c>
      <c r="T1249" s="73">
        <v>200</v>
      </c>
    </row>
    <row r="1250" spans="12:20" x14ac:dyDescent="0.25">
      <c r="L1250" s="69">
        <v>40194</v>
      </c>
      <c r="M1250" s="70" t="s">
        <v>305</v>
      </c>
      <c r="N1250" s="70" t="s">
        <v>281</v>
      </c>
      <c r="O1250" s="70" t="s">
        <v>288</v>
      </c>
      <c r="P1250" s="71" t="s">
        <v>256</v>
      </c>
      <c r="Q1250" s="70" t="s">
        <v>239</v>
      </c>
      <c r="R1250" s="70">
        <v>39</v>
      </c>
      <c r="S1250" s="72">
        <v>167.55410000000001</v>
      </c>
      <c r="T1250" s="73">
        <v>215</v>
      </c>
    </row>
    <row r="1251" spans="12:20" x14ac:dyDescent="0.25">
      <c r="L1251" s="69">
        <v>40194</v>
      </c>
      <c r="M1251" s="70" t="s">
        <v>305</v>
      </c>
      <c r="N1251" s="70" t="s">
        <v>281</v>
      </c>
      <c r="O1251" s="70" t="s">
        <v>288</v>
      </c>
      <c r="P1251" s="71" t="s">
        <v>256</v>
      </c>
      <c r="Q1251" s="70" t="s">
        <v>240</v>
      </c>
      <c r="R1251" s="70">
        <v>68</v>
      </c>
      <c r="S1251" s="72">
        <v>140.50649999999999</v>
      </c>
      <c r="T1251" s="73">
        <v>215</v>
      </c>
    </row>
    <row r="1252" spans="12:20" x14ac:dyDescent="0.25">
      <c r="L1252" s="69">
        <v>40194</v>
      </c>
      <c r="M1252" s="70" t="s">
        <v>305</v>
      </c>
      <c r="N1252" s="70" t="s">
        <v>281</v>
      </c>
      <c r="O1252" s="70" t="s">
        <v>260</v>
      </c>
      <c r="P1252" s="71" t="s">
        <v>256</v>
      </c>
      <c r="Q1252" s="70" t="s">
        <v>239</v>
      </c>
      <c r="R1252" s="70">
        <v>13</v>
      </c>
      <c r="S1252" s="72">
        <v>192.6823</v>
      </c>
      <c r="T1252" s="73">
        <v>275</v>
      </c>
    </row>
    <row r="1253" spans="12:20" x14ac:dyDescent="0.25">
      <c r="L1253" s="69">
        <v>40194</v>
      </c>
      <c r="M1253" s="70" t="s">
        <v>305</v>
      </c>
      <c r="N1253" s="70" t="s">
        <v>281</v>
      </c>
      <c r="O1253" s="70" t="s">
        <v>260</v>
      </c>
      <c r="P1253" s="71" t="s">
        <v>256</v>
      </c>
      <c r="Q1253" s="70" t="s">
        <v>240</v>
      </c>
      <c r="R1253" s="70">
        <v>20</v>
      </c>
      <c r="S1253" s="72">
        <v>172.49</v>
      </c>
      <c r="T1253" s="73">
        <v>275</v>
      </c>
    </row>
    <row r="1254" spans="12:20" x14ac:dyDescent="0.25">
      <c r="L1254" s="69">
        <v>40194</v>
      </c>
      <c r="M1254" s="70" t="s">
        <v>305</v>
      </c>
      <c r="N1254" s="70" t="s">
        <v>281</v>
      </c>
      <c r="O1254" s="70" t="s">
        <v>261</v>
      </c>
      <c r="P1254" s="71" t="s">
        <v>262</v>
      </c>
      <c r="Q1254" s="70" t="s">
        <v>239</v>
      </c>
      <c r="R1254" s="70">
        <v>10</v>
      </c>
      <c r="S1254" s="72">
        <v>126.99</v>
      </c>
      <c r="T1254" s="73">
        <v>180</v>
      </c>
    </row>
    <row r="1255" spans="12:20" x14ac:dyDescent="0.25">
      <c r="L1255" s="69">
        <v>40194</v>
      </c>
      <c r="M1255" s="70" t="s">
        <v>305</v>
      </c>
      <c r="N1255" s="70" t="s">
        <v>281</v>
      </c>
      <c r="O1255" s="70" t="s">
        <v>261</v>
      </c>
      <c r="P1255" s="71" t="s">
        <v>262</v>
      </c>
      <c r="Q1255" s="70" t="s">
        <v>240</v>
      </c>
      <c r="R1255" s="70">
        <v>22</v>
      </c>
      <c r="S1255" s="72">
        <v>89.083179999999999</v>
      </c>
      <c r="T1255" s="73">
        <v>180</v>
      </c>
    </row>
    <row r="1256" spans="12:20" x14ac:dyDescent="0.25">
      <c r="L1256" s="69">
        <v>40194</v>
      </c>
      <c r="M1256" s="70" t="s">
        <v>305</v>
      </c>
      <c r="N1256" s="70" t="s">
        <v>281</v>
      </c>
      <c r="O1256" s="70" t="s">
        <v>263</v>
      </c>
      <c r="P1256" s="71" t="s">
        <v>264</v>
      </c>
      <c r="Q1256" s="70" t="s">
        <v>239</v>
      </c>
      <c r="R1256" s="70">
        <v>284</v>
      </c>
      <c r="S1256" s="72">
        <v>91.499189999999999</v>
      </c>
      <c r="T1256" s="73">
        <v>166</v>
      </c>
    </row>
    <row r="1257" spans="12:20" x14ac:dyDescent="0.25">
      <c r="L1257" s="69">
        <v>40194</v>
      </c>
      <c r="M1257" s="70" t="s">
        <v>305</v>
      </c>
      <c r="N1257" s="70" t="s">
        <v>281</v>
      </c>
      <c r="O1257" s="70" t="s">
        <v>263</v>
      </c>
      <c r="P1257" s="71" t="s">
        <v>264</v>
      </c>
      <c r="Q1257" s="70" t="s">
        <v>240</v>
      </c>
      <c r="R1257" s="70">
        <v>322</v>
      </c>
      <c r="S1257" s="72">
        <v>77.632360000000006</v>
      </c>
      <c r="T1257" s="73">
        <v>166</v>
      </c>
    </row>
    <row r="1258" spans="12:20" x14ac:dyDescent="0.25">
      <c r="L1258" s="69">
        <v>40194</v>
      </c>
      <c r="M1258" s="70" t="s">
        <v>305</v>
      </c>
      <c r="N1258" s="70" t="s">
        <v>281</v>
      </c>
      <c r="O1258" s="70" t="s">
        <v>289</v>
      </c>
      <c r="P1258" s="71" t="s">
        <v>283</v>
      </c>
      <c r="Q1258" s="70" t="s">
        <v>239</v>
      </c>
      <c r="R1258" s="70">
        <v>16</v>
      </c>
      <c r="S1258" s="72">
        <v>278.11500000000001</v>
      </c>
      <c r="T1258" s="73">
        <v>0</v>
      </c>
    </row>
    <row r="1259" spans="12:20" x14ac:dyDescent="0.25">
      <c r="L1259" s="69">
        <v>40194</v>
      </c>
      <c r="M1259" s="70" t="s">
        <v>305</v>
      </c>
      <c r="N1259" s="70" t="s">
        <v>281</v>
      </c>
      <c r="O1259" s="70" t="s">
        <v>289</v>
      </c>
      <c r="P1259" s="71" t="s">
        <v>283</v>
      </c>
      <c r="Q1259" s="70" t="s">
        <v>240</v>
      </c>
      <c r="R1259" s="70">
        <v>1</v>
      </c>
      <c r="S1259" s="72">
        <v>199.99</v>
      </c>
      <c r="T1259" s="73">
        <v>0</v>
      </c>
    </row>
    <row r="1260" spans="12:20" x14ac:dyDescent="0.25">
      <c r="L1260" s="69">
        <v>40194</v>
      </c>
      <c r="M1260" s="70" t="s">
        <v>305</v>
      </c>
      <c r="N1260" s="70" t="s">
        <v>281</v>
      </c>
      <c r="O1260" s="70" t="s">
        <v>290</v>
      </c>
      <c r="P1260" s="71" t="s">
        <v>283</v>
      </c>
      <c r="Q1260" s="70" t="s">
        <v>239</v>
      </c>
      <c r="R1260" s="70">
        <v>51</v>
      </c>
      <c r="S1260" s="72">
        <v>209.79390000000001</v>
      </c>
      <c r="T1260" s="73">
        <v>0</v>
      </c>
    </row>
    <row r="1261" spans="12:20" x14ac:dyDescent="0.25">
      <c r="L1261" s="69">
        <v>40194</v>
      </c>
      <c r="M1261" s="70" t="s">
        <v>305</v>
      </c>
      <c r="N1261" s="70" t="s">
        <v>281</v>
      </c>
      <c r="O1261" s="70" t="s">
        <v>290</v>
      </c>
      <c r="P1261" s="71" t="s">
        <v>283</v>
      </c>
      <c r="Q1261" s="70" t="s">
        <v>240</v>
      </c>
      <c r="R1261" s="70">
        <v>1</v>
      </c>
      <c r="S1261" s="72">
        <v>299.99</v>
      </c>
      <c r="T1261" s="73">
        <v>0</v>
      </c>
    </row>
    <row r="1262" spans="12:20" x14ac:dyDescent="0.25">
      <c r="L1262" s="69">
        <v>40194</v>
      </c>
      <c r="M1262" s="70" t="s">
        <v>305</v>
      </c>
      <c r="N1262" s="70" t="s">
        <v>281</v>
      </c>
      <c r="O1262" s="70" t="s">
        <v>265</v>
      </c>
      <c r="P1262" s="71" t="s">
        <v>264</v>
      </c>
      <c r="Q1262" s="70" t="s">
        <v>239</v>
      </c>
      <c r="R1262" s="70">
        <v>277</v>
      </c>
      <c r="S1262" s="72">
        <v>110.9838</v>
      </c>
      <c r="T1262" s="73">
        <v>149</v>
      </c>
    </row>
    <row r="1263" spans="12:20" x14ac:dyDescent="0.25">
      <c r="L1263" s="69">
        <v>40194</v>
      </c>
      <c r="M1263" s="70" t="s">
        <v>305</v>
      </c>
      <c r="N1263" s="70" t="s">
        <v>281</v>
      </c>
      <c r="O1263" s="70" t="s">
        <v>265</v>
      </c>
      <c r="P1263" s="71" t="s">
        <v>264</v>
      </c>
      <c r="Q1263" s="70" t="s">
        <v>240</v>
      </c>
      <c r="R1263" s="70">
        <v>408</v>
      </c>
      <c r="S1263" s="72">
        <v>95.383210000000005</v>
      </c>
      <c r="T1263" s="73">
        <v>149</v>
      </c>
    </row>
    <row r="1264" spans="12:20" x14ac:dyDescent="0.25">
      <c r="L1264" s="69">
        <v>40194</v>
      </c>
      <c r="M1264" s="70" t="s">
        <v>305</v>
      </c>
      <c r="N1264" s="70" t="s">
        <v>281</v>
      </c>
      <c r="O1264" s="70" t="s">
        <v>266</v>
      </c>
      <c r="P1264" s="71" t="s">
        <v>264</v>
      </c>
      <c r="Q1264" s="70" t="s">
        <v>239</v>
      </c>
      <c r="R1264" s="70">
        <v>114</v>
      </c>
      <c r="S1264" s="72">
        <v>190.9803</v>
      </c>
      <c r="T1264" s="73">
        <v>249</v>
      </c>
    </row>
    <row r="1265" spans="12:20" x14ac:dyDescent="0.25">
      <c r="L1265" s="69">
        <v>40194</v>
      </c>
      <c r="M1265" s="70" t="s">
        <v>305</v>
      </c>
      <c r="N1265" s="70" t="s">
        <v>281</v>
      </c>
      <c r="O1265" s="70" t="s">
        <v>266</v>
      </c>
      <c r="P1265" s="71" t="s">
        <v>264</v>
      </c>
      <c r="Q1265" s="70" t="s">
        <v>240</v>
      </c>
      <c r="R1265" s="70">
        <v>174</v>
      </c>
      <c r="S1265" s="72">
        <v>187.23150000000001</v>
      </c>
      <c r="T1265" s="73">
        <v>249</v>
      </c>
    </row>
    <row r="1266" spans="12:20" x14ac:dyDescent="0.25">
      <c r="L1266" s="69">
        <v>40194</v>
      </c>
      <c r="M1266" s="70" t="s">
        <v>305</v>
      </c>
      <c r="N1266" s="70" t="s">
        <v>281</v>
      </c>
      <c r="O1266" s="70" t="s">
        <v>291</v>
      </c>
      <c r="P1266" s="71" t="s">
        <v>292</v>
      </c>
      <c r="Q1266" s="70" t="s">
        <v>239</v>
      </c>
      <c r="R1266" s="70">
        <v>1344</v>
      </c>
      <c r="S1266" s="72">
        <v>105.9204</v>
      </c>
      <c r="T1266" s="73">
        <v>474</v>
      </c>
    </row>
    <row r="1267" spans="12:20" x14ac:dyDescent="0.25">
      <c r="L1267" s="69">
        <v>40194</v>
      </c>
      <c r="M1267" s="70" t="s">
        <v>305</v>
      </c>
      <c r="N1267" s="70" t="s">
        <v>281</v>
      </c>
      <c r="O1267" s="70" t="s">
        <v>291</v>
      </c>
      <c r="P1267" s="71" t="s">
        <v>292</v>
      </c>
      <c r="Q1267" s="70" t="s">
        <v>240</v>
      </c>
      <c r="R1267" s="70">
        <v>2327</v>
      </c>
      <c r="S1267" s="72">
        <v>114.38460000000001</v>
      </c>
      <c r="T1267" s="73">
        <v>474</v>
      </c>
    </row>
    <row r="1268" spans="12:20" x14ac:dyDescent="0.25">
      <c r="L1268" s="69">
        <v>40194</v>
      </c>
      <c r="M1268" s="70" t="s">
        <v>305</v>
      </c>
      <c r="N1268" s="70" t="s">
        <v>281</v>
      </c>
      <c r="O1268" s="70" t="s">
        <v>293</v>
      </c>
      <c r="P1268" s="71" t="s">
        <v>292</v>
      </c>
      <c r="Q1268" s="70" t="s">
        <v>239</v>
      </c>
      <c r="R1268" s="70">
        <v>1734</v>
      </c>
      <c r="S1268" s="72">
        <v>225.7595</v>
      </c>
      <c r="T1268" s="73">
        <v>607</v>
      </c>
    </row>
    <row r="1269" spans="12:20" x14ac:dyDescent="0.25">
      <c r="L1269" s="69">
        <v>40194</v>
      </c>
      <c r="M1269" s="70" t="s">
        <v>305</v>
      </c>
      <c r="N1269" s="70" t="s">
        <v>281</v>
      </c>
      <c r="O1269" s="70" t="s">
        <v>293</v>
      </c>
      <c r="P1269" s="71" t="s">
        <v>292</v>
      </c>
      <c r="Q1269" s="70" t="s">
        <v>240</v>
      </c>
      <c r="R1269" s="70">
        <v>2871</v>
      </c>
      <c r="S1269" s="72">
        <v>228.50229999999999</v>
      </c>
      <c r="T1269" s="73">
        <v>607</v>
      </c>
    </row>
    <row r="1270" spans="12:20" x14ac:dyDescent="0.25">
      <c r="L1270" s="69">
        <v>40194</v>
      </c>
      <c r="M1270" s="70" t="s">
        <v>305</v>
      </c>
      <c r="N1270" s="70" t="s">
        <v>281</v>
      </c>
      <c r="O1270" s="70" t="s">
        <v>294</v>
      </c>
      <c r="P1270" s="71" t="s">
        <v>274</v>
      </c>
      <c r="Q1270" s="70" t="s">
        <v>239</v>
      </c>
      <c r="R1270" s="70">
        <v>8</v>
      </c>
      <c r="S1270" s="72">
        <v>176.2413</v>
      </c>
      <c r="T1270" s="73">
        <v>210</v>
      </c>
    </row>
    <row r="1271" spans="12:20" x14ac:dyDescent="0.25">
      <c r="L1271" s="69">
        <v>40194</v>
      </c>
      <c r="M1271" s="70" t="s">
        <v>305</v>
      </c>
      <c r="N1271" s="70" t="s">
        <v>281</v>
      </c>
      <c r="O1271" s="70" t="s">
        <v>294</v>
      </c>
      <c r="P1271" s="71" t="s">
        <v>274</v>
      </c>
      <c r="Q1271" s="70" t="s">
        <v>240</v>
      </c>
      <c r="R1271" s="70">
        <v>17</v>
      </c>
      <c r="S1271" s="72">
        <v>161.75649999999999</v>
      </c>
      <c r="T1271" s="73">
        <v>210</v>
      </c>
    </row>
    <row r="1272" spans="12:20" x14ac:dyDescent="0.25">
      <c r="L1272" s="69">
        <v>40194</v>
      </c>
      <c r="M1272" s="70" t="s">
        <v>305</v>
      </c>
      <c r="N1272" s="70" t="s">
        <v>281</v>
      </c>
      <c r="O1272" s="70" t="s">
        <v>295</v>
      </c>
      <c r="P1272" s="71" t="s">
        <v>264</v>
      </c>
      <c r="Q1272" s="70" t="s">
        <v>239</v>
      </c>
      <c r="R1272" s="70">
        <v>67</v>
      </c>
      <c r="S1272" s="72">
        <v>71.487610000000004</v>
      </c>
      <c r="T1272" s="73">
        <v>135</v>
      </c>
    </row>
    <row r="1273" spans="12:20" x14ac:dyDescent="0.25">
      <c r="L1273" s="69">
        <v>40194</v>
      </c>
      <c r="M1273" s="70" t="s">
        <v>305</v>
      </c>
      <c r="N1273" s="70" t="s">
        <v>281</v>
      </c>
      <c r="O1273" s="70" t="s">
        <v>295</v>
      </c>
      <c r="P1273" s="71" t="s">
        <v>264</v>
      </c>
      <c r="Q1273" s="70" t="s">
        <v>240</v>
      </c>
      <c r="R1273" s="70">
        <v>81</v>
      </c>
      <c r="S1273" s="72">
        <v>59.317529999999998</v>
      </c>
      <c r="T1273" s="73">
        <v>135</v>
      </c>
    </row>
    <row r="1274" spans="12:20" x14ac:dyDescent="0.25">
      <c r="L1274" s="69">
        <v>40194</v>
      </c>
      <c r="M1274" s="70" t="s">
        <v>305</v>
      </c>
      <c r="N1274" s="70" t="s">
        <v>281</v>
      </c>
      <c r="O1274" s="70" t="s">
        <v>267</v>
      </c>
      <c r="P1274" s="71" t="s">
        <v>268</v>
      </c>
      <c r="Q1274" s="70" t="s">
        <v>239</v>
      </c>
      <c r="R1274" s="70">
        <v>291</v>
      </c>
      <c r="S1274" s="72">
        <v>108.34099999999999</v>
      </c>
      <c r="T1274" s="73">
        <v>0</v>
      </c>
    </row>
    <row r="1275" spans="12:20" x14ac:dyDescent="0.25">
      <c r="L1275" s="69">
        <v>40194</v>
      </c>
      <c r="M1275" s="70" t="s">
        <v>305</v>
      </c>
      <c r="N1275" s="70" t="s">
        <v>281</v>
      </c>
      <c r="O1275" s="70" t="s">
        <v>267</v>
      </c>
      <c r="P1275" s="71" t="s">
        <v>268</v>
      </c>
      <c r="Q1275" s="70" t="s">
        <v>240</v>
      </c>
      <c r="R1275" s="70">
        <v>69</v>
      </c>
      <c r="S1275" s="72">
        <v>106.1497</v>
      </c>
      <c r="T1275" s="73">
        <v>0</v>
      </c>
    </row>
    <row r="1276" spans="12:20" x14ac:dyDescent="0.25">
      <c r="L1276" s="69">
        <v>40194</v>
      </c>
      <c r="M1276" s="70" t="s">
        <v>305</v>
      </c>
      <c r="N1276" s="70" t="s">
        <v>281</v>
      </c>
      <c r="O1276" s="70" t="s">
        <v>301</v>
      </c>
      <c r="P1276" s="71" t="s">
        <v>264</v>
      </c>
      <c r="Q1276" s="70" t="s">
        <v>239</v>
      </c>
      <c r="R1276" s="70">
        <v>44</v>
      </c>
      <c r="S1276" s="72">
        <v>80.445459999999997</v>
      </c>
      <c r="T1276" s="73">
        <v>99</v>
      </c>
    </row>
    <row r="1277" spans="12:20" x14ac:dyDescent="0.25">
      <c r="L1277" s="69">
        <v>40194</v>
      </c>
      <c r="M1277" s="70" t="s">
        <v>305</v>
      </c>
      <c r="N1277" s="70" t="s">
        <v>281</v>
      </c>
      <c r="O1277" s="70" t="s">
        <v>301</v>
      </c>
      <c r="P1277" s="71" t="s">
        <v>264</v>
      </c>
      <c r="Q1277" s="70" t="s">
        <v>240</v>
      </c>
      <c r="R1277" s="70">
        <v>35</v>
      </c>
      <c r="S1277" s="72">
        <v>47.134279999999997</v>
      </c>
      <c r="T1277" s="73">
        <v>99</v>
      </c>
    </row>
    <row r="1278" spans="12:20" x14ac:dyDescent="0.25">
      <c r="L1278" s="69">
        <v>40194</v>
      </c>
      <c r="M1278" s="70" t="s">
        <v>305</v>
      </c>
      <c r="N1278" s="70" t="s">
        <v>281</v>
      </c>
      <c r="O1278" s="70" t="s">
        <v>269</v>
      </c>
      <c r="P1278" s="71" t="s">
        <v>250</v>
      </c>
      <c r="Q1278" s="70" t="s">
        <v>239</v>
      </c>
      <c r="R1278" s="70">
        <v>14</v>
      </c>
      <c r="S1278" s="72">
        <v>142.1336</v>
      </c>
      <c r="T1278" s="73">
        <v>138</v>
      </c>
    </row>
    <row r="1279" spans="12:20" x14ac:dyDescent="0.25">
      <c r="L1279" s="69">
        <v>40194</v>
      </c>
      <c r="M1279" s="70" t="s">
        <v>305</v>
      </c>
      <c r="N1279" s="70" t="s">
        <v>281</v>
      </c>
      <c r="O1279" s="70" t="s">
        <v>269</v>
      </c>
      <c r="P1279" s="71" t="s">
        <v>250</v>
      </c>
      <c r="Q1279" s="70" t="s">
        <v>240</v>
      </c>
      <c r="R1279" s="70">
        <v>19</v>
      </c>
      <c r="S1279" s="72">
        <v>98.15</v>
      </c>
      <c r="T1279" s="73">
        <v>138</v>
      </c>
    </row>
    <row r="1280" spans="12:20" x14ac:dyDescent="0.25">
      <c r="L1280" s="69">
        <v>40194</v>
      </c>
      <c r="M1280" s="70" t="s">
        <v>305</v>
      </c>
      <c r="N1280" s="70" t="s">
        <v>281</v>
      </c>
      <c r="O1280" s="70" t="s">
        <v>270</v>
      </c>
      <c r="P1280" s="71" t="s">
        <v>271</v>
      </c>
      <c r="Q1280" s="70" t="s">
        <v>239</v>
      </c>
      <c r="R1280" s="70">
        <v>50</v>
      </c>
      <c r="S1280" s="72">
        <v>234.45060000000001</v>
      </c>
      <c r="T1280" s="73">
        <v>300</v>
      </c>
    </row>
    <row r="1281" spans="12:20" x14ac:dyDescent="0.25">
      <c r="L1281" s="69">
        <v>40194</v>
      </c>
      <c r="M1281" s="70" t="s">
        <v>305</v>
      </c>
      <c r="N1281" s="70" t="s">
        <v>281</v>
      </c>
      <c r="O1281" s="70" t="s">
        <v>270</v>
      </c>
      <c r="P1281" s="71" t="s">
        <v>271</v>
      </c>
      <c r="Q1281" s="70" t="s">
        <v>240</v>
      </c>
      <c r="R1281" s="70">
        <v>51</v>
      </c>
      <c r="S1281" s="72">
        <v>220.38220000000001</v>
      </c>
      <c r="T1281" s="73">
        <v>300</v>
      </c>
    </row>
    <row r="1282" spans="12:20" x14ac:dyDescent="0.25">
      <c r="L1282" s="69">
        <v>40194</v>
      </c>
      <c r="M1282" s="70" t="s">
        <v>305</v>
      </c>
      <c r="N1282" s="70" t="s">
        <v>281</v>
      </c>
      <c r="O1282" s="70" t="s">
        <v>272</v>
      </c>
      <c r="P1282" s="71" t="s">
        <v>264</v>
      </c>
      <c r="Q1282" s="70" t="s">
        <v>239</v>
      </c>
      <c r="R1282" s="70">
        <v>89</v>
      </c>
      <c r="S1282" s="72">
        <v>79.709429999999998</v>
      </c>
      <c r="T1282" s="73">
        <v>100</v>
      </c>
    </row>
    <row r="1283" spans="12:20" x14ac:dyDescent="0.25">
      <c r="L1283" s="69">
        <v>40194</v>
      </c>
      <c r="M1283" s="70" t="s">
        <v>305</v>
      </c>
      <c r="N1283" s="70" t="s">
        <v>281</v>
      </c>
      <c r="O1283" s="70" t="s">
        <v>272</v>
      </c>
      <c r="P1283" s="71" t="s">
        <v>264</v>
      </c>
      <c r="Q1283" s="70" t="s">
        <v>240</v>
      </c>
      <c r="R1283" s="70">
        <v>74</v>
      </c>
      <c r="S1283" s="72">
        <v>53.842300000000002</v>
      </c>
      <c r="T1283" s="73">
        <v>100</v>
      </c>
    </row>
    <row r="1284" spans="12:20" x14ac:dyDescent="0.25">
      <c r="L1284" s="69">
        <v>40194</v>
      </c>
      <c r="M1284" s="70" t="s">
        <v>305</v>
      </c>
      <c r="N1284" s="70" t="s">
        <v>281</v>
      </c>
      <c r="O1284" s="70" t="s">
        <v>296</v>
      </c>
      <c r="P1284" s="71" t="s">
        <v>262</v>
      </c>
      <c r="Q1284" s="70" t="s">
        <v>239</v>
      </c>
      <c r="R1284" s="70">
        <v>3</v>
      </c>
      <c r="S1284" s="72">
        <v>343.32330000000002</v>
      </c>
      <c r="T1284" s="73">
        <v>339</v>
      </c>
    </row>
    <row r="1285" spans="12:20" x14ac:dyDescent="0.25">
      <c r="L1285" s="69">
        <v>40194</v>
      </c>
      <c r="M1285" s="70" t="s">
        <v>305</v>
      </c>
      <c r="N1285" s="70" t="s">
        <v>281</v>
      </c>
      <c r="O1285" s="70" t="s">
        <v>296</v>
      </c>
      <c r="P1285" s="71" t="s">
        <v>262</v>
      </c>
      <c r="Q1285" s="70" t="s">
        <v>240</v>
      </c>
      <c r="R1285" s="70">
        <v>2</v>
      </c>
      <c r="S1285" s="72">
        <v>299.99</v>
      </c>
      <c r="T1285" s="73">
        <v>339</v>
      </c>
    </row>
    <row r="1286" spans="12:20" x14ac:dyDescent="0.25">
      <c r="L1286" s="69">
        <v>40194</v>
      </c>
      <c r="M1286" s="70" t="s">
        <v>305</v>
      </c>
      <c r="N1286" s="70" t="s">
        <v>281</v>
      </c>
      <c r="O1286" s="70" t="s">
        <v>297</v>
      </c>
      <c r="P1286" s="71" t="s">
        <v>256</v>
      </c>
      <c r="Q1286" s="70" t="s">
        <v>239</v>
      </c>
      <c r="R1286" s="70">
        <v>10</v>
      </c>
      <c r="S1286" s="72">
        <v>144.99100000000001</v>
      </c>
      <c r="T1286" s="73">
        <v>190</v>
      </c>
    </row>
    <row r="1287" spans="12:20" x14ac:dyDescent="0.25">
      <c r="L1287" s="69">
        <v>40194</v>
      </c>
      <c r="M1287" s="70" t="s">
        <v>305</v>
      </c>
      <c r="N1287" s="70" t="s">
        <v>281</v>
      </c>
      <c r="O1287" s="70" t="s">
        <v>297</v>
      </c>
      <c r="P1287" s="71" t="s">
        <v>256</v>
      </c>
      <c r="Q1287" s="70" t="s">
        <v>240</v>
      </c>
      <c r="R1287" s="70">
        <v>17</v>
      </c>
      <c r="S1287" s="72">
        <v>123.81529999999999</v>
      </c>
      <c r="T1287" s="73">
        <v>190</v>
      </c>
    </row>
    <row r="1288" spans="12:20" x14ac:dyDescent="0.25">
      <c r="L1288" s="69">
        <v>40194</v>
      </c>
      <c r="M1288" s="70" t="s">
        <v>305</v>
      </c>
      <c r="N1288" s="70" t="s">
        <v>281</v>
      </c>
      <c r="O1288" s="70" t="s">
        <v>298</v>
      </c>
      <c r="P1288" s="71" t="s">
        <v>264</v>
      </c>
      <c r="Q1288" s="70" t="s">
        <v>239</v>
      </c>
      <c r="R1288" s="70">
        <v>7</v>
      </c>
      <c r="S1288" s="72">
        <v>75.704279999999997</v>
      </c>
      <c r="T1288" s="73">
        <v>133</v>
      </c>
    </row>
    <row r="1289" spans="12:20" x14ac:dyDescent="0.25">
      <c r="L1289" s="69">
        <v>40194</v>
      </c>
      <c r="M1289" s="70" t="s">
        <v>305</v>
      </c>
      <c r="N1289" s="70" t="s">
        <v>281</v>
      </c>
      <c r="O1289" s="70" t="s">
        <v>298</v>
      </c>
      <c r="P1289" s="71" t="s">
        <v>264</v>
      </c>
      <c r="Q1289" s="70" t="s">
        <v>240</v>
      </c>
      <c r="R1289" s="70">
        <v>11</v>
      </c>
      <c r="S1289" s="72">
        <v>95.444540000000003</v>
      </c>
      <c r="T1289" s="73">
        <v>133</v>
      </c>
    </row>
    <row r="1290" spans="12:20" x14ac:dyDescent="0.25">
      <c r="L1290" s="69">
        <v>40194</v>
      </c>
      <c r="M1290" s="70" t="s">
        <v>305</v>
      </c>
      <c r="N1290" s="70" t="s">
        <v>281</v>
      </c>
      <c r="O1290" s="70" t="s">
        <v>304</v>
      </c>
      <c r="P1290" s="71" t="s">
        <v>274</v>
      </c>
      <c r="Q1290" s="70" t="s">
        <v>239</v>
      </c>
      <c r="R1290" s="70">
        <v>3</v>
      </c>
      <c r="S1290" s="72">
        <v>153.32669999999999</v>
      </c>
      <c r="T1290" s="73">
        <v>210</v>
      </c>
    </row>
    <row r="1291" spans="12:20" x14ac:dyDescent="0.25">
      <c r="L1291" s="69">
        <v>40194</v>
      </c>
      <c r="M1291" s="70" t="s">
        <v>305</v>
      </c>
      <c r="N1291" s="70" t="s">
        <v>281</v>
      </c>
      <c r="O1291" s="70" t="s">
        <v>304</v>
      </c>
      <c r="P1291" s="71" t="s">
        <v>274</v>
      </c>
      <c r="Q1291" s="70" t="s">
        <v>240</v>
      </c>
      <c r="R1291" s="70">
        <v>9</v>
      </c>
      <c r="S1291" s="72">
        <v>149.43440000000001</v>
      </c>
      <c r="T1291" s="73">
        <v>210</v>
      </c>
    </row>
    <row r="1292" spans="12:20" x14ac:dyDescent="0.25">
      <c r="L1292" s="69">
        <v>40194</v>
      </c>
      <c r="M1292" s="70" t="s">
        <v>305</v>
      </c>
      <c r="N1292" s="70" t="s">
        <v>281</v>
      </c>
      <c r="O1292" s="70" t="s">
        <v>273</v>
      </c>
      <c r="P1292" s="71" t="s">
        <v>274</v>
      </c>
      <c r="Q1292" s="70" t="s">
        <v>239</v>
      </c>
      <c r="R1292" s="70">
        <v>7</v>
      </c>
      <c r="S1292" s="72">
        <v>249.99</v>
      </c>
      <c r="T1292" s="73">
        <v>290</v>
      </c>
    </row>
    <row r="1293" spans="12:20" x14ac:dyDescent="0.25">
      <c r="L1293" s="69">
        <v>40194</v>
      </c>
      <c r="M1293" s="70" t="s">
        <v>305</v>
      </c>
      <c r="N1293" s="70" t="s">
        <v>281</v>
      </c>
      <c r="O1293" s="70" t="s">
        <v>273</v>
      </c>
      <c r="P1293" s="71" t="s">
        <v>274</v>
      </c>
      <c r="Q1293" s="70" t="s">
        <v>240</v>
      </c>
      <c r="R1293" s="70">
        <v>12</v>
      </c>
      <c r="S1293" s="72">
        <v>198.32329999999999</v>
      </c>
      <c r="T1293" s="73">
        <v>290</v>
      </c>
    </row>
    <row r="1294" spans="12:20" x14ac:dyDescent="0.25">
      <c r="L1294" s="69">
        <v>40194</v>
      </c>
      <c r="M1294" s="70" t="s">
        <v>305</v>
      </c>
      <c r="N1294" s="70" t="s">
        <v>281</v>
      </c>
      <c r="O1294" s="70" t="s">
        <v>275</v>
      </c>
      <c r="P1294" s="71" t="s">
        <v>264</v>
      </c>
      <c r="Q1294" s="70" t="s">
        <v>239</v>
      </c>
      <c r="R1294" s="70">
        <v>264</v>
      </c>
      <c r="S1294" s="72">
        <v>63.858629999999998</v>
      </c>
      <c r="T1294" s="73">
        <v>132</v>
      </c>
    </row>
    <row r="1295" spans="12:20" x14ac:dyDescent="0.25">
      <c r="L1295" s="69">
        <v>40194</v>
      </c>
      <c r="M1295" s="70" t="s">
        <v>305</v>
      </c>
      <c r="N1295" s="70" t="s">
        <v>281</v>
      </c>
      <c r="O1295" s="70" t="s">
        <v>275</v>
      </c>
      <c r="P1295" s="71" t="s">
        <v>264</v>
      </c>
      <c r="Q1295" s="70" t="s">
        <v>240</v>
      </c>
      <c r="R1295" s="70">
        <v>282</v>
      </c>
      <c r="S1295" s="72">
        <v>54.961599999999997</v>
      </c>
      <c r="T1295" s="73">
        <v>132</v>
      </c>
    </row>
    <row r="1296" spans="12:20" x14ac:dyDescent="0.25">
      <c r="L1296" s="69">
        <v>40194</v>
      </c>
      <c r="M1296" s="70" t="s">
        <v>305</v>
      </c>
      <c r="N1296" s="70" t="s">
        <v>281</v>
      </c>
      <c r="O1296" s="70" t="s">
        <v>302</v>
      </c>
      <c r="P1296" s="71" t="s">
        <v>250</v>
      </c>
      <c r="Q1296" s="70" t="s">
        <v>239</v>
      </c>
      <c r="R1296" s="70">
        <v>2</v>
      </c>
      <c r="S1296" s="72">
        <v>219.99</v>
      </c>
      <c r="T1296" s="73">
        <v>0</v>
      </c>
    </row>
    <row r="1297" spans="12:20" x14ac:dyDescent="0.25">
      <c r="L1297" s="69">
        <v>40194</v>
      </c>
      <c r="M1297" s="70" t="s">
        <v>305</v>
      </c>
      <c r="N1297" s="70" t="s">
        <v>281</v>
      </c>
      <c r="O1297" s="70" t="s">
        <v>302</v>
      </c>
      <c r="P1297" s="71" t="s">
        <v>250</v>
      </c>
      <c r="Q1297" s="70" t="s">
        <v>240</v>
      </c>
      <c r="R1297" s="70">
        <v>1</v>
      </c>
      <c r="S1297" s="72">
        <v>169.99</v>
      </c>
      <c r="T1297" s="73">
        <v>0</v>
      </c>
    </row>
    <row r="1298" spans="12:20" x14ac:dyDescent="0.25">
      <c r="L1298" s="69">
        <v>40194</v>
      </c>
      <c r="M1298" s="70" t="s">
        <v>305</v>
      </c>
      <c r="N1298" s="70" t="s">
        <v>281</v>
      </c>
      <c r="O1298" s="70" t="s">
        <v>276</v>
      </c>
      <c r="P1298" s="71" t="s">
        <v>271</v>
      </c>
      <c r="Q1298" s="70" t="s">
        <v>239</v>
      </c>
      <c r="R1298" s="70">
        <v>116</v>
      </c>
      <c r="S1298" s="72">
        <v>161.5427</v>
      </c>
      <c r="T1298" s="73">
        <v>199</v>
      </c>
    </row>
    <row r="1299" spans="12:20" x14ac:dyDescent="0.25">
      <c r="L1299" s="69">
        <v>40194</v>
      </c>
      <c r="M1299" s="70" t="s">
        <v>305</v>
      </c>
      <c r="N1299" s="70" t="s">
        <v>281</v>
      </c>
      <c r="O1299" s="70" t="s">
        <v>276</v>
      </c>
      <c r="P1299" s="71" t="s">
        <v>271</v>
      </c>
      <c r="Q1299" s="70" t="s">
        <v>240</v>
      </c>
      <c r="R1299" s="70">
        <v>149</v>
      </c>
      <c r="S1299" s="72">
        <v>134.88990000000001</v>
      </c>
      <c r="T1299" s="73">
        <v>199</v>
      </c>
    </row>
    <row r="1300" spans="12:20" x14ac:dyDescent="0.25">
      <c r="L1300" s="69">
        <v>40194</v>
      </c>
      <c r="M1300" s="70" t="s">
        <v>305</v>
      </c>
      <c r="N1300" s="70" t="s">
        <v>281</v>
      </c>
      <c r="O1300" s="70" t="s">
        <v>303</v>
      </c>
      <c r="P1300" s="71" t="s">
        <v>262</v>
      </c>
      <c r="Q1300" s="70" t="s">
        <v>239</v>
      </c>
      <c r="R1300" s="70">
        <v>6</v>
      </c>
      <c r="S1300" s="72">
        <v>176.9933</v>
      </c>
      <c r="T1300" s="73">
        <v>141</v>
      </c>
    </row>
    <row r="1301" spans="12:20" x14ac:dyDescent="0.25">
      <c r="L1301" s="69">
        <v>40194</v>
      </c>
      <c r="M1301" s="70" t="s">
        <v>305</v>
      </c>
      <c r="N1301" s="70" t="s">
        <v>281</v>
      </c>
      <c r="O1301" s="70" t="s">
        <v>303</v>
      </c>
      <c r="P1301" s="71" t="s">
        <v>262</v>
      </c>
      <c r="Q1301" s="70" t="s">
        <v>240</v>
      </c>
      <c r="R1301" s="70">
        <v>13</v>
      </c>
      <c r="S1301" s="72">
        <v>82.682299999999998</v>
      </c>
      <c r="T1301" s="73">
        <v>141</v>
      </c>
    </row>
    <row r="1302" spans="12:20" x14ac:dyDescent="0.25">
      <c r="L1302" s="69">
        <v>40194</v>
      </c>
      <c r="M1302" s="70" t="s">
        <v>305</v>
      </c>
      <c r="N1302" s="70" t="s">
        <v>281</v>
      </c>
      <c r="O1302" s="70" t="s">
        <v>277</v>
      </c>
      <c r="P1302" s="71" t="s">
        <v>274</v>
      </c>
      <c r="Q1302" s="70" t="s">
        <v>239</v>
      </c>
      <c r="R1302" s="70">
        <v>44</v>
      </c>
      <c r="S1302" s="72">
        <v>283.05860000000001</v>
      </c>
      <c r="T1302" s="73">
        <v>375</v>
      </c>
    </row>
    <row r="1303" spans="12:20" x14ac:dyDescent="0.25">
      <c r="L1303" s="69">
        <v>40194</v>
      </c>
      <c r="M1303" s="70" t="s">
        <v>305</v>
      </c>
      <c r="N1303" s="70" t="s">
        <v>281</v>
      </c>
      <c r="O1303" s="70" t="s">
        <v>277</v>
      </c>
      <c r="P1303" s="71" t="s">
        <v>274</v>
      </c>
      <c r="Q1303" s="70" t="s">
        <v>240</v>
      </c>
      <c r="R1303" s="70">
        <v>70</v>
      </c>
      <c r="S1303" s="72">
        <v>234.70429999999999</v>
      </c>
      <c r="T1303" s="73">
        <v>375</v>
      </c>
    </row>
    <row r="1304" spans="12:20" x14ac:dyDescent="0.25">
      <c r="L1304" s="69">
        <v>40194</v>
      </c>
      <c r="M1304" s="70" t="s">
        <v>305</v>
      </c>
      <c r="N1304" s="70" t="s">
        <v>281</v>
      </c>
      <c r="O1304" s="70" t="s">
        <v>278</v>
      </c>
      <c r="P1304" s="71" t="s">
        <v>254</v>
      </c>
      <c r="Q1304" s="70" t="s">
        <v>239</v>
      </c>
      <c r="R1304" s="70">
        <v>24</v>
      </c>
      <c r="S1304" s="72">
        <v>219.57419999999999</v>
      </c>
      <c r="T1304" s="73">
        <v>247</v>
      </c>
    </row>
    <row r="1305" spans="12:20" x14ac:dyDescent="0.25">
      <c r="L1305" s="69">
        <v>40194</v>
      </c>
      <c r="M1305" s="70" t="s">
        <v>305</v>
      </c>
      <c r="N1305" s="70" t="s">
        <v>281</v>
      </c>
      <c r="O1305" s="70" t="s">
        <v>278</v>
      </c>
      <c r="P1305" s="71" t="s">
        <v>254</v>
      </c>
      <c r="Q1305" s="70" t="s">
        <v>240</v>
      </c>
      <c r="R1305" s="70">
        <v>71</v>
      </c>
      <c r="S1305" s="72">
        <v>217.1028</v>
      </c>
      <c r="T1305" s="73">
        <v>247</v>
      </c>
    </row>
    <row r="1306" spans="12:20" x14ac:dyDescent="0.25">
      <c r="L1306" s="69">
        <v>40194</v>
      </c>
      <c r="M1306" s="70" t="s">
        <v>305</v>
      </c>
      <c r="N1306" s="70" t="s">
        <v>281</v>
      </c>
      <c r="O1306" s="70" t="s">
        <v>299</v>
      </c>
      <c r="P1306" s="71" t="s">
        <v>271</v>
      </c>
      <c r="Q1306" s="70" t="s">
        <v>239</v>
      </c>
      <c r="R1306" s="70">
        <v>46</v>
      </c>
      <c r="S1306" s="72">
        <v>124.23</v>
      </c>
      <c r="T1306" s="73">
        <v>151</v>
      </c>
    </row>
    <row r="1307" spans="12:20" x14ac:dyDescent="0.25">
      <c r="L1307" s="69">
        <v>40194</v>
      </c>
      <c r="M1307" s="70" t="s">
        <v>305</v>
      </c>
      <c r="N1307" s="70" t="s">
        <v>281</v>
      </c>
      <c r="O1307" s="70" t="s">
        <v>299</v>
      </c>
      <c r="P1307" s="71" t="s">
        <v>271</v>
      </c>
      <c r="Q1307" s="70" t="s">
        <v>240</v>
      </c>
      <c r="R1307" s="70">
        <v>30</v>
      </c>
      <c r="S1307" s="72">
        <v>95.325000000000003</v>
      </c>
      <c r="T1307" s="73">
        <v>151</v>
      </c>
    </row>
    <row r="1308" spans="12:20" x14ac:dyDescent="0.25">
      <c r="L1308" s="69">
        <v>40194</v>
      </c>
      <c r="M1308" s="70" t="s">
        <v>305</v>
      </c>
      <c r="N1308" s="70" t="s">
        <v>281</v>
      </c>
      <c r="O1308" s="70" t="s">
        <v>279</v>
      </c>
      <c r="P1308" s="71" t="s">
        <v>250</v>
      </c>
      <c r="Q1308" s="70" t="s">
        <v>239</v>
      </c>
      <c r="R1308" s="70">
        <v>33</v>
      </c>
      <c r="S1308" s="72">
        <v>105.87</v>
      </c>
      <c r="T1308" s="73">
        <v>129</v>
      </c>
    </row>
    <row r="1309" spans="12:20" x14ac:dyDescent="0.25">
      <c r="L1309" s="69">
        <v>40194</v>
      </c>
      <c r="M1309" s="70" t="s">
        <v>305</v>
      </c>
      <c r="N1309" s="70" t="s">
        <v>281</v>
      </c>
      <c r="O1309" s="70" t="s">
        <v>279</v>
      </c>
      <c r="P1309" s="71" t="s">
        <v>250</v>
      </c>
      <c r="Q1309" s="70" t="s">
        <v>240</v>
      </c>
      <c r="R1309" s="70">
        <v>39</v>
      </c>
      <c r="S1309" s="72">
        <v>90.504099999999994</v>
      </c>
      <c r="T1309" s="73">
        <v>129</v>
      </c>
    </row>
    <row r="1310" spans="12:20" x14ac:dyDescent="0.25">
      <c r="L1310" s="69">
        <v>40194</v>
      </c>
      <c r="M1310" s="70" t="s">
        <v>305</v>
      </c>
      <c r="N1310" s="70" t="s">
        <v>281</v>
      </c>
      <c r="O1310" s="70" t="s">
        <v>280</v>
      </c>
      <c r="P1310" s="71" t="s">
        <v>264</v>
      </c>
      <c r="Q1310" s="70" t="s">
        <v>239</v>
      </c>
      <c r="R1310" s="70">
        <v>42</v>
      </c>
      <c r="S1310" s="72">
        <v>153.80189999999999</v>
      </c>
      <c r="T1310" s="73">
        <v>200</v>
      </c>
    </row>
    <row r="1311" spans="12:20" x14ac:dyDescent="0.25">
      <c r="L1311" s="69">
        <v>40194</v>
      </c>
      <c r="M1311" s="70" t="s">
        <v>305</v>
      </c>
      <c r="N1311" s="70" t="s">
        <v>281</v>
      </c>
      <c r="O1311" s="70" t="s">
        <v>280</v>
      </c>
      <c r="P1311" s="71" t="s">
        <v>264</v>
      </c>
      <c r="Q1311" s="70" t="s">
        <v>240</v>
      </c>
      <c r="R1311" s="70">
        <v>17</v>
      </c>
      <c r="S1311" s="72">
        <v>144.69589999999999</v>
      </c>
      <c r="T1311" s="73">
        <v>200</v>
      </c>
    </row>
    <row r="1312" spans="12:20" x14ac:dyDescent="0.25">
      <c r="L1312" s="69">
        <v>40194</v>
      </c>
      <c r="M1312" s="70" t="s">
        <v>306</v>
      </c>
      <c r="N1312" s="70" t="s">
        <v>248</v>
      </c>
      <c r="O1312" s="70">
        <v>2330</v>
      </c>
      <c r="P1312" s="71" t="s">
        <v>249</v>
      </c>
      <c r="Q1312" s="70" t="s">
        <v>239</v>
      </c>
      <c r="R1312" s="70">
        <v>33</v>
      </c>
      <c r="S1312" s="72">
        <v>63</v>
      </c>
      <c r="T1312" s="73">
        <v>48</v>
      </c>
    </row>
    <row r="1313" spans="12:20" x14ac:dyDescent="0.25">
      <c r="L1313" s="69">
        <v>40194</v>
      </c>
      <c r="M1313" s="70" t="s">
        <v>306</v>
      </c>
      <c r="N1313" s="70" t="s">
        <v>248</v>
      </c>
      <c r="O1313" s="70">
        <v>2720</v>
      </c>
      <c r="P1313" s="71" t="s">
        <v>249</v>
      </c>
      <c r="Q1313" s="70" t="s">
        <v>239</v>
      </c>
      <c r="R1313" s="70">
        <v>80</v>
      </c>
      <c r="S1313" s="72">
        <v>73</v>
      </c>
      <c r="T1313" s="73">
        <v>57</v>
      </c>
    </row>
    <row r="1314" spans="12:20" x14ac:dyDescent="0.25">
      <c r="L1314" s="69">
        <v>40194</v>
      </c>
      <c r="M1314" s="70" t="s">
        <v>306</v>
      </c>
      <c r="N1314" s="70" t="s">
        <v>248</v>
      </c>
      <c r="O1314" s="70">
        <v>6350</v>
      </c>
      <c r="P1314" s="71" t="s">
        <v>250</v>
      </c>
      <c r="Q1314" s="70" t="s">
        <v>239</v>
      </c>
      <c r="R1314" s="70">
        <v>153</v>
      </c>
      <c r="S1314" s="72">
        <v>167</v>
      </c>
      <c r="T1314" s="73">
        <v>122</v>
      </c>
    </row>
    <row r="1315" spans="12:20" x14ac:dyDescent="0.25">
      <c r="L1315" s="69">
        <v>40194</v>
      </c>
      <c r="M1315" s="70" t="s">
        <v>306</v>
      </c>
      <c r="N1315" s="70" t="s">
        <v>248</v>
      </c>
      <c r="O1315" s="70" t="s">
        <v>251</v>
      </c>
      <c r="P1315" s="71" t="s">
        <v>249</v>
      </c>
      <c r="Q1315" s="70" t="s">
        <v>239</v>
      </c>
      <c r="R1315" s="70">
        <v>53</v>
      </c>
      <c r="S1315" s="72">
        <v>109</v>
      </c>
      <c r="T1315" s="73">
        <v>76</v>
      </c>
    </row>
    <row r="1316" spans="12:20" x14ac:dyDescent="0.25">
      <c r="L1316" s="69">
        <v>40194</v>
      </c>
      <c r="M1316" s="70" t="s">
        <v>306</v>
      </c>
      <c r="N1316" s="70" t="s">
        <v>248</v>
      </c>
      <c r="O1316" s="70" t="s">
        <v>252</v>
      </c>
      <c r="P1316" s="71" t="s">
        <v>250</v>
      </c>
      <c r="Q1316" s="70" t="s">
        <v>239</v>
      </c>
      <c r="R1316" s="70">
        <v>17</v>
      </c>
      <c r="S1316" s="72">
        <v>142.2353</v>
      </c>
      <c r="T1316" s="73">
        <v>129</v>
      </c>
    </row>
    <row r="1317" spans="12:20" x14ac:dyDescent="0.25">
      <c r="L1317" s="69">
        <v>40194</v>
      </c>
      <c r="M1317" s="70" t="s">
        <v>306</v>
      </c>
      <c r="N1317" s="70" t="s">
        <v>248</v>
      </c>
      <c r="O1317" s="70" t="s">
        <v>253</v>
      </c>
      <c r="P1317" s="71" t="s">
        <v>254</v>
      </c>
      <c r="Q1317" s="70" t="s">
        <v>239</v>
      </c>
      <c r="R1317" s="70">
        <v>23</v>
      </c>
      <c r="S1317" s="72">
        <v>239</v>
      </c>
      <c r="T1317" s="73">
        <v>209</v>
      </c>
    </row>
    <row r="1318" spans="12:20" x14ac:dyDescent="0.25">
      <c r="L1318" s="69">
        <v>40194</v>
      </c>
      <c r="M1318" s="70" t="s">
        <v>306</v>
      </c>
      <c r="N1318" s="70" t="s">
        <v>248</v>
      </c>
      <c r="O1318" s="70" t="s">
        <v>284</v>
      </c>
      <c r="P1318" s="71" t="s">
        <v>268</v>
      </c>
      <c r="Q1318" s="70" t="s">
        <v>239</v>
      </c>
      <c r="R1318" s="70">
        <v>2</v>
      </c>
      <c r="S1318" s="72">
        <v>230</v>
      </c>
      <c r="T1318" s="73">
        <v>160</v>
      </c>
    </row>
    <row r="1319" spans="12:20" x14ac:dyDescent="0.25">
      <c r="L1319" s="69">
        <v>40194</v>
      </c>
      <c r="M1319" s="70" t="s">
        <v>306</v>
      </c>
      <c r="N1319" s="70" t="s">
        <v>248</v>
      </c>
      <c r="O1319" s="70" t="s">
        <v>285</v>
      </c>
      <c r="P1319" s="71" t="s">
        <v>268</v>
      </c>
      <c r="Q1319" s="70" t="s">
        <v>239</v>
      </c>
      <c r="R1319" s="70">
        <v>1</v>
      </c>
      <c r="S1319" s="72">
        <v>224</v>
      </c>
      <c r="T1319" s="73">
        <v>149</v>
      </c>
    </row>
    <row r="1320" spans="12:20" x14ac:dyDescent="0.25">
      <c r="L1320" s="69">
        <v>40194</v>
      </c>
      <c r="M1320" s="70" t="s">
        <v>306</v>
      </c>
      <c r="N1320" s="70" t="s">
        <v>248</v>
      </c>
      <c r="O1320" s="70" t="s">
        <v>286</v>
      </c>
      <c r="P1320" s="71" t="s">
        <v>256</v>
      </c>
      <c r="Q1320" s="70" t="s">
        <v>239</v>
      </c>
      <c r="R1320" s="70">
        <v>31</v>
      </c>
      <c r="S1320" s="72">
        <v>300</v>
      </c>
      <c r="T1320" s="73">
        <v>325</v>
      </c>
    </row>
    <row r="1321" spans="12:20" x14ac:dyDescent="0.25">
      <c r="L1321" s="69">
        <v>40194</v>
      </c>
      <c r="M1321" s="70" t="s">
        <v>306</v>
      </c>
      <c r="N1321" s="70" t="s">
        <v>248</v>
      </c>
      <c r="O1321" s="70" t="s">
        <v>255</v>
      </c>
      <c r="P1321" s="71" t="s">
        <v>256</v>
      </c>
      <c r="Q1321" s="70" t="s">
        <v>239</v>
      </c>
      <c r="R1321" s="70">
        <v>148</v>
      </c>
      <c r="S1321" s="72">
        <v>300</v>
      </c>
      <c r="T1321" s="73">
        <v>330</v>
      </c>
    </row>
    <row r="1322" spans="12:20" x14ac:dyDescent="0.25">
      <c r="L1322" s="69">
        <v>40194</v>
      </c>
      <c r="M1322" s="70" t="s">
        <v>306</v>
      </c>
      <c r="N1322" s="70" t="s">
        <v>248</v>
      </c>
      <c r="O1322" s="70" t="s">
        <v>257</v>
      </c>
      <c r="P1322" s="71" t="s">
        <v>249</v>
      </c>
      <c r="Q1322" s="70" t="s">
        <v>239</v>
      </c>
      <c r="R1322" s="70">
        <v>35</v>
      </c>
      <c r="S1322" s="72">
        <v>158</v>
      </c>
      <c r="T1322" s="73">
        <v>115</v>
      </c>
    </row>
    <row r="1323" spans="12:20" x14ac:dyDescent="0.25">
      <c r="L1323" s="69">
        <v>40194</v>
      </c>
      <c r="M1323" s="70" t="s">
        <v>306</v>
      </c>
      <c r="N1323" s="70" t="s">
        <v>248</v>
      </c>
      <c r="O1323" s="70" t="s">
        <v>258</v>
      </c>
      <c r="P1323" s="71" t="s">
        <v>254</v>
      </c>
      <c r="Q1323" s="70" t="s">
        <v>239</v>
      </c>
      <c r="R1323" s="70">
        <v>1</v>
      </c>
      <c r="S1323" s="72">
        <v>277</v>
      </c>
      <c r="T1323" s="73">
        <v>277</v>
      </c>
    </row>
    <row r="1324" spans="12:20" x14ac:dyDescent="0.25">
      <c r="L1324" s="69">
        <v>40194</v>
      </c>
      <c r="M1324" s="70" t="s">
        <v>306</v>
      </c>
      <c r="N1324" s="70" t="s">
        <v>248</v>
      </c>
      <c r="O1324" s="70" t="s">
        <v>259</v>
      </c>
      <c r="P1324" s="71" t="s">
        <v>250</v>
      </c>
      <c r="Q1324" s="70" t="s">
        <v>239</v>
      </c>
      <c r="R1324" s="70">
        <v>16</v>
      </c>
      <c r="S1324" s="72">
        <v>136</v>
      </c>
      <c r="T1324" s="73">
        <v>106</v>
      </c>
    </row>
    <row r="1325" spans="12:20" x14ac:dyDescent="0.25">
      <c r="L1325" s="69">
        <v>40194</v>
      </c>
      <c r="M1325" s="70" t="s">
        <v>306</v>
      </c>
      <c r="N1325" s="70" t="s">
        <v>248</v>
      </c>
      <c r="O1325" s="70" t="s">
        <v>288</v>
      </c>
      <c r="P1325" s="71" t="s">
        <v>256</v>
      </c>
      <c r="Q1325" s="70" t="s">
        <v>239</v>
      </c>
      <c r="R1325" s="70">
        <v>36</v>
      </c>
      <c r="S1325" s="72">
        <v>250</v>
      </c>
      <c r="T1325" s="73">
        <v>215</v>
      </c>
    </row>
    <row r="1326" spans="12:20" x14ac:dyDescent="0.25">
      <c r="L1326" s="69">
        <v>40194</v>
      </c>
      <c r="M1326" s="70" t="s">
        <v>306</v>
      </c>
      <c r="N1326" s="70" t="s">
        <v>248</v>
      </c>
      <c r="O1326" s="70" t="s">
        <v>260</v>
      </c>
      <c r="P1326" s="71" t="s">
        <v>256</v>
      </c>
      <c r="Q1326" s="70" t="s">
        <v>239</v>
      </c>
      <c r="R1326" s="70">
        <v>11</v>
      </c>
      <c r="S1326" s="72">
        <v>275</v>
      </c>
      <c r="T1326" s="73">
        <v>275</v>
      </c>
    </row>
    <row r="1327" spans="12:20" x14ac:dyDescent="0.25">
      <c r="L1327" s="69">
        <v>40194</v>
      </c>
      <c r="M1327" s="70" t="s">
        <v>306</v>
      </c>
      <c r="N1327" s="70" t="s">
        <v>248</v>
      </c>
      <c r="O1327" s="70" t="s">
        <v>261</v>
      </c>
      <c r="P1327" s="71" t="s">
        <v>262</v>
      </c>
      <c r="Q1327" s="70" t="s">
        <v>239</v>
      </c>
      <c r="R1327" s="70">
        <v>3</v>
      </c>
      <c r="S1327" s="72">
        <v>205</v>
      </c>
      <c r="T1327" s="73">
        <v>180</v>
      </c>
    </row>
    <row r="1328" spans="12:20" x14ac:dyDescent="0.25">
      <c r="L1328" s="69">
        <v>40194</v>
      </c>
      <c r="M1328" s="70" t="s">
        <v>306</v>
      </c>
      <c r="N1328" s="70" t="s">
        <v>248</v>
      </c>
      <c r="O1328" s="70" t="s">
        <v>263</v>
      </c>
      <c r="P1328" s="71" t="s">
        <v>264</v>
      </c>
      <c r="Q1328" s="70" t="s">
        <v>239</v>
      </c>
      <c r="R1328" s="70">
        <v>85</v>
      </c>
      <c r="S1328" s="72">
        <v>140</v>
      </c>
      <c r="T1328" s="73">
        <v>166</v>
      </c>
    </row>
    <row r="1329" spans="12:20" x14ac:dyDescent="0.25">
      <c r="L1329" s="69">
        <v>40194</v>
      </c>
      <c r="M1329" s="70" t="s">
        <v>306</v>
      </c>
      <c r="N1329" s="70" t="s">
        <v>248</v>
      </c>
      <c r="O1329" s="70" t="s">
        <v>265</v>
      </c>
      <c r="P1329" s="71" t="s">
        <v>264</v>
      </c>
      <c r="Q1329" s="70" t="s">
        <v>239</v>
      </c>
      <c r="R1329" s="70">
        <v>201</v>
      </c>
      <c r="S1329" s="72">
        <v>190</v>
      </c>
      <c r="T1329" s="73">
        <v>149</v>
      </c>
    </row>
    <row r="1330" spans="12:20" x14ac:dyDescent="0.25">
      <c r="L1330" s="69">
        <v>40194</v>
      </c>
      <c r="M1330" s="70" t="s">
        <v>306</v>
      </c>
      <c r="N1330" s="70" t="s">
        <v>248</v>
      </c>
      <c r="O1330" s="70" t="s">
        <v>266</v>
      </c>
      <c r="P1330" s="71" t="s">
        <v>264</v>
      </c>
      <c r="Q1330" s="70" t="s">
        <v>239</v>
      </c>
      <c r="R1330" s="70">
        <v>17</v>
      </c>
      <c r="S1330" s="72">
        <v>279</v>
      </c>
      <c r="T1330" s="73">
        <v>249</v>
      </c>
    </row>
    <row r="1331" spans="12:20" x14ac:dyDescent="0.25">
      <c r="L1331" s="69">
        <v>40194</v>
      </c>
      <c r="M1331" s="70" t="s">
        <v>306</v>
      </c>
      <c r="N1331" s="70" t="s">
        <v>248</v>
      </c>
      <c r="O1331" s="70" t="s">
        <v>294</v>
      </c>
      <c r="P1331" s="71" t="s">
        <v>274</v>
      </c>
      <c r="Q1331" s="70" t="s">
        <v>239</v>
      </c>
      <c r="R1331" s="70">
        <v>1</v>
      </c>
      <c r="S1331" s="72">
        <v>270</v>
      </c>
      <c r="T1331" s="73">
        <v>210</v>
      </c>
    </row>
    <row r="1332" spans="12:20" x14ac:dyDescent="0.25">
      <c r="L1332" s="69">
        <v>40194</v>
      </c>
      <c r="M1332" s="70" t="s">
        <v>306</v>
      </c>
      <c r="N1332" s="70" t="s">
        <v>248</v>
      </c>
      <c r="O1332" s="70" t="s">
        <v>295</v>
      </c>
      <c r="P1332" s="71" t="s">
        <v>264</v>
      </c>
      <c r="Q1332" s="70" t="s">
        <v>239</v>
      </c>
      <c r="R1332" s="70">
        <v>39</v>
      </c>
      <c r="S1332" s="72">
        <v>140</v>
      </c>
      <c r="T1332" s="73">
        <v>135</v>
      </c>
    </row>
    <row r="1333" spans="12:20" x14ac:dyDescent="0.25">
      <c r="L1333" s="69">
        <v>40194</v>
      </c>
      <c r="M1333" s="70" t="s">
        <v>306</v>
      </c>
      <c r="N1333" s="70" t="s">
        <v>248</v>
      </c>
      <c r="O1333" s="70" t="s">
        <v>267</v>
      </c>
      <c r="P1333" s="71" t="s">
        <v>268</v>
      </c>
      <c r="Q1333" s="70" t="s">
        <v>239</v>
      </c>
      <c r="R1333" s="70">
        <v>9</v>
      </c>
      <c r="S1333" s="72">
        <v>220</v>
      </c>
      <c r="T1333" s="73">
        <v>0</v>
      </c>
    </row>
    <row r="1334" spans="12:20" x14ac:dyDescent="0.25">
      <c r="L1334" s="69">
        <v>40194</v>
      </c>
      <c r="M1334" s="70" t="s">
        <v>306</v>
      </c>
      <c r="N1334" s="70" t="s">
        <v>248</v>
      </c>
      <c r="O1334" s="70" t="s">
        <v>301</v>
      </c>
      <c r="P1334" s="71" t="s">
        <v>264</v>
      </c>
      <c r="Q1334" s="70" t="s">
        <v>239</v>
      </c>
      <c r="R1334" s="70">
        <v>12</v>
      </c>
      <c r="S1334" s="72">
        <v>132</v>
      </c>
      <c r="T1334" s="73">
        <v>99</v>
      </c>
    </row>
    <row r="1335" spans="12:20" x14ac:dyDescent="0.25">
      <c r="L1335" s="69">
        <v>40194</v>
      </c>
      <c r="M1335" s="70" t="s">
        <v>306</v>
      </c>
      <c r="N1335" s="70" t="s">
        <v>248</v>
      </c>
      <c r="O1335" s="70" t="s">
        <v>269</v>
      </c>
      <c r="P1335" s="71" t="s">
        <v>250</v>
      </c>
      <c r="Q1335" s="70" t="s">
        <v>239</v>
      </c>
      <c r="R1335" s="70">
        <v>85</v>
      </c>
      <c r="S1335" s="72">
        <v>183</v>
      </c>
      <c r="T1335" s="73">
        <v>138</v>
      </c>
    </row>
    <row r="1336" spans="12:20" x14ac:dyDescent="0.25">
      <c r="L1336" s="69">
        <v>40194</v>
      </c>
      <c r="M1336" s="70" t="s">
        <v>306</v>
      </c>
      <c r="N1336" s="70" t="s">
        <v>248</v>
      </c>
      <c r="O1336" s="70" t="s">
        <v>270</v>
      </c>
      <c r="P1336" s="71" t="s">
        <v>271</v>
      </c>
      <c r="Q1336" s="70" t="s">
        <v>239</v>
      </c>
      <c r="R1336" s="70">
        <v>11</v>
      </c>
      <c r="S1336" s="72">
        <v>330</v>
      </c>
      <c r="T1336" s="73">
        <v>300</v>
      </c>
    </row>
    <row r="1337" spans="12:20" x14ac:dyDescent="0.25">
      <c r="L1337" s="69">
        <v>40194</v>
      </c>
      <c r="M1337" s="70" t="s">
        <v>306</v>
      </c>
      <c r="N1337" s="70" t="s">
        <v>248</v>
      </c>
      <c r="O1337" s="70" t="s">
        <v>272</v>
      </c>
      <c r="P1337" s="71" t="s">
        <v>264</v>
      </c>
      <c r="Q1337" s="70" t="s">
        <v>239</v>
      </c>
      <c r="R1337" s="70">
        <v>42</v>
      </c>
      <c r="S1337" s="72">
        <v>132</v>
      </c>
      <c r="T1337" s="73">
        <v>100</v>
      </c>
    </row>
    <row r="1338" spans="12:20" x14ac:dyDescent="0.25">
      <c r="L1338" s="69">
        <v>40194</v>
      </c>
      <c r="M1338" s="70" t="s">
        <v>306</v>
      </c>
      <c r="N1338" s="70" t="s">
        <v>248</v>
      </c>
      <c r="O1338" s="70" t="s">
        <v>297</v>
      </c>
      <c r="P1338" s="71" t="s">
        <v>256</v>
      </c>
      <c r="Q1338" s="70" t="s">
        <v>239</v>
      </c>
      <c r="R1338" s="70">
        <v>2</v>
      </c>
      <c r="S1338" s="72">
        <v>225</v>
      </c>
      <c r="T1338" s="73">
        <v>190</v>
      </c>
    </row>
    <row r="1339" spans="12:20" x14ac:dyDescent="0.25">
      <c r="L1339" s="69">
        <v>40194</v>
      </c>
      <c r="M1339" s="70" t="s">
        <v>306</v>
      </c>
      <c r="N1339" s="70" t="s">
        <v>248</v>
      </c>
      <c r="O1339" s="70" t="s">
        <v>298</v>
      </c>
      <c r="P1339" s="71" t="s">
        <v>264</v>
      </c>
      <c r="Q1339" s="70" t="s">
        <v>239</v>
      </c>
      <c r="R1339" s="70">
        <v>6</v>
      </c>
      <c r="S1339" s="72">
        <v>163</v>
      </c>
      <c r="T1339" s="73">
        <v>133</v>
      </c>
    </row>
    <row r="1340" spans="12:20" x14ac:dyDescent="0.25">
      <c r="L1340" s="69">
        <v>40194</v>
      </c>
      <c r="M1340" s="70" t="s">
        <v>306</v>
      </c>
      <c r="N1340" s="70" t="s">
        <v>248</v>
      </c>
      <c r="O1340" s="70" t="s">
        <v>273</v>
      </c>
      <c r="P1340" s="71" t="s">
        <v>274</v>
      </c>
      <c r="Q1340" s="70" t="s">
        <v>239</v>
      </c>
      <c r="R1340" s="70">
        <v>8</v>
      </c>
      <c r="S1340" s="72">
        <v>320</v>
      </c>
      <c r="T1340" s="73">
        <v>290</v>
      </c>
    </row>
    <row r="1341" spans="12:20" x14ac:dyDescent="0.25">
      <c r="L1341" s="69">
        <v>40194</v>
      </c>
      <c r="M1341" s="70" t="s">
        <v>306</v>
      </c>
      <c r="N1341" s="70" t="s">
        <v>248</v>
      </c>
      <c r="O1341" s="70" t="s">
        <v>275</v>
      </c>
      <c r="P1341" s="71" t="s">
        <v>264</v>
      </c>
      <c r="Q1341" s="70" t="s">
        <v>239</v>
      </c>
      <c r="R1341" s="70">
        <v>57</v>
      </c>
      <c r="S1341" s="72">
        <v>140</v>
      </c>
      <c r="T1341" s="73">
        <v>132</v>
      </c>
    </row>
    <row r="1342" spans="12:20" x14ac:dyDescent="0.25">
      <c r="L1342" s="69">
        <v>40194</v>
      </c>
      <c r="M1342" s="70" t="s">
        <v>306</v>
      </c>
      <c r="N1342" s="70" t="s">
        <v>248</v>
      </c>
      <c r="O1342" s="70" t="s">
        <v>302</v>
      </c>
      <c r="P1342" s="71" t="s">
        <v>250</v>
      </c>
      <c r="Q1342" s="70" t="s">
        <v>239</v>
      </c>
      <c r="R1342" s="70">
        <v>5</v>
      </c>
      <c r="S1342" s="72">
        <v>245</v>
      </c>
      <c r="T1342" s="73">
        <v>0</v>
      </c>
    </row>
    <row r="1343" spans="12:20" x14ac:dyDescent="0.25">
      <c r="L1343" s="69">
        <v>40194</v>
      </c>
      <c r="M1343" s="70" t="s">
        <v>306</v>
      </c>
      <c r="N1343" s="70" t="s">
        <v>248</v>
      </c>
      <c r="O1343" s="70" t="s">
        <v>276</v>
      </c>
      <c r="P1343" s="71" t="s">
        <v>271</v>
      </c>
      <c r="Q1343" s="70" t="s">
        <v>239</v>
      </c>
      <c r="R1343" s="70">
        <v>27</v>
      </c>
      <c r="S1343" s="72">
        <v>140</v>
      </c>
      <c r="T1343" s="73">
        <v>199</v>
      </c>
    </row>
    <row r="1344" spans="12:20" x14ac:dyDescent="0.25">
      <c r="L1344" s="69">
        <v>40194</v>
      </c>
      <c r="M1344" s="70" t="s">
        <v>306</v>
      </c>
      <c r="N1344" s="70" t="s">
        <v>248</v>
      </c>
      <c r="O1344" s="70" t="s">
        <v>303</v>
      </c>
      <c r="P1344" s="71" t="s">
        <v>262</v>
      </c>
      <c r="Q1344" s="70" t="s">
        <v>239</v>
      </c>
      <c r="R1344" s="70">
        <v>16</v>
      </c>
      <c r="S1344" s="72">
        <v>186</v>
      </c>
      <c r="T1344" s="73">
        <v>141</v>
      </c>
    </row>
    <row r="1345" spans="12:20" x14ac:dyDescent="0.25">
      <c r="L1345" s="69">
        <v>40194</v>
      </c>
      <c r="M1345" s="70" t="s">
        <v>306</v>
      </c>
      <c r="N1345" s="70" t="s">
        <v>248</v>
      </c>
      <c r="O1345" s="70" t="s">
        <v>277</v>
      </c>
      <c r="P1345" s="71" t="s">
        <v>274</v>
      </c>
      <c r="Q1345" s="70" t="s">
        <v>239</v>
      </c>
      <c r="R1345" s="70">
        <v>15</v>
      </c>
      <c r="S1345" s="72">
        <v>355</v>
      </c>
      <c r="T1345" s="73">
        <v>375</v>
      </c>
    </row>
    <row r="1346" spans="12:20" x14ac:dyDescent="0.25">
      <c r="L1346" s="69">
        <v>40194</v>
      </c>
      <c r="M1346" s="70" t="s">
        <v>306</v>
      </c>
      <c r="N1346" s="70" t="s">
        <v>248</v>
      </c>
      <c r="O1346" s="70" t="s">
        <v>278</v>
      </c>
      <c r="P1346" s="71" t="s">
        <v>254</v>
      </c>
      <c r="Q1346" s="70" t="s">
        <v>239</v>
      </c>
      <c r="R1346" s="70">
        <v>5</v>
      </c>
      <c r="S1346" s="72">
        <v>277</v>
      </c>
      <c r="T1346" s="73">
        <v>247</v>
      </c>
    </row>
    <row r="1347" spans="12:20" x14ac:dyDescent="0.25">
      <c r="L1347" s="69">
        <v>40194</v>
      </c>
      <c r="M1347" s="70" t="s">
        <v>306</v>
      </c>
      <c r="N1347" s="70" t="s">
        <v>248</v>
      </c>
      <c r="O1347" s="70" t="s">
        <v>279</v>
      </c>
      <c r="P1347" s="71" t="s">
        <v>250</v>
      </c>
      <c r="Q1347" s="70" t="s">
        <v>239</v>
      </c>
      <c r="R1347" s="70">
        <v>10</v>
      </c>
      <c r="S1347" s="72">
        <v>159</v>
      </c>
      <c r="T1347" s="73">
        <v>129</v>
      </c>
    </row>
    <row r="1348" spans="12:20" x14ac:dyDescent="0.25">
      <c r="L1348" s="69">
        <v>40194</v>
      </c>
      <c r="M1348" s="70" t="s">
        <v>306</v>
      </c>
      <c r="N1348" s="70" t="s">
        <v>248</v>
      </c>
      <c r="O1348" s="70" t="s">
        <v>280</v>
      </c>
      <c r="P1348" s="71" t="s">
        <v>264</v>
      </c>
      <c r="Q1348" s="70" t="s">
        <v>239</v>
      </c>
      <c r="R1348" s="70">
        <v>363</v>
      </c>
      <c r="S1348" s="72">
        <v>140</v>
      </c>
      <c r="T1348" s="73">
        <v>200</v>
      </c>
    </row>
    <row r="1349" spans="12:20" x14ac:dyDescent="0.25">
      <c r="L1349" s="69">
        <v>40194</v>
      </c>
      <c r="M1349" s="70" t="s">
        <v>306</v>
      </c>
      <c r="N1349" s="70" t="s">
        <v>281</v>
      </c>
      <c r="O1349" s="70">
        <v>2330</v>
      </c>
      <c r="P1349" s="71" t="s">
        <v>249</v>
      </c>
      <c r="Q1349" s="70" t="s">
        <v>239</v>
      </c>
      <c r="R1349" s="70">
        <v>152</v>
      </c>
      <c r="S1349" s="72">
        <v>16.775200000000002</v>
      </c>
      <c r="T1349" s="73">
        <v>48</v>
      </c>
    </row>
    <row r="1350" spans="12:20" x14ac:dyDescent="0.25">
      <c r="L1350" s="69">
        <v>40194</v>
      </c>
      <c r="M1350" s="70" t="s">
        <v>306</v>
      </c>
      <c r="N1350" s="70" t="s">
        <v>281</v>
      </c>
      <c r="O1350" s="70">
        <v>2330</v>
      </c>
      <c r="P1350" s="71" t="s">
        <v>249</v>
      </c>
      <c r="Q1350" s="70" t="s">
        <v>240</v>
      </c>
      <c r="R1350" s="70">
        <v>229</v>
      </c>
      <c r="S1350" s="72">
        <v>1.964934</v>
      </c>
      <c r="T1350" s="73">
        <v>48</v>
      </c>
    </row>
    <row r="1351" spans="12:20" x14ac:dyDescent="0.25">
      <c r="L1351" s="69">
        <v>40194</v>
      </c>
      <c r="M1351" s="70" t="s">
        <v>306</v>
      </c>
      <c r="N1351" s="70" t="s">
        <v>281</v>
      </c>
      <c r="O1351" s="70">
        <v>2600</v>
      </c>
      <c r="P1351" s="71" t="s">
        <v>249</v>
      </c>
      <c r="Q1351" s="70" t="s">
        <v>240</v>
      </c>
      <c r="R1351" s="70">
        <v>3</v>
      </c>
      <c r="S1351" s="72">
        <v>99.99</v>
      </c>
      <c r="T1351" s="73">
        <v>48</v>
      </c>
    </row>
    <row r="1352" spans="12:20" x14ac:dyDescent="0.25">
      <c r="L1352" s="69">
        <v>40194</v>
      </c>
      <c r="M1352" s="70" t="s">
        <v>306</v>
      </c>
      <c r="N1352" s="70" t="s">
        <v>281</v>
      </c>
      <c r="O1352" s="70">
        <v>6350</v>
      </c>
      <c r="P1352" s="71" t="s">
        <v>250</v>
      </c>
      <c r="Q1352" s="70" t="s">
        <v>239</v>
      </c>
      <c r="R1352" s="70">
        <v>92</v>
      </c>
      <c r="S1352" s="72">
        <v>80.207499999999996</v>
      </c>
      <c r="T1352" s="73">
        <v>122</v>
      </c>
    </row>
    <row r="1353" spans="12:20" x14ac:dyDescent="0.25">
      <c r="L1353" s="69">
        <v>40194</v>
      </c>
      <c r="M1353" s="70" t="s">
        <v>306</v>
      </c>
      <c r="N1353" s="70" t="s">
        <v>281</v>
      </c>
      <c r="O1353" s="70">
        <v>6350</v>
      </c>
      <c r="P1353" s="71" t="s">
        <v>250</v>
      </c>
      <c r="Q1353" s="70" t="s">
        <v>240</v>
      </c>
      <c r="R1353" s="70">
        <v>238</v>
      </c>
      <c r="S1353" s="72">
        <v>77.596310000000003</v>
      </c>
      <c r="T1353" s="73">
        <v>122</v>
      </c>
    </row>
    <row r="1354" spans="12:20" x14ac:dyDescent="0.25">
      <c r="L1354" s="69">
        <v>40194</v>
      </c>
      <c r="M1354" s="70" t="s">
        <v>306</v>
      </c>
      <c r="N1354" s="70" t="s">
        <v>281</v>
      </c>
      <c r="O1354" s="70" t="s">
        <v>252</v>
      </c>
      <c r="P1354" s="71" t="s">
        <v>250</v>
      </c>
      <c r="Q1354" s="70" t="s">
        <v>239</v>
      </c>
      <c r="R1354" s="70">
        <v>61</v>
      </c>
      <c r="S1354" s="72">
        <v>121.4661</v>
      </c>
      <c r="T1354" s="73">
        <v>129</v>
      </c>
    </row>
    <row r="1355" spans="12:20" x14ac:dyDescent="0.25">
      <c r="L1355" s="69">
        <v>40194</v>
      </c>
      <c r="M1355" s="70" t="s">
        <v>306</v>
      </c>
      <c r="N1355" s="70" t="s">
        <v>281</v>
      </c>
      <c r="O1355" s="70" t="s">
        <v>252</v>
      </c>
      <c r="P1355" s="71" t="s">
        <v>250</v>
      </c>
      <c r="Q1355" s="70" t="s">
        <v>240</v>
      </c>
      <c r="R1355" s="70">
        <v>118</v>
      </c>
      <c r="S1355" s="72">
        <v>78.762460000000004</v>
      </c>
      <c r="T1355" s="73">
        <v>129</v>
      </c>
    </row>
    <row r="1356" spans="12:20" x14ac:dyDescent="0.25">
      <c r="L1356" s="69">
        <v>40194</v>
      </c>
      <c r="M1356" s="70" t="s">
        <v>306</v>
      </c>
      <c r="N1356" s="70" t="s">
        <v>281</v>
      </c>
      <c r="O1356" s="70" t="s">
        <v>253</v>
      </c>
      <c r="P1356" s="71" t="s">
        <v>254</v>
      </c>
      <c r="Q1356" s="70" t="s">
        <v>239</v>
      </c>
      <c r="R1356" s="70">
        <v>35</v>
      </c>
      <c r="S1356" s="72">
        <v>191.4186</v>
      </c>
      <c r="T1356" s="73">
        <v>209</v>
      </c>
    </row>
    <row r="1357" spans="12:20" x14ac:dyDescent="0.25">
      <c r="L1357" s="69">
        <v>40194</v>
      </c>
      <c r="M1357" s="70" t="s">
        <v>306</v>
      </c>
      <c r="N1357" s="70" t="s">
        <v>281</v>
      </c>
      <c r="O1357" s="70" t="s">
        <v>253</v>
      </c>
      <c r="P1357" s="71" t="s">
        <v>254</v>
      </c>
      <c r="Q1357" s="70" t="s">
        <v>240</v>
      </c>
      <c r="R1357" s="70">
        <v>64</v>
      </c>
      <c r="S1357" s="72">
        <v>156.86519999999999</v>
      </c>
      <c r="T1357" s="73">
        <v>209</v>
      </c>
    </row>
    <row r="1358" spans="12:20" x14ac:dyDescent="0.25">
      <c r="L1358" s="69">
        <v>40194</v>
      </c>
      <c r="M1358" s="70" t="s">
        <v>306</v>
      </c>
      <c r="N1358" s="70" t="s">
        <v>281</v>
      </c>
      <c r="O1358" s="70" t="s">
        <v>282</v>
      </c>
      <c r="P1358" s="71" t="s">
        <v>283</v>
      </c>
      <c r="Q1358" s="70" t="s">
        <v>239</v>
      </c>
      <c r="R1358" s="70">
        <v>7</v>
      </c>
      <c r="S1358" s="72">
        <v>285.70429999999999</v>
      </c>
      <c r="T1358" s="73">
        <v>415</v>
      </c>
    </row>
    <row r="1359" spans="12:20" x14ac:dyDescent="0.25">
      <c r="L1359" s="69">
        <v>40194</v>
      </c>
      <c r="M1359" s="70" t="s">
        <v>306</v>
      </c>
      <c r="N1359" s="70" t="s">
        <v>281</v>
      </c>
      <c r="O1359" s="70" t="s">
        <v>282</v>
      </c>
      <c r="P1359" s="71" t="s">
        <v>283</v>
      </c>
      <c r="Q1359" s="70" t="s">
        <v>240</v>
      </c>
      <c r="R1359" s="70">
        <v>2</v>
      </c>
      <c r="S1359" s="72">
        <v>299.99</v>
      </c>
      <c r="T1359" s="73">
        <v>415</v>
      </c>
    </row>
    <row r="1360" spans="12:20" x14ac:dyDescent="0.25">
      <c r="L1360" s="69">
        <v>40194</v>
      </c>
      <c r="M1360" s="70" t="s">
        <v>306</v>
      </c>
      <c r="N1360" s="70" t="s">
        <v>281</v>
      </c>
      <c r="O1360" s="70" t="s">
        <v>284</v>
      </c>
      <c r="P1360" s="71" t="s">
        <v>268</v>
      </c>
      <c r="Q1360" s="70" t="s">
        <v>239</v>
      </c>
      <c r="R1360" s="70">
        <v>25</v>
      </c>
      <c r="S1360" s="72">
        <v>107.99039999999999</v>
      </c>
      <c r="T1360" s="73">
        <v>160</v>
      </c>
    </row>
    <row r="1361" spans="12:20" x14ac:dyDescent="0.25">
      <c r="L1361" s="69">
        <v>40194</v>
      </c>
      <c r="M1361" s="70" t="s">
        <v>306</v>
      </c>
      <c r="N1361" s="70" t="s">
        <v>281</v>
      </c>
      <c r="O1361" s="70" t="s">
        <v>284</v>
      </c>
      <c r="P1361" s="71" t="s">
        <v>268</v>
      </c>
      <c r="Q1361" s="70" t="s">
        <v>240</v>
      </c>
      <c r="R1361" s="70">
        <v>10</v>
      </c>
      <c r="S1361" s="72">
        <v>107.49</v>
      </c>
      <c r="T1361" s="73">
        <v>160</v>
      </c>
    </row>
    <row r="1362" spans="12:20" x14ac:dyDescent="0.25">
      <c r="L1362" s="69">
        <v>40194</v>
      </c>
      <c r="M1362" s="70" t="s">
        <v>306</v>
      </c>
      <c r="N1362" s="70" t="s">
        <v>281</v>
      </c>
      <c r="O1362" s="70" t="s">
        <v>285</v>
      </c>
      <c r="P1362" s="71" t="s">
        <v>268</v>
      </c>
      <c r="Q1362" s="70" t="s">
        <v>239</v>
      </c>
      <c r="R1362" s="70">
        <v>1</v>
      </c>
      <c r="S1362" s="72">
        <v>119.99</v>
      </c>
      <c r="T1362" s="73">
        <v>149</v>
      </c>
    </row>
    <row r="1363" spans="12:20" x14ac:dyDescent="0.25">
      <c r="L1363" s="69">
        <v>40194</v>
      </c>
      <c r="M1363" s="70" t="s">
        <v>306</v>
      </c>
      <c r="N1363" s="70" t="s">
        <v>281</v>
      </c>
      <c r="O1363" s="70" t="s">
        <v>285</v>
      </c>
      <c r="P1363" s="71" t="s">
        <v>268</v>
      </c>
      <c r="Q1363" s="70" t="s">
        <v>240</v>
      </c>
      <c r="R1363" s="70">
        <v>1</v>
      </c>
      <c r="S1363" s="72">
        <v>119.99</v>
      </c>
      <c r="T1363" s="73">
        <v>149</v>
      </c>
    </row>
    <row r="1364" spans="12:20" x14ac:dyDescent="0.25">
      <c r="L1364" s="69">
        <v>40194</v>
      </c>
      <c r="M1364" s="70" t="s">
        <v>306</v>
      </c>
      <c r="N1364" s="70" t="s">
        <v>281</v>
      </c>
      <c r="O1364" s="70" t="s">
        <v>286</v>
      </c>
      <c r="P1364" s="71" t="s">
        <v>256</v>
      </c>
      <c r="Q1364" s="70" t="s">
        <v>239</v>
      </c>
      <c r="R1364" s="70">
        <v>9</v>
      </c>
      <c r="S1364" s="72">
        <v>249.99</v>
      </c>
      <c r="T1364" s="73">
        <v>325</v>
      </c>
    </row>
    <row r="1365" spans="12:20" x14ac:dyDescent="0.25">
      <c r="L1365" s="69">
        <v>40194</v>
      </c>
      <c r="M1365" s="70" t="s">
        <v>306</v>
      </c>
      <c r="N1365" s="70" t="s">
        <v>281</v>
      </c>
      <c r="O1365" s="70" t="s">
        <v>286</v>
      </c>
      <c r="P1365" s="71" t="s">
        <v>256</v>
      </c>
      <c r="Q1365" s="70" t="s">
        <v>240</v>
      </c>
      <c r="R1365" s="70">
        <v>36</v>
      </c>
      <c r="S1365" s="72">
        <v>193.0461</v>
      </c>
      <c r="T1365" s="73">
        <v>325</v>
      </c>
    </row>
    <row r="1366" spans="12:20" x14ac:dyDescent="0.25">
      <c r="L1366" s="69">
        <v>40194</v>
      </c>
      <c r="M1366" s="70" t="s">
        <v>306</v>
      </c>
      <c r="N1366" s="70" t="s">
        <v>281</v>
      </c>
      <c r="O1366" s="70" t="s">
        <v>255</v>
      </c>
      <c r="P1366" s="71" t="s">
        <v>256</v>
      </c>
      <c r="Q1366" s="70" t="s">
        <v>239</v>
      </c>
      <c r="R1366" s="70">
        <v>168</v>
      </c>
      <c r="S1366" s="72">
        <v>217.48269999999999</v>
      </c>
      <c r="T1366" s="73">
        <v>330</v>
      </c>
    </row>
    <row r="1367" spans="12:20" x14ac:dyDescent="0.25">
      <c r="L1367" s="69">
        <v>40194</v>
      </c>
      <c r="M1367" s="70" t="s">
        <v>306</v>
      </c>
      <c r="N1367" s="70" t="s">
        <v>281</v>
      </c>
      <c r="O1367" s="70" t="s">
        <v>255</v>
      </c>
      <c r="P1367" s="71" t="s">
        <v>256</v>
      </c>
      <c r="Q1367" s="70" t="s">
        <v>240</v>
      </c>
      <c r="R1367" s="70">
        <v>457</v>
      </c>
      <c r="S1367" s="72">
        <v>190.18790000000001</v>
      </c>
      <c r="T1367" s="73">
        <v>330</v>
      </c>
    </row>
    <row r="1368" spans="12:20" x14ac:dyDescent="0.25">
      <c r="L1368" s="69">
        <v>40194</v>
      </c>
      <c r="M1368" s="70" t="s">
        <v>306</v>
      </c>
      <c r="N1368" s="70" t="s">
        <v>281</v>
      </c>
      <c r="O1368" s="70" t="s">
        <v>257</v>
      </c>
      <c r="P1368" s="71" t="s">
        <v>249</v>
      </c>
      <c r="Q1368" s="70" t="s">
        <v>239</v>
      </c>
      <c r="R1368" s="70">
        <v>145</v>
      </c>
      <c r="S1368" s="72">
        <v>86.576549999999997</v>
      </c>
      <c r="T1368" s="73">
        <v>115</v>
      </c>
    </row>
    <row r="1369" spans="12:20" x14ac:dyDescent="0.25">
      <c r="L1369" s="69">
        <v>40194</v>
      </c>
      <c r="M1369" s="70" t="s">
        <v>306</v>
      </c>
      <c r="N1369" s="70" t="s">
        <v>281</v>
      </c>
      <c r="O1369" s="70" t="s">
        <v>257</v>
      </c>
      <c r="P1369" s="71" t="s">
        <v>249</v>
      </c>
      <c r="Q1369" s="70" t="s">
        <v>240</v>
      </c>
      <c r="R1369" s="70">
        <v>288</v>
      </c>
      <c r="S1369" s="72">
        <v>78.028890000000004</v>
      </c>
      <c r="T1369" s="73">
        <v>115</v>
      </c>
    </row>
    <row r="1370" spans="12:20" x14ac:dyDescent="0.25">
      <c r="L1370" s="69">
        <v>40194</v>
      </c>
      <c r="M1370" s="70" t="s">
        <v>306</v>
      </c>
      <c r="N1370" s="70" t="s">
        <v>281</v>
      </c>
      <c r="O1370" s="70" t="s">
        <v>258</v>
      </c>
      <c r="P1370" s="71" t="s">
        <v>254</v>
      </c>
      <c r="Q1370" s="70" t="s">
        <v>239</v>
      </c>
      <c r="R1370" s="70">
        <v>10</v>
      </c>
      <c r="S1370" s="72">
        <v>209.99</v>
      </c>
      <c r="T1370" s="73">
        <v>277</v>
      </c>
    </row>
    <row r="1371" spans="12:20" x14ac:dyDescent="0.25">
      <c r="L1371" s="69">
        <v>40194</v>
      </c>
      <c r="M1371" s="70" t="s">
        <v>306</v>
      </c>
      <c r="N1371" s="70" t="s">
        <v>281</v>
      </c>
      <c r="O1371" s="70" t="s">
        <v>258</v>
      </c>
      <c r="P1371" s="71" t="s">
        <v>254</v>
      </c>
      <c r="Q1371" s="70" t="s">
        <v>240</v>
      </c>
      <c r="R1371" s="70">
        <v>30</v>
      </c>
      <c r="S1371" s="72">
        <v>189.15700000000001</v>
      </c>
      <c r="T1371" s="73">
        <v>277</v>
      </c>
    </row>
    <row r="1372" spans="12:20" x14ac:dyDescent="0.25">
      <c r="L1372" s="69">
        <v>40194</v>
      </c>
      <c r="M1372" s="70" t="s">
        <v>306</v>
      </c>
      <c r="N1372" s="70" t="s">
        <v>281</v>
      </c>
      <c r="O1372" s="70" t="s">
        <v>259</v>
      </c>
      <c r="P1372" s="71" t="s">
        <v>250</v>
      </c>
      <c r="Q1372" s="70" t="s">
        <v>239</v>
      </c>
      <c r="R1372" s="70">
        <v>24</v>
      </c>
      <c r="S1372" s="72">
        <v>86.657079999999993</v>
      </c>
      <c r="T1372" s="73">
        <v>106</v>
      </c>
    </row>
    <row r="1373" spans="12:20" x14ac:dyDescent="0.25">
      <c r="L1373" s="69">
        <v>40194</v>
      </c>
      <c r="M1373" s="70" t="s">
        <v>306</v>
      </c>
      <c r="N1373" s="70" t="s">
        <v>281</v>
      </c>
      <c r="O1373" s="70" t="s">
        <v>259</v>
      </c>
      <c r="P1373" s="71" t="s">
        <v>250</v>
      </c>
      <c r="Q1373" s="70" t="s">
        <v>240</v>
      </c>
      <c r="R1373" s="70">
        <v>63</v>
      </c>
      <c r="S1373" s="72">
        <v>63.880159999999997</v>
      </c>
      <c r="T1373" s="73">
        <v>106</v>
      </c>
    </row>
    <row r="1374" spans="12:20" x14ac:dyDescent="0.25">
      <c r="L1374" s="69">
        <v>40194</v>
      </c>
      <c r="M1374" s="70" t="s">
        <v>306</v>
      </c>
      <c r="N1374" s="70" t="s">
        <v>281</v>
      </c>
      <c r="O1374" s="70" t="s">
        <v>287</v>
      </c>
      <c r="P1374" s="71" t="s">
        <v>256</v>
      </c>
      <c r="Q1374" s="70" t="s">
        <v>239</v>
      </c>
      <c r="R1374" s="70">
        <v>14</v>
      </c>
      <c r="S1374" s="72">
        <v>150.7064</v>
      </c>
      <c r="T1374" s="73">
        <v>200</v>
      </c>
    </row>
    <row r="1375" spans="12:20" x14ac:dyDescent="0.25">
      <c r="L1375" s="69">
        <v>40194</v>
      </c>
      <c r="M1375" s="70" t="s">
        <v>306</v>
      </c>
      <c r="N1375" s="70" t="s">
        <v>281</v>
      </c>
      <c r="O1375" s="70" t="s">
        <v>287</v>
      </c>
      <c r="P1375" s="71" t="s">
        <v>256</v>
      </c>
      <c r="Q1375" s="70" t="s">
        <v>240</v>
      </c>
      <c r="R1375" s="70">
        <v>17</v>
      </c>
      <c r="S1375" s="72">
        <v>149.1088</v>
      </c>
      <c r="T1375" s="73">
        <v>200</v>
      </c>
    </row>
    <row r="1376" spans="12:20" x14ac:dyDescent="0.25">
      <c r="L1376" s="69">
        <v>40194</v>
      </c>
      <c r="M1376" s="70" t="s">
        <v>306</v>
      </c>
      <c r="N1376" s="70" t="s">
        <v>281</v>
      </c>
      <c r="O1376" s="70" t="s">
        <v>288</v>
      </c>
      <c r="P1376" s="71" t="s">
        <v>256</v>
      </c>
      <c r="Q1376" s="70" t="s">
        <v>239</v>
      </c>
      <c r="R1376" s="70">
        <v>26</v>
      </c>
      <c r="S1376" s="72">
        <v>204.79769999999999</v>
      </c>
      <c r="T1376" s="73">
        <v>215</v>
      </c>
    </row>
    <row r="1377" spans="12:20" x14ac:dyDescent="0.25">
      <c r="L1377" s="69">
        <v>40194</v>
      </c>
      <c r="M1377" s="70" t="s">
        <v>306</v>
      </c>
      <c r="N1377" s="70" t="s">
        <v>281</v>
      </c>
      <c r="O1377" s="70" t="s">
        <v>288</v>
      </c>
      <c r="P1377" s="71" t="s">
        <v>256</v>
      </c>
      <c r="Q1377" s="70" t="s">
        <v>240</v>
      </c>
      <c r="R1377" s="70">
        <v>67</v>
      </c>
      <c r="S1377" s="72">
        <v>147.00659999999999</v>
      </c>
      <c r="T1377" s="73">
        <v>215</v>
      </c>
    </row>
    <row r="1378" spans="12:20" x14ac:dyDescent="0.25">
      <c r="L1378" s="69">
        <v>40194</v>
      </c>
      <c r="M1378" s="70" t="s">
        <v>306</v>
      </c>
      <c r="N1378" s="70" t="s">
        <v>281</v>
      </c>
      <c r="O1378" s="70" t="s">
        <v>260</v>
      </c>
      <c r="P1378" s="71" t="s">
        <v>256</v>
      </c>
      <c r="Q1378" s="70" t="s">
        <v>239</v>
      </c>
      <c r="R1378" s="70">
        <v>17</v>
      </c>
      <c r="S1378" s="72">
        <v>232.34289999999999</v>
      </c>
      <c r="T1378" s="73">
        <v>275</v>
      </c>
    </row>
    <row r="1379" spans="12:20" x14ac:dyDescent="0.25">
      <c r="L1379" s="69">
        <v>40194</v>
      </c>
      <c r="M1379" s="70" t="s">
        <v>306</v>
      </c>
      <c r="N1379" s="70" t="s">
        <v>281</v>
      </c>
      <c r="O1379" s="70" t="s">
        <v>260</v>
      </c>
      <c r="P1379" s="71" t="s">
        <v>256</v>
      </c>
      <c r="Q1379" s="70" t="s">
        <v>240</v>
      </c>
      <c r="R1379" s="70">
        <v>23</v>
      </c>
      <c r="S1379" s="72">
        <v>168.03389999999999</v>
      </c>
      <c r="T1379" s="73">
        <v>275</v>
      </c>
    </row>
    <row r="1380" spans="12:20" x14ac:dyDescent="0.25">
      <c r="L1380" s="69">
        <v>40194</v>
      </c>
      <c r="M1380" s="70" t="s">
        <v>306</v>
      </c>
      <c r="N1380" s="70" t="s">
        <v>281</v>
      </c>
      <c r="O1380" s="70" t="s">
        <v>261</v>
      </c>
      <c r="P1380" s="71" t="s">
        <v>262</v>
      </c>
      <c r="Q1380" s="70" t="s">
        <v>239</v>
      </c>
      <c r="R1380" s="70">
        <v>6</v>
      </c>
      <c r="S1380" s="72">
        <v>108.3233</v>
      </c>
      <c r="T1380" s="73">
        <v>180</v>
      </c>
    </row>
    <row r="1381" spans="12:20" x14ac:dyDescent="0.25">
      <c r="L1381" s="69">
        <v>40194</v>
      </c>
      <c r="M1381" s="70" t="s">
        <v>306</v>
      </c>
      <c r="N1381" s="70" t="s">
        <v>281</v>
      </c>
      <c r="O1381" s="70" t="s">
        <v>261</v>
      </c>
      <c r="P1381" s="71" t="s">
        <v>262</v>
      </c>
      <c r="Q1381" s="70" t="s">
        <v>240</v>
      </c>
      <c r="R1381" s="70">
        <v>5</v>
      </c>
      <c r="S1381" s="72">
        <v>71.992000000000004</v>
      </c>
      <c r="T1381" s="73">
        <v>180</v>
      </c>
    </row>
    <row r="1382" spans="12:20" x14ac:dyDescent="0.25">
      <c r="L1382" s="69">
        <v>40194</v>
      </c>
      <c r="M1382" s="70" t="s">
        <v>306</v>
      </c>
      <c r="N1382" s="70" t="s">
        <v>281</v>
      </c>
      <c r="O1382" s="70" t="s">
        <v>263</v>
      </c>
      <c r="P1382" s="71" t="s">
        <v>264</v>
      </c>
      <c r="Q1382" s="70" t="s">
        <v>239</v>
      </c>
      <c r="R1382" s="70">
        <v>141</v>
      </c>
      <c r="S1382" s="72">
        <v>102.8272</v>
      </c>
      <c r="T1382" s="73">
        <v>166</v>
      </c>
    </row>
    <row r="1383" spans="12:20" x14ac:dyDescent="0.25">
      <c r="L1383" s="69">
        <v>40194</v>
      </c>
      <c r="M1383" s="70" t="s">
        <v>306</v>
      </c>
      <c r="N1383" s="70" t="s">
        <v>281</v>
      </c>
      <c r="O1383" s="70" t="s">
        <v>263</v>
      </c>
      <c r="P1383" s="71" t="s">
        <v>264</v>
      </c>
      <c r="Q1383" s="70" t="s">
        <v>240</v>
      </c>
      <c r="R1383" s="70">
        <v>291</v>
      </c>
      <c r="S1383" s="72">
        <v>86.503950000000003</v>
      </c>
      <c r="T1383" s="73">
        <v>166</v>
      </c>
    </row>
    <row r="1384" spans="12:20" x14ac:dyDescent="0.25">
      <c r="L1384" s="69">
        <v>40194</v>
      </c>
      <c r="M1384" s="70" t="s">
        <v>306</v>
      </c>
      <c r="N1384" s="70" t="s">
        <v>281</v>
      </c>
      <c r="O1384" s="70" t="s">
        <v>290</v>
      </c>
      <c r="P1384" s="71" t="s">
        <v>283</v>
      </c>
      <c r="Q1384" s="70" t="s">
        <v>239</v>
      </c>
      <c r="R1384" s="70">
        <v>3</v>
      </c>
      <c r="S1384" s="72">
        <v>299.99</v>
      </c>
      <c r="T1384" s="73">
        <v>0</v>
      </c>
    </row>
    <row r="1385" spans="12:20" x14ac:dyDescent="0.25">
      <c r="L1385" s="69">
        <v>40194</v>
      </c>
      <c r="M1385" s="70" t="s">
        <v>306</v>
      </c>
      <c r="N1385" s="70" t="s">
        <v>281</v>
      </c>
      <c r="O1385" s="70" t="s">
        <v>265</v>
      </c>
      <c r="P1385" s="71" t="s">
        <v>264</v>
      </c>
      <c r="Q1385" s="70" t="s">
        <v>239</v>
      </c>
      <c r="R1385" s="70">
        <v>329</v>
      </c>
      <c r="S1385" s="72">
        <v>113.744</v>
      </c>
      <c r="T1385" s="73">
        <v>149</v>
      </c>
    </row>
    <row r="1386" spans="12:20" x14ac:dyDescent="0.25">
      <c r="L1386" s="69">
        <v>40194</v>
      </c>
      <c r="M1386" s="70" t="s">
        <v>306</v>
      </c>
      <c r="N1386" s="70" t="s">
        <v>281</v>
      </c>
      <c r="O1386" s="70" t="s">
        <v>265</v>
      </c>
      <c r="P1386" s="71" t="s">
        <v>264</v>
      </c>
      <c r="Q1386" s="70" t="s">
        <v>240</v>
      </c>
      <c r="R1386" s="70">
        <v>790</v>
      </c>
      <c r="S1386" s="72">
        <v>100.6234</v>
      </c>
      <c r="T1386" s="73">
        <v>149</v>
      </c>
    </row>
    <row r="1387" spans="12:20" x14ac:dyDescent="0.25">
      <c r="L1387" s="69">
        <v>40194</v>
      </c>
      <c r="M1387" s="70" t="s">
        <v>306</v>
      </c>
      <c r="N1387" s="70" t="s">
        <v>281</v>
      </c>
      <c r="O1387" s="70" t="s">
        <v>266</v>
      </c>
      <c r="P1387" s="71" t="s">
        <v>264</v>
      </c>
      <c r="Q1387" s="70" t="s">
        <v>239</v>
      </c>
      <c r="R1387" s="70">
        <v>106</v>
      </c>
      <c r="S1387" s="72">
        <v>180.88679999999999</v>
      </c>
      <c r="T1387" s="73">
        <v>249</v>
      </c>
    </row>
    <row r="1388" spans="12:20" x14ac:dyDescent="0.25">
      <c r="L1388" s="69">
        <v>40194</v>
      </c>
      <c r="M1388" s="70" t="s">
        <v>306</v>
      </c>
      <c r="N1388" s="70" t="s">
        <v>281</v>
      </c>
      <c r="O1388" s="70" t="s">
        <v>266</v>
      </c>
      <c r="P1388" s="71" t="s">
        <v>264</v>
      </c>
      <c r="Q1388" s="70" t="s">
        <v>240</v>
      </c>
      <c r="R1388" s="70">
        <v>224</v>
      </c>
      <c r="S1388" s="72">
        <v>184.92320000000001</v>
      </c>
      <c r="T1388" s="73">
        <v>249</v>
      </c>
    </row>
    <row r="1389" spans="12:20" x14ac:dyDescent="0.25">
      <c r="L1389" s="69">
        <v>40194</v>
      </c>
      <c r="M1389" s="70" t="s">
        <v>306</v>
      </c>
      <c r="N1389" s="70" t="s">
        <v>281</v>
      </c>
      <c r="O1389" s="70" t="s">
        <v>291</v>
      </c>
      <c r="P1389" s="71" t="s">
        <v>292</v>
      </c>
      <c r="Q1389" s="70" t="s">
        <v>239</v>
      </c>
      <c r="R1389" s="70">
        <v>739</v>
      </c>
      <c r="S1389" s="72">
        <v>104.95529999999999</v>
      </c>
      <c r="T1389" s="73">
        <v>474</v>
      </c>
    </row>
    <row r="1390" spans="12:20" x14ac:dyDescent="0.25">
      <c r="L1390" s="69">
        <v>40194</v>
      </c>
      <c r="M1390" s="70" t="s">
        <v>306</v>
      </c>
      <c r="N1390" s="70" t="s">
        <v>281</v>
      </c>
      <c r="O1390" s="70" t="s">
        <v>291</v>
      </c>
      <c r="P1390" s="71" t="s">
        <v>292</v>
      </c>
      <c r="Q1390" s="70" t="s">
        <v>240</v>
      </c>
      <c r="R1390" s="70">
        <v>1390</v>
      </c>
      <c r="S1390" s="72">
        <v>114.828</v>
      </c>
      <c r="T1390" s="73">
        <v>474</v>
      </c>
    </row>
    <row r="1391" spans="12:20" x14ac:dyDescent="0.25">
      <c r="L1391" s="69">
        <v>40194</v>
      </c>
      <c r="M1391" s="70" t="s">
        <v>306</v>
      </c>
      <c r="N1391" s="70" t="s">
        <v>281</v>
      </c>
      <c r="O1391" s="70" t="s">
        <v>293</v>
      </c>
      <c r="P1391" s="71" t="s">
        <v>292</v>
      </c>
      <c r="Q1391" s="70" t="s">
        <v>239</v>
      </c>
      <c r="R1391" s="70">
        <v>1030</v>
      </c>
      <c r="S1391" s="72">
        <v>225.9932</v>
      </c>
      <c r="T1391" s="73">
        <v>607</v>
      </c>
    </row>
    <row r="1392" spans="12:20" x14ac:dyDescent="0.25">
      <c r="L1392" s="69">
        <v>40194</v>
      </c>
      <c r="M1392" s="70" t="s">
        <v>306</v>
      </c>
      <c r="N1392" s="70" t="s">
        <v>281</v>
      </c>
      <c r="O1392" s="70" t="s">
        <v>293</v>
      </c>
      <c r="P1392" s="71" t="s">
        <v>292</v>
      </c>
      <c r="Q1392" s="70" t="s">
        <v>240</v>
      </c>
      <c r="R1392" s="70">
        <v>1517</v>
      </c>
      <c r="S1392" s="72">
        <v>226.62029999999999</v>
      </c>
      <c r="T1392" s="73">
        <v>607</v>
      </c>
    </row>
    <row r="1393" spans="12:20" x14ac:dyDescent="0.25">
      <c r="L1393" s="69">
        <v>40194</v>
      </c>
      <c r="M1393" s="70" t="s">
        <v>306</v>
      </c>
      <c r="N1393" s="70" t="s">
        <v>281</v>
      </c>
      <c r="O1393" s="70" t="s">
        <v>294</v>
      </c>
      <c r="P1393" s="71" t="s">
        <v>274</v>
      </c>
      <c r="Q1393" s="70" t="s">
        <v>239</v>
      </c>
      <c r="R1393" s="70">
        <v>10</v>
      </c>
      <c r="S1393" s="72">
        <v>144.99199999999999</v>
      </c>
      <c r="T1393" s="73">
        <v>210</v>
      </c>
    </row>
    <row r="1394" spans="12:20" x14ac:dyDescent="0.25">
      <c r="L1394" s="69">
        <v>40194</v>
      </c>
      <c r="M1394" s="70" t="s">
        <v>306</v>
      </c>
      <c r="N1394" s="70" t="s">
        <v>281</v>
      </c>
      <c r="O1394" s="70" t="s">
        <v>294</v>
      </c>
      <c r="P1394" s="71" t="s">
        <v>274</v>
      </c>
      <c r="Q1394" s="70" t="s">
        <v>240</v>
      </c>
      <c r="R1394" s="70">
        <v>14</v>
      </c>
      <c r="S1394" s="72">
        <v>121.06140000000001</v>
      </c>
      <c r="T1394" s="73">
        <v>210</v>
      </c>
    </row>
    <row r="1395" spans="12:20" x14ac:dyDescent="0.25">
      <c r="L1395" s="69">
        <v>40194</v>
      </c>
      <c r="M1395" s="70" t="s">
        <v>306</v>
      </c>
      <c r="N1395" s="70" t="s">
        <v>281</v>
      </c>
      <c r="O1395" s="70" t="s">
        <v>295</v>
      </c>
      <c r="P1395" s="71" t="s">
        <v>264</v>
      </c>
      <c r="Q1395" s="70" t="s">
        <v>239</v>
      </c>
      <c r="R1395" s="70">
        <v>36</v>
      </c>
      <c r="S1395" s="72">
        <v>75.823329999999999</v>
      </c>
      <c r="T1395" s="73">
        <v>135</v>
      </c>
    </row>
    <row r="1396" spans="12:20" x14ac:dyDescent="0.25">
      <c r="L1396" s="69">
        <v>40194</v>
      </c>
      <c r="M1396" s="70" t="s">
        <v>306</v>
      </c>
      <c r="N1396" s="70" t="s">
        <v>281</v>
      </c>
      <c r="O1396" s="70" t="s">
        <v>295</v>
      </c>
      <c r="P1396" s="71" t="s">
        <v>264</v>
      </c>
      <c r="Q1396" s="70" t="s">
        <v>240</v>
      </c>
      <c r="R1396" s="70">
        <v>86</v>
      </c>
      <c r="S1396" s="72">
        <v>52.897329999999997</v>
      </c>
      <c r="T1396" s="73">
        <v>135</v>
      </c>
    </row>
    <row r="1397" spans="12:20" x14ac:dyDescent="0.25">
      <c r="L1397" s="69">
        <v>40194</v>
      </c>
      <c r="M1397" s="70" t="s">
        <v>306</v>
      </c>
      <c r="N1397" s="70" t="s">
        <v>281</v>
      </c>
      <c r="O1397" s="70" t="s">
        <v>267</v>
      </c>
      <c r="P1397" s="71" t="s">
        <v>268</v>
      </c>
      <c r="Q1397" s="70" t="s">
        <v>239</v>
      </c>
      <c r="R1397" s="70">
        <v>72</v>
      </c>
      <c r="S1397" s="72">
        <v>106.24</v>
      </c>
      <c r="T1397" s="73">
        <v>0</v>
      </c>
    </row>
    <row r="1398" spans="12:20" x14ac:dyDescent="0.25">
      <c r="L1398" s="69">
        <v>40194</v>
      </c>
      <c r="M1398" s="70" t="s">
        <v>306</v>
      </c>
      <c r="N1398" s="70" t="s">
        <v>281</v>
      </c>
      <c r="O1398" s="70" t="s">
        <v>267</v>
      </c>
      <c r="P1398" s="71" t="s">
        <v>268</v>
      </c>
      <c r="Q1398" s="70" t="s">
        <v>240</v>
      </c>
      <c r="R1398" s="70">
        <v>18</v>
      </c>
      <c r="S1398" s="72">
        <v>116.6567</v>
      </c>
      <c r="T1398" s="73">
        <v>0</v>
      </c>
    </row>
    <row r="1399" spans="12:20" x14ac:dyDescent="0.25">
      <c r="L1399" s="69">
        <v>40194</v>
      </c>
      <c r="M1399" s="70" t="s">
        <v>306</v>
      </c>
      <c r="N1399" s="70" t="s">
        <v>281</v>
      </c>
      <c r="O1399" s="70" t="s">
        <v>312</v>
      </c>
      <c r="P1399" s="71" t="s">
        <v>264</v>
      </c>
      <c r="Q1399" s="70" t="s">
        <v>239</v>
      </c>
      <c r="R1399" s="70">
        <v>1</v>
      </c>
      <c r="S1399" s="72">
        <v>99.99</v>
      </c>
      <c r="T1399" s="73">
        <v>160</v>
      </c>
    </row>
    <row r="1400" spans="12:20" x14ac:dyDescent="0.25">
      <c r="L1400" s="69">
        <v>40194</v>
      </c>
      <c r="M1400" s="70" t="s">
        <v>306</v>
      </c>
      <c r="N1400" s="70" t="s">
        <v>281</v>
      </c>
      <c r="O1400" s="70" t="s">
        <v>269</v>
      </c>
      <c r="P1400" s="71" t="s">
        <v>250</v>
      </c>
      <c r="Q1400" s="70" t="s">
        <v>239</v>
      </c>
      <c r="R1400" s="70">
        <v>52</v>
      </c>
      <c r="S1400" s="72">
        <v>105.7602</v>
      </c>
      <c r="T1400" s="73">
        <v>138</v>
      </c>
    </row>
    <row r="1401" spans="12:20" x14ac:dyDescent="0.25">
      <c r="L1401" s="69">
        <v>40194</v>
      </c>
      <c r="M1401" s="70" t="s">
        <v>306</v>
      </c>
      <c r="N1401" s="70" t="s">
        <v>281</v>
      </c>
      <c r="O1401" s="70" t="s">
        <v>269</v>
      </c>
      <c r="P1401" s="71" t="s">
        <v>250</v>
      </c>
      <c r="Q1401" s="70" t="s">
        <v>240</v>
      </c>
      <c r="R1401" s="70">
        <v>138</v>
      </c>
      <c r="S1401" s="72">
        <v>93.75949</v>
      </c>
      <c r="T1401" s="73">
        <v>138</v>
      </c>
    </row>
    <row r="1402" spans="12:20" x14ac:dyDescent="0.25">
      <c r="L1402" s="69">
        <v>40194</v>
      </c>
      <c r="M1402" s="70" t="s">
        <v>306</v>
      </c>
      <c r="N1402" s="70" t="s">
        <v>281</v>
      </c>
      <c r="O1402" s="70" t="s">
        <v>270</v>
      </c>
      <c r="P1402" s="71" t="s">
        <v>271</v>
      </c>
      <c r="Q1402" s="70" t="s">
        <v>239</v>
      </c>
      <c r="R1402" s="70">
        <v>23</v>
      </c>
      <c r="S1402" s="72">
        <v>204.33869999999999</v>
      </c>
      <c r="T1402" s="73">
        <v>300</v>
      </c>
    </row>
    <row r="1403" spans="12:20" x14ac:dyDescent="0.25">
      <c r="L1403" s="69">
        <v>40194</v>
      </c>
      <c r="M1403" s="70" t="s">
        <v>306</v>
      </c>
      <c r="N1403" s="70" t="s">
        <v>281</v>
      </c>
      <c r="O1403" s="70" t="s">
        <v>270</v>
      </c>
      <c r="P1403" s="71" t="s">
        <v>271</v>
      </c>
      <c r="Q1403" s="70" t="s">
        <v>240</v>
      </c>
      <c r="R1403" s="70">
        <v>50</v>
      </c>
      <c r="S1403" s="72">
        <v>225.99019999999999</v>
      </c>
      <c r="T1403" s="73">
        <v>300</v>
      </c>
    </row>
    <row r="1404" spans="12:20" x14ac:dyDescent="0.25">
      <c r="L1404" s="69">
        <v>40194</v>
      </c>
      <c r="M1404" s="70" t="s">
        <v>306</v>
      </c>
      <c r="N1404" s="70" t="s">
        <v>281</v>
      </c>
      <c r="O1404" s="70" t="s">
        <v>272</v>
      </c>
      <c r="P1404" s="71" t="s">
        <v>264</v>
      </c>
      <c r="Q1404" s="70" t="s">
        <v>239</v>
      </c>
      <c r="R1404" s="70">
        <v>78</v>
      </c>
      <c r="S1404" s="72">
        <v>81.528850000000006</v>
      </c>
      <c r="T1404" s="73">
        <v>100</v>
      </c>
    </row>
    <row r="1405" spans="12:20" x14ac:dyDescent="0.25">
      <c r="L1405" s="69">
        <v>40194</v>
      </c>
      <c r="M1405" s="70" t="s">
        <v>306</v>
      </c>
      <c r="N1405" s="70" t="s">
        <v>281</v>
      </c>
      <c r="O1405" s="70" t="s">
        <v>272</v>
      </c>
      <c r="P1405" s="71" t="s">
        <v>264</v>
      </c>
      <c r="Q1405" s="70" t="s">
        <v>240</v>
      </c>
      <c r="R1405" s="70">
        <v>74</v>
      </c>
      <c r="S1405" s="72">
        <v>50.328919999999997</v>
      </c>
      <c r="T1405" s="73">
        <v>100</v>
      </c>
    </row>
    <row r="1406" spans="12:20" x14ac:dyDescent="0.25">
      <c r="L1406" s="69">
        <v>40194</v>
      </c>
      <c r="M1406" s="70" t="s">
        <v>306</v>
      </c>
      <c r="N1406" s="70" t="s">
        <v>281</v>
      </c>
      <c r="O1406" s="70" t="s">
        <v>296</v>
      </c>
      <c r="P1406" s="71" t="s">
        <v>262</v>
      </c>
      <c r="Q1406" s="70" t="s">
        <v>239</v>
      </c>
      <c r="R1406" s="70">
        <v>1</v>
      </c>
      <c r="S1406" s="72">
        <v>299.99</v>
      </c>
      <c r="T1406" s="73">
        <v>339</v>
      </c>
    </row>
    <row r="1407" spans="12:20" x14ac:dyDescent="0.25">
      <c r="L1407" s="69">
        <v>40194</v>
      </c>
      <c r="M1407" s="70" t="s">
        <v>306</v>
      </c>
      <c r="N1407" s="70" t="s">
        <v>281</v>
      </c>
      <c r="O1407" s="70" t="s">
        <v>296</v>
      </c>
      <c r="P1407" s="71" t="s">
        <v>262</v>
      </c>
      <c r="Q1407" s="70" t="s">
        <v>240</v>
      </c>
      <c r="R1407" s="70">
        <v>3</v>
      </c>
      <c r="S1407" s="72">
        <v>299.99</v>
      </c>
      <c r="T1407" s="73">
        <v>339</v>
      </c>
    </row>
    <row r="1408" spans="12:20" x14ac:dyDescent="0.25">
      <c r="L1408" s="69">
        <v>40194</v>
      </c>
      <c r="M1408" s="70" t="s">
        <v>306</v>
      </c>
      <c r="N1408" s="70" t="s">
        <v>281</v>
      </c>
      <c r="O1408" s="70" t="s">
        <v>297</v>
      </c>
      <c r="P1408" s="71" t="s">
        <v>256</v>
      </c>
      <c r="Q1408" s="70" t="s">
        <v>239</v>
      </c>
      <c r="R1408" s="70">
        <v>2</v>
      </c>
      <c r="S1408" s="72">
        <v>124.99</v>
      </c>
      <c r="T1408" s="73">
        <v>190</v>
      </c>
    </row>
    <row r="1409" spans="12:20" x14ac:dyDescent="0.25">
      <c r="L1409" s="69">
        <v>40194</v>
      </c>
      <c r="M1409" s="70" t="s">
        <v>306</v>
      </c>
      <c r="N1409" s="70" t="s">
        <v>281</v>
      </c>
      <c r="O1409" s="70" t="s">
        <v>297</v>
      </c>
      <c r="P1409" s="71" t="s">
        <v>256</v>
      </c>
      <c r="Q1409" s="70" t="s">
        <v>240</v>
      </c>
      <c r="R1409" s="70">
        <v>21</v>
      </c>
      <c r="S1409" s="72">
        <v>133.32570000000001</v>
      </c>
      <c r="T1409" s="73">
        <v>190</v>
      </c>
    </row>
    <row r="1410" spans="12:20" x14ac:dyDescent="0.25">
      <c r="L1410" s="69">
        <v>40194</v>
      </c>
      <c r="M1410" s="70" t="s">
        <v>306</v>
      </c>
      <c r="N1410" s="70" t="s">
        <v>281</v>
      </c>
      <c r="O1410" s="70" t="s">
        <v>298</v>
      </c>
      <c r="P1410" s="71" t="s">
        <v>264</v>
      </c>
      <c r="Q1410" s="70" t="s">
        <v>239</v>
      </c>
      <c r="R1410" s="70">
        <v>7</v>
      </c>
      <c r="S1410" s="72">
        <v>79.989999999999995</v>
      </c>
      <c r="T1410" s="73">
        <v>133</v>
      </c>
    </row>
    <row r="1411" spans="12:20" x14ac:dyDescent="0.25">
      <c r="L1411" s="69">
        <v>40194</v>
      </c>
      <c r="M1411" s="70" t="s">
        <v>306</v>
      </c>
      <c r="N1411" s="70" t="s">
        <v>281</v>
      </c>
      <c r="O1411" s="70" t="s">
        <v>298</v>
      </c>
      <c r="P1411" s="71" t="s">
        <v>264</v>
      </c>
      <c r="Q1411" s="70" t="s">
        <v>240</v>
      </c>
      <c r="R1411" s="70">
        <v>9</v>
      </c>
      <c r="S1411" s="72">
        <v>88.323329999999999</v>
      </c>
      <c r="T1411" s="73">
        <v>133</v>
      </c>
    </row>
    <row r="1412" spans="12:20" x14ac:dyDescent="0.25">
      <c r="L1412" s="69">
        <v>40194</v>
      </c>
      <c r="M1412" s="70" t="s">
        <v>306</v>
      </c>
      <c r="N1412" s="70" t="s">
        <v>281</v>
      </c>
      <c r="O1412" s="70" t="s">
        <v>273</v>
      </c>
      <c r="P1412" s="71" t="s">
        <v>274</v>
      </c>
      <c r="Q1412" s="70" t="s">
        <v>239</v>
      </c>
      <c r="R1412" s="70">
        <v>11</v>
      </c>
      <c r="S1412" s="72">
        <v>268.17180000000002</v>
      </c>
      <c r="T1412" s="73">
        <v>290</v>
      </c>
    </row>
    <row r="1413" spans="12:20" x14ac:dyDescent="0.25">
      <c r="L1413" s="69">
        <v>40194</v>
      </c>
      <c r="M1413" s="70" t="s">
        <v>306</v>
      </c>
      <c r="N1413" s="70" t="s">
        <v>281</v>
      </c>
      <c r="O1413" s="70" t="s">
        <v>273</v>
      </c>
      <c r="P1413" s="71" t="s">
        <v>274</v>
      </c>
      <c r="Q1413" s="70" t="s">
        <v>240</v>
      </c>
      <c r="R1413" s="70">
        <v>6</v>
      </c>
      <c r="S1413" s="72">
        <v>183.32329999999999</v>
      </c>
      <c r="T1413" s="73">
        <v>290</v>
      </c>
    </row>
    <row r="1414" spans="12:20" x14ac:dyDescent="0.25">
      <c r="L1414" s="69">
        <v>40194</v>
      </c>
      <c r="M1414" s="70" t="s">
        <v>306</v>
      </c>
      <c r="N1414" s="70" t="s">
        <v>281</v>
      </c>
      <c r="O1414" s="70" t="s">
        <v>275</v>
      </c>
      <c r="P1414" s="71" t="s">
        <v>264</v>
      </c>
      <c r="Q1414" s="70" t="s">
        <v>239</v>
      </c>
      <c r="R1414" s="70">
        <v>185</v>
      </c>
      <c r="S1414" s="72">
        <v>60.530650000000001</v>
      </c>
      <c r="T1414" s="73">
        <v>132</v>
      </c>
    </row>
    <row r="1415" spans="12:20" x14ac:dyDescent="0.25">
      <c r="L1415" s="69">
        <v>40194</v>
      </c>
      <c r="M1415" s="70" t="s">
        <v>306</v>
      </c>
      <c r="N1415" s="70" t="s">
        <v>281</v>
      </c>
      <c r="O1415" s="70" t="s">
        <v>275</v>
      </c>
      <c r="P1415" s="71" t="s">
        <v>264</v>
      </c>
      <c r="Q1415" s="70" t="s">
        <v>240</v>
      </c>
      <c r="R1415" s="70">
        <v>389</v>
      </c>
      <c r="S1415" s="72">
        <v>53.023470000000003</v>
      </c>
      <c r="T1415" s="73">
        <v>132</v>
      </c>
    </row>
    <row r="1416" spans="12:20" x14ac:dyDescent="0.25">
      <c r="L1416" s="69">
        <v>40194</v>
      </c>
      <c r="M1416" s="70" t="s">
        <v>306</v>
      </c>
      <c r="N1416" s="70" t="s">
        <v>281</v>
      </c>
      <c r="O1416" s="70" t="s">
        <v>302</v>
      </c>
      <c r="P1416" s="71" t="s">
        <v>250</v>
      </c>
      <c r="Q1416" s="70" t="s">
        <v>239</v>
      </c>
      <c r="R1416" s="70">
        <v>1</v>
      </c>
      <c r="S1416" s="72">
        <v>49.99</v>
      </c>
      <c r="T1416" s="73">
        <v>0</v>
      </c>
    </row>
    <row r="1417" spans="12:20" x14ac:dyDescent="0.25">
      <c r="L1417" s="69">
        <v>40194</v>
      </c>
      <c r="M1417" s="70" t="s">
        <v>306</v>
      </c>
      <c r="N1417" s="70" t="s">
        <v>281</v>
      </c>
      <c r="O1417" s="70" t="s">
        <v>302</v>
      </c>
      <c r="P1417" s="71" t="s">
        <v>250</v>
      </c>
      <c r="Q1417" s="70" t="s">
        <v>240</v>
      </c>
      <c r="R1417" s="70">
        <v>6</v>
      </c>
      <c r="S1417" s="72">
        <v>169.99</v>
      </c>
      <c r="T1417" s="73">
        <v>0</v>
      </c>
    </row>
    <row r="1418" spans="12:20" x14ac:dyDescent="0.25">
      <c r="L1418" s="69">
        <v>40194</v>
      </c>
      <c r="M1418" s="70" t="s">
        <v>306</v>
      </c>
      <c r="N1418" s="70" t="s">
        <v>281</v>
      </c>
      <c r="O1418" s="70" t="s">
        <v>276</v>
      </c>
      <c r="P1418" s="71" t="s">
        <v>271</v>
      </c>
      <c r="Q1418" s="70" t="s">
        <v>239</v>
      </c>
      <c r="R1418" s="70">
        <v>100</v>
      </c>
      <c r="S1418" s="72">
        <v>137.99039999999999</v>
      </c>
      <c r="T1418" s="73">
        <v>199</v>
      </c>
    </row>
    <row r="1419" spans="12:20" x14ac:dyDescent="0.25">
      <c r="L1419" s="69">
        <v>40194</v>
      </c>
      <c r="M1419" s="70" t="s">
        <v>306</v>
      </c>
      <c r="N1419" s="70" t="s">
        <v>281</v>
      </c>
      <c r="O1419" s="70" t="s">
        <v>276</v>
      </c>
      <c r="P1419" s="71" t="s">
        <v>271</v>
      </c>
      <c r="Q1419" s="70" t="s">
        <v>240</v>
      </c>
      <c r="R1419" s="70">
        <v>184</v>
      </c>
      <c r="S1419" s="72">
        <v>133.0069</v>
      </c>
      <c r="T1419" s="73">
        <v>199</v>
      </c>
    </row>
    <row r="1420" spans="12:20" x14ac:dyDescent="0.25">
      <c r="L1420" s="69">
        <v>40194</v>
      </c>
      <c r="M1420" s="70" t="s">
        <v>306</v>
      </c>
      <c r="N1420" s="70" t="s">
        <v>281</v>
      </c>
      <c r="O1420" s="70" t="s">
        <v>277</v>
      </c>
      <c r="P1420" s="71" t="s">
        <v>274</v>
      </c>
      <c r="Q1420" s="70" t="s">
        <v>239</v>
      </c>
      <c r="R1420" s="70">
        <v>30</v>
      </c>
      <c r="S1420" s="72">
        <v>305.82330000000002</v>
      </c>
      <c r="T1420" s="73">
        <v>375</v>
      </c>
    </row>
    <row r="1421" spans="12:20" x14ac:dyDescent="0.25">
      <c r="L1421" s="69">
        <v>40194</v>
      </c>
      <c r="M1421" s="70" t="s">
        <v>306</v>
      </c>
      <c r="N1421" s="70" t="s">
        <v>281</v>
      </c>
      <c r="O1421" s="70" t="s">
        <v>277</v>
      </c>
      <c r="P1421" s="71" t="s">
        <v>274</v>
      </c>
      <c r="Q1421" s="70" t="s">
        <v>240</v>
      </c>
      <c r="R1421" s="70">
        <v>51</v>
      </c>
      <c r="S1421" s="72">
        <v>247.2449</v>
      </c>
      <c r="T1421" s="73">
        <v>375</v>
      </c>
    </row>
    <row r="1422" spans="12:20" x14ac:dyDescent="0.25">
      <c r="L1422" s="69">
        <v>40194</v>
      </c>
      <c r="M1422" s="70" t="s">
        <v>306</v>
      </c>
      <c r="N1422" s="70" t="s">
        <v>281</v>
      </c>
      <c r="O1422" s="70" t="s">
        <v>278</v>
      </c>
      <c r="P1422" s="71" t="s">
        <v>254</v>
      </c>
      <c r="Q1422" s="70" t="s">
        <v>239</v>
      </c>
      <c r="R1422" s="70">
        <v>12</v>
      </c>
      <c r="S1422" s="72">
        <v>238.32329999999999</v>
      </c>
      <c r="T1422" s="73">
        <v>247</v>
      </c>
    </row>
    <row r="1423" spans="12:20" x14ac:dyDescent="0.25">
      <c r="L1423" s="69">
        <v>40194</v>
      </c>
      <c r="M1423" s="70" t="s">
        <v>306</v>
      </c>
      <c r="N1423" s="70" t="s">
        <v>281</v>
      </c>
      <c r="O1423" s="70" t="s">
        <v>278</v>
      </c>
      <c r="P1423" s="71" t="s">
        <v>254</v>
      </c>
      <c r="Q1423" s="70" t="s">
        <v>240</v>
      </c>
      <c r="R1423" s="70">
        <v>58</v>
      </c>
      <c r="S1423" s="72">
        <v>214.47280000000001</v>
      </c>
      <c r="T1423" s="73">
        <v>247</v>
      </c>
    </row>
    <row r="1424" spans="12:20" x14ac:dyDescent="0.25">
      <c r="L1424" s="69">
        <v>40194</v>
      </c>
      <c r="M1424" s="70" t="s">
        <v>306</v>
      </c>
      <c r="N1424" s="70" t="s">
        <v>281</v>
      </c>
      <c r="O1424" s="70" t="s">
        <v>299</v>
      </c>
      <c r="P1424" s="71" t="s">
        <v>271</v>
      </c>
      <c r="Q1424" s="70" t="s">
        <v>239</v>
      </c>
      <c r="R1424" s="70">
        <v>20</v>
      </c>
      <c r="S1424" s="72">
        <v>104.9905</v>
      </c>
      <c r="T1424" s="73">
        <v>151</v>
      </c>
    </row>
    <row r="1425" spans="12:20" x14ac:dyDescent="0.25">
      <c r="L1425" s="69">
        <v>40194</v>
      </c>
      <c r="M1425" s="70" t="s">
        <v>306</v>
      </c>
      <c r="N1425" s="70" t="s">
        <v>281</v>
      </c>
      <c r="O1425" s="70" t="s">
        <v>299</v>
      </c>
      <c r="P1425" s="71" t="s">
        <v>271</v>
      </c>
      <c r="Q1425" s="70" t="s">
        <v>240</v>
      </c>
      <c r="R1425" s="70">
        <v>41</v>
      </c>
      <c r="S1425" s="72">
        <v>95.113410000000002</v>
      </c>
      <c r="T1425" s="73">
        <v>151</v>
      </c>
    </row>
    <row r="1426" spans="12:20" x14ac:dyDescent="0.25">
      <c r="L1426" s="69">
        <v>40194</v>
      </c>
      <c r="M1426" s="70" t="s">
        <v>306</v>
      </c>
      <c r="N1426" s="70" t="s">
        <v>281</v>
      </c>
      <c r="O1426" s="70" t="s">
        <v>279</v>
      </c>
      <c r="P1426" s="71" t="s">
        <v>250</v>
      </c>
      <c r="Q1426" s="70" t="s">
        <v>239</v>
      </c>
      <c r="R1426" s="70">
        <v>29</v>
      </c>
      <c r="S1426" s="72">
        <v>99.473110000000005</v>
      </c>
      <c r="T1426" s="73">
        <v>129</v>
      </c>
    </row>
    <row r="1427" spans="12:20" x14ac:dyDescent="0.25">
      <c r="L1427" s="69">
        <v>40194</v>
      </c>
      <c r="M1427" s="70" t="s">
        <v>306</v>
      </c>
      <c r="N1427" s="70" t="s">
        <v>281</v>
      </c>
      <c r="O1427" s="70" t="s">
        <v>279</v>
      </c>
      <c r="P1427" s="71" t="s">
        <v>250</v>
      </c>
      <c r="Q1427" s="70" t="s">
        <v>240</v>
      </c>
      <c r="R1427" s="70">
        <v>56</v>
      </c>
      <c r="S1427" s="72">
        <v>70.973209999999995</v>
      </c>
      <c r="T1427" s="73">
        <v>129</v>
      </c>
    </row>
    <row r="1428" spans="12:20" x14ac:dyDescent="0.25">
      <c r="L1428" s="69">
        <v>40194</v>
      </c>
      <c r="M1428" s="70" t="s">
        <v>306</v>
      </c>
      <c r="N1428" s="70" t="s">
        <v>281</v>
      </c>
      <c r="O1428" s="70" t="s">
        <v>280</v>
      </c>
      <c r="P1428" s="71" t="s">
        <v>264</v>
      </c>
      <c r="Q1428" s="70" t="s">
        <v>239</v>
      </c>
      <c r="R1428" s="70">
        <v>12</v>
      </c>
      <c r="S1428" s="72">
        <v>102.075</v>
      </c>
      <c r="T1428" s="73">
        <v>200</v>
      </c>
    </row>
    <row r="1429" spans="12:20" ht="15.75" thickBot="1" x14ac:dyDescent="0.3">
      <c r="L1429" s="77">
        <v>40194</v>
      </c>
      <c r="M1429" s="78" t="s">
        <v>306</v>
      </c>
      <c r="N1429" s="78" t="s">
        <v>281</v>
      </c>
      <c r="O1429" s="78" t="s">
        <v>280</v>
      </c>
      <c r="P1429" s="79" t="s">
        <v>264</v>
      </c>
      <c r="Q1429" s="78" t="s">
        <v>240</v>
      </c>
      <c r="R1429" s="78">
        <v>20</v>
      </c>
      <c r="S1429" s="80">
        <v>129.9905</v>
      </c>
      <c r="T1429" s="81">
        <v>200</v>
      </c>
    </row>
  </sheetData>
  <mergeCells count="1">
    <mergeCell ref="D21:E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zoomScale="80" zoomScaleNormal="80" workbookViewId="0">
      <selection activeCell="I13" sqref="I13"/>
    </sheetView>
  </sheetViews>
  <sheetFormatPr defaultColWidth="0" defaultRowHeight="15" zeroHeight="1" x14ac:dyDescent="0.25"/>
  <cols>
    <col min="1" max="1" width="4.85546875" customWidth="1"/>
    <col min="2" max="15" width="9.140625" customWidth="1"/>
    <col min="16" max="16384" width="9.140625" hidden="1"/>
  </cols>
  <sheetData>
    <row r="1" spans="1:15" x14ac:dyDescent="0.25">
      <c r="A1" s="5"/>
      <c r="B1" s="5"/>
      <c r="C1" s="5"/>
      <c r="D1" s="5"/>
      <c r="E1" s="5"/>
      <c r="F1" s="5"/>
      <c r="G1" s="5"/>
      <c r="H1" s="5"/>
      <c r="I1" s="5"/>
      <c r="J1" s="5"/>
      <c r="K1" s="5"/>
      <c r="L1" s="5"/>
      <c r="M1" s="5"/>
      <c r="N1" s="5"/>
      <c r="O1" s="5"/>
    </row>
    <row r="2" spans="1:15" x14ac:dyDescent="0.25">
      <c r="A2" s="5"/>
      <c r="B2" s="5"/>
      <c r="C2" s="5"/>
      <c r="D2" s="5"/>
      <c r="E2" s="5"/>
      <c r="F2" s="5"/>
      <c r="G2" s="5"/>
      <c r="H2" s="5"/>
      <c r="I2" s="5"/>
      <c r="J2" s="5"/>
      <c r="K2" s="5"/>
      <c r="L2" s="5"/>
      <c r="M2" s="5"/>
      <c r="N2" s="5"/>
      <c r="O2" s="5"/>
    </row>
    <row r="3" spans="1:15" x14ac:dyDescent="0.25">
      <c r="A3" s="5"/>
      <c r="B3" s="5"/>
      <c r="C3" s="5"/>
      <c r="D3" s="5"/>
      <c r="E3" s="5"/>
      <c r="F3" s="5"/>
      <c r="G3" s="5"/>
      <c r="H3" s="5"/>
      <c r="I3" s="5"/>
      <c r="J3" s="5"/>
      <c r="K3" s="5"/>
      <c r="L3" s="5"/>
      <c r="M3" s="5"/>
      <c r="N3" s="5"/>
      <c r="O3" s="5"/>
    </row>
    <row r="4" spans="1:15" x14ac:dyDescent="0.25">
      <c r="A4" s="5"/>
      <c r="B4" s="5"/>
      <c r="C4" s="5"/>
      <c r="D4" s="5"/>
      <c r="E4" s="5"/>
      <c r="F4" s="5"/>
      <c r="G4" s="5"/>
      <c r="H4" s="5"/>
      <c r="I4" s="5"/>
      <c r="J4" s="5"/>
      <c r="K4" s="5"/>
      <c r="L4" s="5"/>
      <c r="M4" s="5"/>
      <c r="N4" s="5"/>
      <c r="O4" s="5"/>
    </row>
    <row r="5" spans="1:15" ht="18.75" x14ac:dyDescent="0.3">
      <c r="A5" s="6"/>
      <c r="B5" s="7" t="s">
        <v>4</v>
      </c>
      <c r="C5" s="6"/>
      <c r="D5" s="6"/>
      <c r="E5" s="6"/>
      <c r="F5" s="6"/>
      <c r="G5" s="6"/>
      <c r="H5" s="6"/>
      <c r="I5" s="6"/>
      <c r="J5" s="6"/>
      <c r="K5" s="6"/>
      <c r="L5" s="6"/>
      <c r="M5" s="8" t="s">
        <v>5</v>
      </c>
      <c r="N5" s="6"/>
      <c r="O5" s="6"/>
    </row>
    <row r="6" spans="1:15" x14ac:dyDescent="0.25">
      <c r="A6" s="6"/>
      <c r="B6" s="6"/>
      <c r="C6" s="6"/>
      <c r="D6" s="6"/>
      <c r="E6" s="6"/>
      <c r="F6" s="6"/>
      <c r="G6" s="6"/>
      <c r="H6" s="6"/>
      <c r="I6" s="6"/>
      <c r="J6" s="6"/>
      <c r="K6" s="6"/>
      <c r="L6" s="6"/>
      <c r="M6" s="6"/>
      <c r="N6" s="6"/>
      <c r="O6" s="6"/>
    </row>
    <row r="7" spans="1:15" ht="17.25" x14ac:dyDescent="0.3">
      <c r="A7" s="6"/>
      <c r="B7" s="9" t="s">
        <v>6</v>
      </c>
      <c r="C7" s="6"/>
      <c r="D7" s="6"/>
      <c r="E7" s="6"/>
      <c r="F7" s="6"/>
      <c r="G7" s="6"/>
      <c r="H7" s="6"/>
      <c r="I7" s="6"/>
      <c r="J7" s="6"/>
      <c r="K7" s="6"/>
      <c r="L7" s="6"/>
      <c r="M7" s="6"/>
      <c r="N7" s="6"/>
      <c r="O7" s="6"/>
    </row>
    <row r="8" spans="1:15" x14ac:dyDescent="0.25">
      <c r="A8" s="6"/>
      <c r="B8" s="6"/>
      <c r="C8" s="6"/>
      <c r="D8" s="6"/>
      <c r="E8" s="6"/>
      <c r="F8" s="6"/>
      <c r="G8" s="6"/>
      <c r="H8" s="6"/>
      <c r="I8" s="6"/>
      <c r="J8" s="6"/>
      <c r="K8" s="6"/>
      <c r="L8" s="6"/>
      <c r="M8" s="6"/>
      <c r="N8" s="6"/>
      <c r="O8" s="6"/>
    </row>
    <row r="9" spans="1:15" x14ac:dyDescent="0.25">
      <c r="A9" s="6"/>
      <c r="B9" s="10" t="s">
        <v>7</v>
      </c>
      <c r="C9" s="6"/>
      <c r="D9" s="6"/>
      <c r="E9" s="6"/>
      <c r="F9" s="6"/>
      <c r="G9" s="6"/>
      <c r="H9" s="6"/>
      <c r="I9" s="6"/>
      <c r="J9" s="6"/>
      <c r="K9" s="6"/>
      <c r="L9" s="6"/>
      <c r="M9" s="6"/>
      <c r="N9" s="6"/>
      <c r="O9" s="6"/>
    </row>
    <row r="10" spans="1:15" ht="6.75" customHeight="1" x14ac:dyDescent="0.25">
      <c r="A10" s="6"/>
      <c r="B10" s="10"/>
      <c r="C10" s="6"/>
      <c r="D10" s="6"/>
      <c r="E10" s="6"/>
      <c r="F10" s="6"/>
      <c r="G10" s="6"/>
      <c r="H10" s="6"/>
      <c r="I10" s="6"/>
      <c r="J10" s="6"/>
      <c r="K10" s="6"/>
      <c r="L10" s="6"/>
      <c r="M10" s="6"/>
      <c r="N10" s="6"/>
      <c r="O10" s="6"/>
    </row>
    <row r="11" spans="1:15" x14ac:dyDescent="0.25">
      <c r="A11" s="6"/>
      <c r="B11" s="10" t="s">
        <v>829</v>
      </c>
      <c r="C11" s="6"/>
      <c r="D11" s="6"/>
      <c r="E11" s="6"/>
      <c r="F11" s="6"/>
      <c r="G11" s="6"/>
      <c r="H11" s="6"/>
      <c r="I11" s="6"/>
      <c r="J11" s="6"/>
      <c r="K11" s="6"/>
      <c r="L11" s="6"/>
      <c r="M11" s="6"/>
      <c r="N11" s="6"/>
      <c r="O11" s="6"/>
    </row>
    <row r="12" spans="1:15" ht="8.25" customHeight="1" x14ac:dyDescent="0.25">
      <c r="A12" s="6"/>
      <c r="B12" s="10"/>
      <c r="C12" s="6"/>
      <c r="D12" s="6"/>
      <c r="E12" s="6"/>
      <c r="F12" s="6"/>
      <c r="G12" s="6"/>
      <c r="H12" s="6"/>
      <c r="I12" s="6"/>
      <c r="J12" s="6"/>
      <c r="K12" s="6"/>
      <c r="L12" s="6"/>
      <c r="M12" s="6"/>
      <c r="N12" s="6"/>
      <c r="O12" s="6"/>
    </row>
    <row r="13" spans="1:15" x14ac:dyDescent="0.25">
      <c r="A13" s="6"/>
      <c r="B13" s="10" t="s">
        <v>8</v>
      </c>
      <c r="C13" s="6"/>
      <c r="D13" s="6"/>
      <c r="E13" s="6"/>
      <c r="F13" s="6"/>
      <c r="G13" s="6"/>
      <c r="H13" s="6"/>
      <c r="I13" s="6"/>
      <c r="J13" s="6"/>
      <c r="K13" s="6"/>
      <c r="L13" s="6"/>
      <c r="M13" s="6"/>
      <c r="N13" s="6"/>
      <c r="O13" s="6"/>
    </row>
    <row r="14" spans="1:15" ht="7.5" customHeight="1" x14ac:dyDescent="0.25">
      <c r="A14" s="6"/>
      <c r="B14" s="10"/>
      <c r="C14" s="6"/>
      <c r="D14" s="6"/>
      <c r="E14" s="6"/>
      <c r="F14" s="6"/>
      <c r="G14" s="6"/>
      <c r="H14" s="6"/>
      <c r="I14" s="6"/>
      <c r="J14" s="6"/>
      <c r="K14" s="6"/>
      <c r="L14" s="6"/>
      <c r="M14" s="6"/>
      <c r="N14" s="6"/>
      <c r="O14" s="6"/>
    </row>
    <row r="15" spans="1:15" x14ac:dyDescent="0.25">
      <c r="A15" s="6"/>
      <c r="B15" s="10" t="s">
        <v>9</v>
      </c>
      <c r="C15" s="6"/>
      <c r="D15" s="6"/>
      <c r="E15" s="6"/>
      <c r="F15" s="6"/>
      <c r="G15" s="6"/>
      <c r="H15" s="6"/>
      <c r="I15" s="6"/>
      <c r="J15" s="6"/>
      <c r="K15" s="6"/>
      <c r="L15" s="6"/>
      <c r="M15" s="6"/>
      <c r="N15" s="6"/>
      <c r="O15" s="6"/>
    </row>
    <row r="16" spans="1:15" ht="4.5" customHeight="1" x14ac:dyDescent="0.25">
      <c r="A16" s="6"/>
      <c r="B16" s="10"/>
      <c r="C16" s="6"/>
      <c r="D16" s="6"/>
      <c r="E16" s="6"/>
      <c r="F16" s="6"/>
      <c r="G16" s="6"/>
      <c r="H16" s="6"/>
      <c r="I16" s="6"/>
      <c r="J16" s="6"/>
      <c r="K16" s="6"/>
      <c r="L16" s="6"/>
      <c r="M16" s="6"/>
      <c r="N16" s="6"/>
      <c r="O16" s="6"/>
    </row>
    <row r="17" spans="1:15" x14ac:dyDescent="0.25">
      <c r="A17" s="6"/>
      <c r="B17" s="10" t="s">
        <v>10</v>
      </c>
      <c r="C17" s="6"/>
      <c r="D17" s="6"/>
      <c r="E17" s="6"/>
      <c r="F17" s="6"/>
      <c r="G17" s="6"/>
      <c r="H17" s="6"/>
      <c r="I17" s="6"/>
      <c r="J17" s="6"/>
      <c r="K17" s="6"/>
      <c r="L17" s="6"/>
      <c r="M17" s="6"/>
      <c r="N17" s="6"/>
      <c r="O17" s="6"/>
    </row>
    <row r="18" spans="1:15" ht="5.25" customHeight="1" x14ac:dyDescent="0.25">
      <c r="A18" s="6"/>
      <c r="B18" s="10"/>
      <c r="C18" s="6"/>
      <c r="D18" s="6"/>
      <c r="E18" s="6"/>
      <c r="F18" s="6"/>
      <c r="G18" s="6"/>
      <c r="H18" s="6"/>
      <c r="I18" s="6"/>
      <c r="J18" s="6"/>
      <c r="K18" s="6"/>
      <c r="L18" s="6"/>
      <c r="M18" s="6"/>
      <c r="N18" s="6"/>
      <c r="O18" s="6"/>
    </row>
    <row r="19" spans="1:15" x14ac:dyDescent="0.25">
      <c r="A19" s="6"/>
      <c r="B19" s="10" t="s">
        <v>12</v>
      </c>
      <c r="C19" s="6"/>
      <c r="D19" s="6"/>
      <c r="E19" s="6"/>
      <c r="F19" s="6"/>
      <c r="G19" s="6"/>
      <c r="H19" s="10"/>
      <c r="I19" s="6"/>
      <c r="J19" s="6"/>
      <c r="K19" s="6"/>
      <c r="L19" s="6"/>
      <c r="M19" s="6"/>
      <c r="N19" s="6"/>
      <c r="O19" s="6"/>
    </row>
    <row r="20" spans="1:15" ht="4.5" customHeight="1" x14ac:dyDescent="0.25">
      <c r="A20" s="6"/>
      <c r="B20" s="10"/>
      <c r="C20" s="6"/>
      <c r="D20" s="6"/>
      <c r="E20" s="6"/>
      <c r="F20" s="6"/>
      <c r="G20" s="6"/>
      <c r="H20" s="6"/>
      <c r="I20" s="6"/>
      <c r="J20" s="6"/>
      <c r="K20" s="6"/>
      <c r="L20" s="6"/>
      <c r="M20" s="6"/>
      <c r="N20" s="6"/>
      <c r="O20" s="6"/>
    </row>
    <row r="21" spans="1:15" x14ac:dyDescent="0.25">
      <c r="A21" s="6"/>
      <c r="B21" s="10" t="s">
        <v>11</v>
      </c>
      <c r="C21" s="6"/>
      <c r="D21" s="6"/>
      <c r="E21" s="6"/>
      <c r="F21" s="6"/>
      <c r="G21" s="6"/>
      <c r="H21" s="6"/>
      <c r="I21" s="6"/>
      <c r="J21" s="6"/>
      <c r="K21" s="6"/>
      <c r="L21" s="6"/>
      <c r="M21" s="6"/>
      <c r="N21" s="6"/>
      <c r="O21" s="6"/>
    </row>
    <row r="22" spans="1:15" ht="7.5" customHeight="1" x14ac:dyDescent="0.25">
      <c r="A22" s="6"/>
      <c r="B22" s="10"/>
      <c r="C22" s="6"/>
      <c r="D22" s="6"/>
      <c r="E22" s="6"/>
      <c r="F22" s="6"/>
      <c r="G22" s="6"/>
      <c r="H22" s="6"/>
      <c r="I22" s="6"/>
      <c r="J22" s="6"/>
      <c r="K22" s="6"/>
      <c r="L22" s="6"/>
      <c r="M22" s="6"/>
      <c r="N22" s="6"/>
      <c r="O22" s="6"/>
    </row>
    <row r="23" spans="1:15" x14ac:dyDescent="0.25">
      <c r="A23" s="6"/>
      <c r="B23" s="10" t="s">
        <v>830</v>
      </c>
      <c r="C23" s="6"/>
      <c r="D23" s="6"/>
      <c r="E23" s="6"/>
      <c r="F23" s="6"/>
      <c r="G23" s="6"/>
      <c r="H23" s="6"/>
      <c r="I23" s="6"/>
      <c r="J23" s="6"/>
      <c r="K23" s="6"/>
      <c r="L23" s="6"/>
      <c r="M23" s="6"/>
      <c r="N23" s="6"/>
      <c r="O23" s="6"/>
    </row>
    <row r="24" spans="1:15" ht="6.75" customHeight="1" x14ac:dyDescent="0.25">
      <c r="A24" s="6"/>
      <c r="B24" s="10"/>
      <c r="C24" s="6"/>
      <c r="D24" s="6"/>
      <c r="E24" s="6"/>
      <c r="F24" s="6"/>
      <c r="G24" s="6"/>
      <c r="H24" s="6"/>
      <c r="I24" s="6"/>
      <c r="J24" s="6"/>
      <c r="K24" s="6"/>
      <c r="L24" s="6"/>
      <c r="M24" s="6"/>
      <c r="N24" s="6"/>
      <c r="O24" s="6"/>
    </row>
    <row r="25" spans="1:15" hidden="1" x14ac:dyDescent="0.25">
      <c r="A25" s="6"/>
      <c r="B25" s="10"/>
      <c r="C25" s="6"/>
      <c r="D25" s="6"/>
      <c r="E25" s="6"/>
      <c r="F25" s="6"/>
      <c r="G25" s="6"/>
      <c r="H25" s="6"/>
      <c r="I25" s="6"/>
      <c r="J25" s="6"/>
      <c r="K25" s="6"/>
      <c r="L25" s="6"/>
      <c r="M25" s="6"/>
      <c r="N25" s="6"/>
      <c r="O25" s="6"/>
    </row>
    <row r="26" spans="1:15" ht="6.75" hidden="1" customHeight="1" x14ac:dyDescent="0.25">
      <c r="A26" s="6"/>
      <c r="B26" s="10"/>
      <c r="C26" s="6"/>
      <c r="D26" s="6"/>
      <c r="E26" s="6"/>
      <c r="F26" s="6"/>
      <c r="G26" s="6"/>
      <c r="H26" s="6"/>
      <c r="I26" s="6"/>
      <c r="J26" s="6"/>
      <c r="K26" s="6"/>
      <c r="L26" s="6"/>
      <c r="M26" s="6"/>
      <c r="N26" s="6"/>
      <c r="O26" s="6"/>
    </row>
    <row r="27" spans="1:15" hidden="1" x14ac:dyDescent="0.25"/>
    <row r="28" spans="1:15" ht="5.25" hidden="1" customHeight="1" x14ac:dyDescent="0.25"/>
    <row r="29" spans="1:15" hidden="1" x14ac:dyDescent="0.25"/>
    <row r="30" spans="1:15" ht="5.25" hidden="1" customHeight="1" x14ac:dyDescent="0.25"/>
    <row r="31" spans="1:15" hidden="1" x14ac:dyDescent="0.25"/>
    <row r="32" spans="1:15" ht="5.25" hidden="1" customHeight="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sheetData>
  <sheetProtection algorithmName="SHA-512" hashValue="gIj05iIrqezNLFdy6X+SMFLJgRQEkh5C7KD1d8tVHWGRjLqzapz74wLOqWvYFClNoMYIb62LWRJkmXGYbW9VvA==" saltValue="AerWaU17FtcX3OT0Mn+Ehg==" spinCount="100000"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showGridLines="0" zoomScale="80" zoomScaleNormal="80" workbookViewId="0">
      <selection activeCell="D3" sqref="D3"/>
    </sheetView>
  </sheetViews>
  <sheetFormatPr defaultColWidth="0" defaultRowHeight="15" zeroHeight="1" x14ac:dyDescent="0.25"/>
  <cols>
    <col min="1" max="1" width="2.5703125" customWidth="1"/>
    <col min="2" max="2" width="16.42578125" customWidth="1"/>
    <col min="3" max="3" width="14.5703125" customWidth="1"/>
    <col min="4" max="4" width="28.140625" bestFit="1" customWidth="1"/>
    <col min="5" max="5" width="15.7109375" bestFit="1" customWidth="1"/>
    <col min="6" max="6" width="25.5703125" bestFit="1" customWidth="1"/>
    <col min="7" max="7" width="16.140625" bestFit="1" customWidth="1"/>
    <col min="8" max="8" width="19.7109375" bestFit="1" customWidth="1"/>
    <col min="9" max="12" width="9.140625" customWidth="1"/>
    <col min="13" max="16384" width="9.140625" hidden="1"/>
  </cols>
  <sheetData>
    <row r="1" spans="1:12" x14ac:dyDescent="0.25">
      <c r="A1" s="5"/>
      <c r="B1" s="5"/>
      <c r="C1" s="5"/>
      <c r="D1" s="5"/>
      <c r="E1" s="5"/>
      <c r="F1" s="5"/>
      <c r="G1" s="5"/>
      <c r="H1" s="5"/>
      <c r="I1" s="5"/>
      <c r="J1" s="5"/>
      <c r="K1" s="5"/>
      <c r="L1" s="5"/>
    </row>
    <row r="2" spans="1:12" x14ac:dyDescent="0.25">
      <c r="A2" s="5"/>
      <c r="B2" s="5"/>
      <c r="C2" s="5"/>
      <c r="D2" s="5"/>
      <c r="E2" s="5"/>
      <c r="F2" s="5"/>
      <c r="G2" s="5"/>
      <c r="H2" s="5"/>
      <c r="I2" s="5"/>
      <c r="J2" s="5"/>
      <c r="K2" s="5"/>
      <c r="L2" s="5"/>
    </row>
    <row r="3" spans="1:12" x14ac:dyDescent="0.25">
      <c r="A3" s="5"/>
      <c r="B3" s="5"/>
      <c r="C3" s="5"/>
      <c r="D3" s="5"/>
      <c r="E3" s="5"/>
      <c r="F3" s="5"/>
      <c r="G3" s="5"/>
      <c r="H3" s="5"/>
      <c r="I3" s="5"/>
      <c r="J3" s="5"/>
      <c r="K3" s="5"/>
      <c r="L3" s="5"/>
    </row>
    <row r="4" spans="1:12" x14ac:dyDescent="0.25">
      <c r="A4" s="5"/>
      <c r="B4" s="5"/>
      <c r="C4" s="5"/>
      <c r="D4" s="5"/>
      <c r="E4" s="5"/>
      <c r="F4" s="5"/>
      <c r="G4" s="5"/>
      <c r="H4" s="5"/>
      <c r="I4" s="5"/>
      <c r="J4" s="5"/>
      <c r="K4" s="5"/>
      <c r="L4" s="5"/>
    </row>
    <row r="5" spans="1:12" hidden="1" x14ac:dyDescent="0.25">
      <c r="A5" s="5"/>
      <c r="B5" s="5"/>
      <c r="C5" s="5"/>
      <c r="D5" s="5"/>
      <c r="E5" s="5"/>
      <c r="F5" s="5"/>
      <c r="G5" s="5"/>
      <c r="H5" s="5"/>
      <c r="I5" s="5"/>
      <c r="J5" s="5"/>
      <c r="K5" s="5"/>
      <c r="L5" s="5"/>
    </row>
    <row r="6" spans="1:12" ht="15.75" thickBot="1" x14ac:dyDescent="0.3">
      <c r="A6" s="11"/>
      <c r="B6" s="11"/>
      <c r="C6" s="11"/>
      <c r="D6" s="11"/>
      <c r="E6" s="11"/>
      <c r="F6" s="11"/>
      <c r="G6" s="11"/>
      <c r="H6" s="11"/>
      <c r="I6" s="11"/>
      <c r="J6" s="11"/>
      <c r="K6" s="11"/>
      <c r="L6" s="11"/>
    </row>
    <row r="7" spans="1:12" ht="15.75" thickBot="1" x14ac:dyDescent="0.3">
      <c r="A7" s="11"/>
      <c r="B7" s="12" t="s">
        <v>13</v>
      </c>
      <c r="C7" s="13" t="s">
        <v>14</v>
      </c>
      <c r="D7" s="14" t="s">
        <v>15</v>
      </c>
      <c r="E7" s="14" t="s">
        <v>16</v>
      </c>
      <c r="F7" s="15" t="s">
        <v>17</v>
      </c>
      <c r="G7" s="11"/>
      <c r="H7" s="11"/>
      <c r="I7" s="11"/>
      <c r="J7" s="11"/>
      <c r="K7" s="11"/>
      <c r="L7" s="11"/>
    </row>
    <row r="8" spans="1:12" x14ac:dyDescent="0.25">
      <c r="A8" s="11"/>
      <c r="B8" s="16" t="s">
        <v>18</v>
      </c>
      <c r="C8" s="17" t="s">
        <v>19</v>
      </c>
      <c r="D8" s="18" t="s">
        <v>20</v>
      </c>
      <c r="E8" s="18"/>
      <c r="F8" s="19"/>
      <c r="G8" s="11"/>
      <c r="H8" s="11"/>
      <c r="I8" s="11"/>
      <c r="J8" s="11"/>
      <c r="K8" s="11"/>
      <c r="L8" s="11"/>
    </row>
    <row r="9" spans="1:12" x14ac:dyDescent="0.25">
      <c r="A9" s="11"/>
      <c r="B9" s="20" t="s">
        <v>21</v>
      </c>
      <c r="C9" s="21" t="s">
        <v>22</v>
      </c>
      <c r="D9" s="22" t="s">
        <v>23</v>
      </c>
      <c r="E9" s="22"/>
      <c r="F9" s="23"/>
      <c r="G9" s="11"/>
      <c r="H9" s="11"/>
      <c r="I9" s="11"/>
      <c r="J9" s="11"/>
      <c r="K9" s="11"/>
      <c r="L9" s="11"/>
    </row>
    <row r="10" spans="1:12" x14ac:dyDescent="0.25">
      <c r="A10" s="11"/>
      <c r="B10" s="20" t="s">
        <v>24</v>
      </c>
      <c r="C10" s="21" t="s">
        <v>25</v>
      </c>
      <c r="D10" s="22" t="s">
        <v>26</v>
      </c>
      <c r="E10" s="22"/>
      <c r="F10" s="23"/>
      <c r="G10" s="11"/>
      <c r="H10" s="11"/>
      <c r="I10" s="11"/>
      <c r="J10" s="11"/>
      <c r="K10" s="11"/>
      <c r="L10" s="11"/>
    </row>
    <row r="11" spans="1:12" x14ac:dyDescent="0.25">
      <c r="A11" s="11"/>
      <c r="B11" s="20" t="s">
        <v>27</v>
      </c>
      <c r="C11" s="21" t="s">
        <v>28</v>
      </c>
      <c r="D11" s="22" t="s">
        <v>29</v>
      </c>
      <c r="E11" s="22" t="s">
        <v>30</v>
      </c>
      <c r="F11" s="23"/>
      <c r="G11" s="11"/>
      <c r="H11" s="11"/>
      <c r="I11" s="11"/>
      <c r="J11" s="11"/>
      <c r="K11" s="11"/>
      <c r="L11" s="11"/>
    </row>
    <row r="12" spans="1:12" x14ac:dyDescent="0.25">
      <c r="A12" s="11"/>
      <c r="B12" s="20" t="s">
        <v>31</v>
      </c>
      <c r="C12" s="21" t="s">
        <v>32</v>
      </c>
      <c r="D12" s="22" t="s">
        <v>33</v>
      </c>
      <c r="E12" s="22"/>
      <c r="F12" s="23" t="s">
        <v>34</v>
      </c>
      <c r="G12" s="11"/>
      <c r="H12" s="11"/>
      <c r="I12" s="11"/>
      <c r="J12" s="11"/>
      <c r="K12" s="11"/>
      <c r="L12" s="11"/>
    </row>
    <row r="13" spans="1:12" x14ac:dyDescent="0.25">
      <c r="A13" s="11"/>
      <c r="B13" s="20" t="s">
        <v>35</v>
      </c>
      <c r="C13" s="21"/>
      <c r="D13" s="22" t="s">
        <v>36</v>
      </c>
      <c r="E13" s="22"/>
      <c r="F13" s="23"/>
      <c r="G13" s="11"/>
      <c r="H13" s="11"/>
      <c r="I13" s="11"/>
      <c r="J13" s="11"/>
      <c r="K13" s="11"/>
      <c r="L13" s="11"/>
    </row>
    <row r="14" spans="1:12" x14ac:dyDescent="0.25">
      <c r="A14" s="11"/>
      <c r="B14" s="20" t="s">
        <v>37</v>
      </c>
      <c r="C14" s="21"/>
      <c r="D14" s="22" t="s">
        <v>38</v>
      </c>
      <c r="E14" s="22"/>
      <c r="F14" s="23"/>
      <c r="G14" s="11"/>
      <c r="H14" s="11"/>
      <c r="I14" s="11"/>
      <c r="J14" s="11"/>
      <c r="K14" s="11"/>
      <c r="L14" s="11"/>
    </row>
    <row r="15" spans="1:12" x14ac:dyDescent="0.25">
      <c r="A15" s="11"/>
      <c r="B15" s="20" t="s">
        <v>39</v>
      </c>
      <c r="C15" s="21"/>
      <c r="D15" s="22" t="s">
        <v>40</v>
      </c>
      <c r="E15" s="22" t="s">
        <v>41</v>
      </c>
      <c r="F15" s="23"/>
      <c r="G15" s="11"/>
      <c r="H15" s="11"/>
      <c r="I15" s="11"/>
      <c r="J15" s="11"/>
      <c r="K15" s="11"/>
      <c r="L15" s="11"/>
    </row>
    <row r="16" spans="1:12" x14ac:dyDescent="0.25">
      <c r="A16" s="11"/>
      <c r="B16" s="20" t="s">
        <v>42</v>
      </c>
      <c r="C16" s="21"/>
      <c r="D16" s="22" t="s">
        <v>43</v>
      </c>
      <c r="E16" s="22" t="s">
        <v>44</v>
      </c>
      <c r="F16" s="23"/>
      <c r="G16" s="11"/>
      <c r="H16" s="11"/>
      <c r="I16" s="11"/>
      <c r="J16" s="11"/>
      <c r="K16" s="11"/>
      <c r="L16" s="11"/>
    </row>
    <row r="17" spans="1:12" x14ac:dyDescent="0.25">
      <c r="A17" s="11"/>
      <c r="B17" s="20" t="s">
        <v>45</v>
      </c>
      <c r="C17" s="21"/>
      <c r="D17" s="22" t="s">
        <v>46</v>
      </c>
      <c r="E17" s="22"/>
      <c r="F17" s="23"/>
      <c r="G17" s="11"/>
      <c r="H17" s="11"/>
      <c r="I17" s="11"/>
      <c r="J17" s="11"/>
      <c r="K17" s="11"/>
      <c r="L17" s="11"/>
    </row>
    <row r="18" spans="1:12" ht="15.75" thickBot="1" x14ac:dyDescent="0.3">
      <c r="A18" s="11"/>
      <c r="B18" s="24" t="s">
        <v>47</v>
      </c>
      <c r="C18" s="25"/>
      <c r="D18" s="26" t="s">
        <v>48</v>
      </c>
      <c r="E18" s="26"/>
      <c r="F18" s="27"/>
      <c r="G18" s="11"/>
      <c r="H18" s="11"/>
      <c r="I18" s="11"/>
      <c r="J18" s="11"/>
      <c r="K18" s="11"/>
      <c r="L18" s="11"/>
    </row>
    <row r="19" spans="1:12" ht="15.75" thickBot="1" x14ac:dyDescent="0.3">
      <c r="A19" s="11"/>
      <c r="B19" s="11"/>
      <c r="C19" s="11"/>
      <c r="D19" s="11"/>
      <c r="E19" s="11"/>
      <c r="F19" s="11"/>
      <c r="G19" s="11"/>
      <c r="H19" s="11"/>
      <c r="I19" s="11"/>
      <c r="J19" s="11"/>
      <c r="K19" s="11"/>
      <c r="L19" s="11"/>
    </row>
    <row r="20" spans="1:12" ht="15.75" thickBot="1" x14ac:dyDescent="0.3">
      <c r="A20" s="11"/>
      <c r="B20" s="28" t="s">
        <v>49</v>
      </c>
      <c r="C20" s="29" t="s">
        <v>50</v>
      </c>
      <c r="D20" s="29" t="s">
        <v>51</v>
      </c>
      <c r="E20" s="29" t="s">
        <v>52</v>
      </c>
      <c r="F20" s="29" t="s">
        <v>53</v>
      </c>
      <c r="G20" s="29" t="s">
        <v>54</v>
      </c>
      <c r="H20" s="30" t="s">
        <v>55</v>
      </c>
      <c r="I20" s="11"/>
      <c r="J20" s="11"/>
      <c r="K20" s="11"/>
      <c r="L20" s="11"/>
    </row>
    <row r="21" spans="1:12" x14ac:dyDescent="0.25">
      <c r="A21" s="11"/>
      <c r="B21" s="31" t="s">
        <v>56</v>
      </c>
      <c r="C21" s="32" t="s">
        <v>57</v>
      </c>
      <c r="D21" s="32" t="s">
        <v>58</v>
      </c>
      <c r="E21" s="32">
        <v>1999</v>
      </c>
      <c r="F21" s="33">
        <v>673606.60815555416</v>
      </c>
      <c r="G21" s="33">
        <v>67360.660815555413</v>
      </c>
      <c r="H21" s="34">
        <v>606245.94733999879</v>
      </c>
      <c r="I21" s="11"/>
      <c r="J21" s="11"/>
      <c r="K21" s="11"/>
      <c r="L21" s="11"/>
    </row>
    <row r="22" spans="1:12" x14ac:dyDescent="0.25">
      <c r="A22" s="11"/>
      <c r="B22" s="35" t="s">
        <v>59</v>
      </c>
      <c r="C22" s="36" t="s">
        <v>60</v>
      </c>
      <c r="D22" s="36" t="s">
        <v>61</v>
      </c>
      <c r="E22" s="36">
        <v>2000</v>
      </c>
      <c r="F22" s="37">
        <v>368404.14337611815</v>
      </c>
      <c r="G22" s="37">
        <v>36840.414337611815</v>
      </c>
      <c r="H22" s="38">
        <v>331563.72903850634</v>
      </c>
      <c r="I22" s="11"/>
      <c r="J22" s="11"/>
      <c r="K22" s="11"/>
      <c r="L22" s="11"/>
    </row>
    <row r="23" spans="1:12" x14ac:dyDescent="0.25">
      <c r="A23" s="11"/>
      <c r="B23" s="35" t="s">
        <v>62</v>
      </c>
      <c r="C23" s="36" t="s">
        <v>63</v>
      </c>
      <c r="D23" s="36" t="s">
        <v>64</v>
      </c>
      <c r="E23" s="36">
        <v>2001</v>
      </c>
      <c r="F23" s="37">
        <v>638137.76794252626</v>
      </c>
      <c r="G23" s="37">
        <v>63813.776794252626</v>
      </c>
      <c r="H23" s="38">
        <v>574323.99114827369</v>
      </c>
      <c r="I23" s="11"/>
      <c r="J23" s="11"/>
      <c r="K23" s="11"/>
      <c r="L23" s="11"/>
    </row>
    <row r="24" spans="1:12" x14ac:dyDescent="0.25">
      <c r="A24" s="11"/>
      <c r="B24" s="35" t="s">
        <v>65</v>
      </c>
      <c r="C24" s="36" t="s">
        <v>66</v>
      </c>
      <c r="D24" s="36" t="s">
        <v>67</v>
      </c>
      <c r="E24" s="36">
        <v>2002</v>
      </c>
      <c r="F24" s="37">
        <v>109845.31669254893</v>
      </c>
      <c r="G24" s="37">
        <v>10984.531669254895</v>
      </c>
      <c r="H24" s="38">
        <v>98860.78502329404</v>
      </c>
      <c r="I24" s="11"/>
      <c r="J24" s="11"/>
      <c r="K24" s="11"/>
      <c r="L24" s="11"/>
    </row>
    <row r="25" spans="1:12" x14ac:dyDescent="0.25">
      <c r="A25" s="11"/>
      <c r="B25" s="35" t="s">
        <v>68</v>
      </c>
      <c r="C25" s="36" t="s">
        <v>69</v>
      </c>
      <c r="D25" s="36" t="s">
        <v>70</v>
      </c>
      <c r="E25" s="36">
        <v>2003</v>
      </c>
      <c r="F25" s="37">
        <v>562819.90539675741</v>
      </c>
      <c r="G25" s="37">
        <v>56281.990539675746</v>
      </c>
      <c r="H25" s="38">
        <v>506537.91485708166</v>
      </c>
      <c r="I25" s="11"/>
      <c r="J25" s="11"/>
      <c r="K25" s="11"/>
      <c r="L25" s="11"/>
    </row>
    <row r="26" spans="1:12" x14ac:dyDescent="0.25">
      <c r="A26" s="11"/>
      <c r="B26" s="35" t="s">
        <v>71</v>
      </c>
      <c r="C26" s="36" t="s">
        <v>72</v>
      </c>
      <c r="D26" s="36" t="s">
        <v>73</v>
      </c>
      <c r="E26" s="36">
        <v>2004</v>
      </c>
      <c r="F26" s="37">
        <v>497269.00339093327</v>
      </c>
      <c r="G26" s="37">
        <v>49726.900339093329</v>
      </c>
      <c r="H26" s="38">
        <v>447542.10305183992</v>
      </c>
      <c r="I26" s="11"/>
      <c r="J26" s="11"/>
      <c r="K26" s="11"/>
      <c r="L26" s="11"/>
    </row>
    <row r="27" spans="1:12" x14ac:dyDescent="0.25">
      <c r="A27" s="11"/>
      <c r="B27" s="35" t="s">
        <v>74</v>
      </c>
      <c r="C27" s="36" t="s">
        <v>75</v>
      </c>
      <c r="D27" s="36" t="s">
        <v>76</v>
      </c>
      <c r="E27" s="36">
        <v>2005</v>
      </c>
      <c r="F27" s="37">
        <v>2030657.7181778718</v>
      </c>
      <c r="G27" s="37">
        <v>203065.7718177872</v>
      </c>
      <c r="H27" s="38">
        <v>1827591.9463600847</v>
      </c>
      <c r="I27" s="11"/>
      <c r="J27" s="11"/>
      <c r="K27" s="11"/>
      <c r="L27" s="11"/>
    </row>
    <row r="28" spans="1:12" x14ac:dyDescent="0.25">
      <c r="A28" s="11"/>
      <c r="B28" s="35" t="s">
        <v>77</v>
      </c>
      <c r="C28" s="36" t="s">
        <v>66</v>
      </c>
      <c r="D28" s="36" t="s">
        <v>78</v>
      </c>
      <c r="E28" s="36">
        <v>2006</v>
      </c>
      <c r="F28" s="37">
        <v>267118.6131909361</v>
      </c>
      <c r="G28" s="37">
        <v>26711.861319093612</v>
      </c>
      <c r="H28" s="38">
        <v>240406.75187184248</v>
      </c>
      <c r="I28" s="11"/>
      <c r="J28" s="11"/>
      <c r="K28" s="11"/>
      <c r="L28" s="11"/>
    </row>
    <row r="29" spans="1:12" x14ac:dyDescent="0.25">
      <c r="A29" s="11"/>
      <c r="B29" s="35" t="s">
        <v>79</v>
      </c>
      <c r="C29" s="36" t="s">
        <v>60</v>
      </c>
      <c r="D29" s="36" t="s">
        <v>58</v>
      </c>
      <c r="E29" s="36">
        <v>2007</v>
      </c>
      <c r="F29" s="37">
        <v>890693.90676051273</v>
      </c>
      <c r="G29" s="37">
        <v>89069.390676051276</v>
      </c>
      <c r="H29" s="38">
        <v>801624.51608446147</v>
      </c>
      <c r="I29" s="11"/>
      <c r="J29" s="11"/>
      <c r="K29" s="11"/>
      <c r="L29" s="11"/>
    </row>
    <row r="30" spans="1:12" x14ac:dyDescent="0.25">
      <c r="A30" s="11"/>
      <c r="B30" s="35" t="s">
        <v>80</v>
      </c>
      <c r="C30" s="36" t="s">
        <v>63</v>
      </c>
      <c r="D30" s="36" t="s">
        <v>58</v>
      </c>
      <c r="E30" s="36">
        <v>2008</v>
      </c>
      <c r="F30" s="37">
        <v>225425.0385466482</v>
      </c>
      <c r="G30" s="37">
        <v>22542.503854664821</v>
      </c>
      <c r="H30" s="38">
        <v>202882.53469198337</v>
      </c>
      <c r="I30" s="11"/>
      <c r="J30" s="11"/>
      <c r="K30" s="11"/>
      <c r="L30" s="11"/>
    </row>
    <row r="31" spans="1:12" x14ac:dyDescent="0.25">
      <c r="A31" s="11"/>
      <c r="B31" s="35" t="s">
        <v>81</v>
      </c>
      <c r="C31" s="36" t="s">
        <v>72</v>
      </c>
      <c r="D31" s="36" t="s">
        <v>73</v>
      </c>
      <c r="E31" s="36">
        <v>2009</v>
      </c>
      <c r="F31" s="37">
        <v>873382.71041427134</v>
      </c>
      <c r="G31" s="37">
        <v>87338.271041427142</v>
      </c>
      <c r="H31" s="38">
        <v>786044.43937284418</v>
      </c>
      <c r="I31" s="11"/>
      <c r="J31" s="11"/>
      <c r="K31" s="11"/>
      <c r="L31" s="11"/>
    </row>
    <row r="32" spans="1:12" x14ac:dyDescent="0.25">
      <c r="A32" s="11"/>
      <c r="B32" s="35" t="s">
        <v>82</v>
      </c>
      <c r="C32" s="36" t="s">
        <v>66</v>
      </c>
      <c r="D32" s="36" t="s">
        <v>78</v>
      </c>
      <c r="E32" s="36">
        <v>2010</v>
      </c>
      <c r="F32" s="37">
        <v>872703.3370275764</v>
      </c>
      <c r="G32" s="37">
        <v>87270.333702757649</v>
      </c>
      <c r="H32" s="38">
        <v>785433.0033248188</v>
      </c>
      <c r="I32" s="11"/>
      <c r="J32" s="11"/>
      <c r="K32" s="11"/>
      <c r="L32" s="11"/>
    </row>
    <row r="33" spans="1:12" x14ac:dyDescent="0.25">
      <c r="A33" s="11"/>
      <c r="B33" s="35" t="s">
        <v>83</v>
      </c>
      <c r="C33" s="36" t="s">
        <v>75</v>
      </c>
      <c r="D33" s="36" t="s">
        <v>78</v>
      </c>
      <c r="E33" s="36">
        <v>2011</v>
      </c>
      <c r="F33" s="37">
        <v>320131.52271269972</v>
      </c>
      <c r="G33" s="37">
        <v>32013.152271269973</v>
      </c>
      <c r="H33" s="38">
        <v>288118.37044142972</v>
      </c>
      <c r="I33" s="11"/>
      <c r="J33" s="11"/>
      <c r="K33" s="11"/>
      <c r="L33" s="11"/>
    </row>
    <row r="34" spans="1:12" x14ac:dyDescent="0.25">
      <c r="A34" s="11"/>
      <c r="B34" s="35" t="s">
        <v>84</v>
      </c>
      <c r="C34" s="36" t="s">
        <v>72</v>
      </c>
      <c r="D34" s="36" t="s">
        <v>85</v>
      </c>
      <c r="E34" s="36">
        <v>2012</v>
      </c>
      <c r="F34" s="37">
        <v>6708261.3450011816</v>
      </c>
      <c r="G34" s="37">
        <v>670826.13450011821</v>
      </c>
      <c r="H34" s="38">
        <v>6037435.2105010636</v>
      </c>
      <c r="I34" s="11"/>
      <c r="J34" s="11"/>
      <c r="K34" s="11"/>
      <c r="L34" s="11"/>
    </row>
    <row r="35" spans="1:12" x14ac:dyDescent="0.25">
      <c r="A35" s="11"/>
      <c r="B35" s="35" t="s">
        <v>86</v>
      </c>
      <c r="C35" s="36" t="s">
        <v>66</v>
      </c>
      <c r="D35" s="36" t="s">
        <v>87</v>
      </c>
      <c r="E35" s="36">
        <v>1999</v>
      </c>
      <c r="F35" s="37">
        <v>4729739.506431303</v>
      </c>
      <c r="G35" s="37">
        <v>472973.95064313035</v>
      </c>
      <c r="H35" s="38">
        <v>4256765.5557881724</v>
      </c>
      <c r="I35" s="11"/>
      <c r="J35" s="11"/>
      <c r="K35" s="11"/>
      <c r="L35" s="11"/>
    </row>
    <row r="36" spans="1:12" x14ac:dyDescent="0.25">
      <c r="A36" s="11"/>
      <c r="B36" s="35" t="s">
        <v>88</v>
      </c>
      <c r="C36" s="36" t="s">
        <v>60</v>
      </c>
      <c r="D36" s="36" t="s">
        <v>58</v>
      </c>
      <c r="E36" s="36">
        <v>2000</v>
      </c>
      <c r="F36" s="37">
        <v>750231.5427722655</v>
      </c>
      <c r="G36" s="37">
        <v>75023.154277226553</v>
      </c>
      <c r="H36" s="38">
        <v>675208.38849503896</v>
      </c>
      <c r="I36" s="11"/>
      <c r="J36" s="11"/>
      <c r="K36" s="11"/>
      <c r="L36" s="11"/>
    </row>
    <row r="37" spans="1:12" x14ac:dyDescent="0.25">
      <c r="A37" s="11"/>
      <c r="B37" s="35" t="s">
        <v>89</v>
      </c>
      <c r="C37" s="36" t="s">
        <v>63</v>
      </c>
      <c r="D37" s="36" t="s">
        <v>58</v>
      </c>
      <c r="E37" s="36">
        <v>2001</v>
      </c>
      <c r="F37" s="37">
        <v>357300.10613192798</v>
      </c>
      <c r="G37" s="37">
        <v>35730.010613192797</v>
      </c>
      <c r="H37" s="38">
        <v>321570.09551873518</v>
      </c>
      <c r="I37" s="11"/>
      <c r="J37" s="11"/>
      <c r="K37" s="11"/>
      <c r="L37" s="11"/>
    </row>
    <row r="38" spans="1:12" x14ac:dyDescent="0.25">
      <c r="A38" s="11"/>
      <c r="B38" s="35" t="s">
        <v>90</v>
      </c>
      <c r="C38" s="36" t="s">
        <v>66</v>
      </c>
      <c r="D38" s="36" t="s">
        <v>87</v>
      </c>
      <c r="E38" s="36">
        <v>2002</v>
      </c>
      <c r="F38" s="37">
        <v>4518628.3270332385</v>
      </c>
      <c r="G38" s="37">
        <v>451862.83270332386</v>
      </c>
      <c r="H38" s="38">
        <v>4066765.4943299145</v>
      </c>
      <c r="I38" s="11"/>
      <c r="J38" s="11"/>
      <c r="K38" s="11"/>
      <c r="L38" s="11"/>
    </row>
    <row r="39" spans="1:12" x14ac:dyDescent="0.25">
      <c r="A39" s="11"/>
      <c r="B39" s="35" t="s">
        <v>91</v>
      </c>
      <c r="C39" s="36" t="s">
        <v>69</v>
      </c>
      <c r="D39" s="36" t="s">
        <v>92</v>
      </c>
      <c r="E39" s="36">
        <v>2003</v>
      </c>
      <c r="F39" s="37">
        <v>580185.49135311868</v>
      </c>
      <c r="G39" s="37">
        <v>58018.54913531187</v>
      </c>
      <c r="H39" s="38">
        <v>522166.94221780682</v>
      </c>
      <c r="I39" s="11"/>
      <c r="J39" s="11"/>
      <c r="K39" s="11"/>
      <c r="L39" s="11"/>
    </row>
    <row r="40" spans="1:12" x14ac:dyDescent="0.25">
      <c r="A40" s="11"/>
      <c r="B40" s="35" t="s">
        <v>93</v>
      </c>
      <c r="C40" s="36" t="s">
        <v>75</v>
      </c>
      <c r="D40" s="36" t="s">
        <v>78</v>
      </c>
      <c r="E40" s="36">
        <v>2004</v>
      </c>
      <c r="F40" s="37">
        <v>476373.96459903882</v>
      </c>
      <c r="G40" s="37">
        <v>47637.396459903888</v>
      </c>
      <c r="H40" s="38">
        <v>428736.56813913491</v>
      </c>
      <c r="I40" s="11"/>
      <c r="J40" s="11"/>
      <c r="K40" s="11"/>
      <c r="L40" s="11"/>
    </row>
    <row r="41" spans="1:12" x14ac:dyDescent="0.25">
      <c r="A41" s="11"/>
      <c r="B41" s="35" t="s">
        <v>94</v>
      </c>
      <c r="C41" s="36" t="s">
        <v>72</v>
      </c>
      <c r="D41" s="36" t="s">
        <v>73</v>
      </c>
      <c r="E41" s="36">
        <v>2005</v>
      </c>
      <c r="F41" s="37">
        <v>683995.52445129992</v>
      </c>
      <c r="G41" s="37">
        <v>68399.552445130001</v>
      </c>
      <c r="H41" s="38">
        <v>615595.97200616996</v>
      </c>
      <c r="I41" s="11"/>
      <c r="J41" s="11"/>
      <c r="K41" s="11"/>
      <c r="L41" s="11"/>
    </row>
    <row r="42" spans="1:12" x14ac:dyDescent="0.25">
      <c r="A42" s="11"/>
      <c r="B42" s="35" t="s">
        <v>95</v>
      </c>
      <c r="C42" s="36" t="s">
        <v>66</v>
      </c>
      <c r="D42" s="36" t="s">
        <v>78</v>
      </c>
      <c r="E42" s="36">
        <v>2006</v>
      </c>
      <c r="F42" s="37">
        <v>219651.89112599238</v>
      </c>
      <c r="G42" s="37">
        <v>21965.189112599241</v>
      </c>
      <c r="H42" s="38">
        <v>197686.70201339314</v>
      </c>
      <c r="I42" s="11"/>
      <c r="J42" s="11"/>
      <c r="K42" s="11"/>
      <c r="L42" s="11"/>
    </row>
    <row r="43" spans="1:12" x14ac:dyDescent="0.25">
      <c r="A43" s="11"/>
      <c r="B43" s="35" t="s">
        <v>96</v>
      </c>
      <c r="C43" s="36" t="s">
        <v>60</v>
      </c>
      <c r="D43" s="36" t="s">
        <v>61</v>
      </c>
      <c r="E43" s="36">
        <v>2007</v>
      </c>
      <c r="F43" s="37">
        <v>6440628.902912857</v>
      </c>
      <c r="G43" s="37">
        <v>644062.8902912857</v>
      </c>
      <c r="H43" s="38">
        <v>5796566.0126215713</v>
      </c>
      <c r="I43" s="11"/>
      <c r="J43" s="11"/>
      <c r="K43" s="11"/>
      <c r="L43" s="11"/>
    </row>
    <row r="44" spans="1:12" x14ac:dyDescent="0.25">
      <c r="A44" s="11"/>
      <c r="B44" s="35" t="s">
        <v>97</v>
      </c>
      <c r="C44" s="36" t="s">
        <v>63</v>
      </c>
      <c r="D44" s="36" t="s">
        <v>98</v>
      </c>
      <c r="E44" s="36">
        <v>2008</v>
      </c>
      <c r="F44" s="37">
        <v>6614711.8322465112</v>
      </c>
      <c r="G44" s="37">
        <v>661471.18322465115</v>
      </c>
      <c r="H44" s="38">
        <v>5953240.6490218602</v>
      </c>
      <c r="I44" s="11"/>
      <c r="J44" s="11"/>
      <c r="K44" s="11"/>
      <c r="L44" s="11"/>
    </row>
    <row r="45" spans="1:12" x14ac:dyDescent="0.25">
      <c r="A45" s="11"/>
      <c r="B45" s="35" t="s">
        <v>99</v>
      </c>
      <c r="C45" s="36" t="s">
        <v>66</v>
      </c>
      <c r="D45" s="36" t="s">
        <v>67</v>
      </c>
      <c r="E45" s="36">
        <v>2009</v>
      </c>
      <c r="F45" s="37">
        <v>682789.01000171492</v>
      </c>
      <c r="G45" s="37">
        <v>68278.901000171492</v>
      </c>
      <c r="H45" s="38">
        <v>614510.10900154337</v>
      </c>
      <c r="I45" s="11"/>
      <c r="J45" s="11"/>
      <c r="K45" s="11"/>
      <c r="L45" s="11"/>
    </row>
    <row r="46" spans="1:12" x14ac:dyDescent="0.25">
      <c r="A46" s="11"/>
      <c r="B46" s="35" t="s">
        <v>100</v>
      </c>
      <c r="C46" s="36" t="s">
        <v>69</v>
      </c>
      <c r="D46" s="36" t="s">
        <v>70</v>
      </c>
      <c r="E46" s="36">
        <v>1989</v>
      </c>
      <c r="F46" s="37">
        <v>4998420.0779378759</v>
      </c>
      <c r="G46" s="37">
        <v>499842.00779378763</v>
      </c>
      <c r="H46" s="38">
        <v>4498578.070144088</v>
      </c>
      <c r="I46" s="11"/>
      <c r="J46" s="11"/>
      <c r="K46" s="11"/>
      <c r="L46" s="11"/>
    </row>
    <row r="47" spans="1:12" x14ac:dyDescent="0.25">
      <c r="A47" s="11"/>
      <c r="B47" s="35" t="s">
        <v>101</v>
      </c>
      <c r="C47" s="36" t="s">
        <v>75</v>
      </c>
      <c r="D47" s="36" t="s">
        <v>76</v>
      </c>
      <c r="E47" s="36">
        <v>1990</v>
      </c>
      <c r="F47" s="37">
        <v>178359.86750964372</v>
      </c>
      <c r="G47" s="37">
        <v>17835.986750964374</v>
      </c>
      <c r="H47" s="38">
        <v>160523.88075867936</v>
      </c>
      <c r="I47" s="11"/>
      <c r="J47" s="11"/>
      <c r="K47" s="11"/>
      <c r="L47" s="11"/>
    </row>
    <row r="48" spans="1:12" x14ac:dyDescent="0.25">
      <c r="A48" s="11"/>
      <c r="B48" s="35" t="s">
        <v>102</v>
      </c>
      <c r="C48" s="36" t="s">
        <v>60</v>
      </c>
      <c r="D48" s="36" t="s">
        <v>76</v>
      </c>
      <c r="E48" s="36">
        <v>1991</v>
      </c>
      <c r="F48" s="37">
        <v>9260301.8576210886</v>
      </c>
      <c r="G48" s="37">
        <v>926030.18576210889</v>
      </c>
      <c r="H48" s="38">
        <v>8334271.6718589794</v>
      </c>
      <c r="I48" s="11"/>
      <c r="J48" s="11"/>
      <c r="K48" s="11"/>
      <c r="L48" s="11"/>
    </row>
    <row r="49" spans="1:12" x14ac:dyDescent="0.25">
      <c r="A49" s="11"/>
      <c r="B49" s="35" t="s">
        <v>103</v>
      </c>
      <c r="C49" s="36" t="s">
        <v>66</v>
      </c>
      <c r="D49" s="36" t="s">
        <v>67</v>
      </c>
      <c r="E49" s="36">
        <v>1992</v>
      </c>
      <c r="F49" s="37">
        <v>7118489.9229176911</v>
      </c>
      <c r="G49" s="37">
        <v>711848.99229176913</v>
      </c>
      <c r="H49" s="38">
        <v>6406640.930625922</v>
      </c>
      <c r="I49" s="11"/>
      <c r="J49" s="11"/>
      <c r="K49" s="11"/>
      <c r="L49" s="11"/>
    </row>
    <row r="50" spans="1:12" x14ac:dyDescent="0.25">
      <c r="A50" s="11"/>
      <c r="B50" s="35" t="s">
        <v>104</v>
      </c>
      <c r="C50" s="36" t="s">
        <v>60</v>
      </c>
      <c r="D50" s="36" t="s">
        <v>61</v>
      </c>
      <c r="E50" s="36">
        <v>1993</v>
      </c>
      <c r="F50" s="37">
        <v>326438.17992003687</v>
      </c>
      <c r="G50" s="37">
        <v>32643.817992003689</v>
      </c>
      <c r="H50" s="38">
        <v>293794.36192803318</v>
      </c>
      <c r="I50" s="11"/>
      <c r="J50" s="11"/>
      <c r="K50" s="11"/>
      <c r="L50" s="11"/>
    </row>
    <row r="51" spans="1:12" x14ac:dyDescent="0.25">
      <c r="A51" s="11"/>
      <c r="B51" s="35" t="s">
        <v>105</v>
      </c>
      <c r="C51" s="36" t="s">
        <v>63</v>
      </c>
      <c r="D51" s="36" t="s">
        <v>64</v>
      </c>
      <c r="E51" s="36">
        <v>1994</v>
      </c>
      <c r="F51" s="37">
        <v>130522.35448288773</v>
      </c>
      <c r="G51" s="37">
        <v>13052.235448288775</v>
      </c>
      <c r="H51" s="38">
        <v>117470.11903459896</v>
      </c>
      <c r="I51" s="11"/>
      <c r="J51" s="11"/>
      <c r="K51" s="11"/>
      <c r="L51" s="11"/>
    </row>
    <row r="52" spans="1:12" x14ac:dyDescent="0.25">
      <c r="A52" s="11"/>
      <c r="B52" s="35" t="s">
        <v>106</v>
      </c>
      <c r="C52" s="36" t="s">
        <v>66</v>
      </c>
      <c r="D52" s="36" t="s">
        <v>67</v>
      </c>
      <c r="E52" s="36">
        <v>1995</v>
      </c>
      <c r="F52" s="37">
        <v>9079996.4928794187</v>
      </c>
      <c r="G52" s="37">
        <v>907999.64928794187</v>
      </c>
      <c r="H52" s="38">
        <v>8171996.8435914768</v>
      </c>
      <c r="I52" s="11"/>
      <c r="J52" s="11"/>
      <c r="K52" s="11"/>
      <c r="L52" s="11"/>
    </row>
    <row r="53" spans="1:12" x14ac:dyDescent="0.25">
      <c r="A53" s="11"/>
      <c r="B53" s="35" t="s">
        <v>107</v>
      </c>
      <c r="C53" s="36" t="s">
        <v>69</v>
      </c>
      <c r="D53" s="36" t="s">
        <v>70</v>
      </c>
      <c r="E53" s="36">
        <v>1996</v>
      </c>
      <c r="F53" s="37">
        <v>383.61733740654989</v>
      </c>
      <c r="G53" s="37">
        <v>38.361733740654991</v>
      </c>
      <c r="H53" s="38">
        <v>345.25560366589491</v>
      </c>
      <c r="I53" s="11"/>
      <c r="J53" s="11"/>
      <c r="K53" s="11"/>
      <c r="L53" s="11"/>
    </row>
    <row r="54" spans="1:12" x14ac:dyDescent="0.25">
      <c r="A54" s="11"/>
      <c r="B54" s="35" t="s">
        <v>108</v>
      </c>
      <c r="C54" s="36" t="s">
        <v>66</v>
      </c>
      <c r="D54" s="36" t="s">
        <v>67</v>
      </c>
      <c r="E54" s="36">
        <v>1997</v>
      </c>
      <c r="F54" s="37">
        <v>352823.71872373007</v>
      </c>
      <c r="G54" s="37">
        <v>35282.371872373005</v>
      </c>
      <c r="H54" s="38">
        <v>317541.34685135708</v>
      </c>
      <c r="I54" s="11"/>
      <c r="J54" s="11"/>
      <c r="K54" s="11"/>
      <c r="L54" s="11"/>
    </row>
    <row r="55" spans="1:12" x14ac:dyDescent="0.25">
      <c r="A55" s="11"/>
      <c r="B55" s="35" t="s">
        <v>109</v>
      </c>
      <c r="C55" s="36" t="s">
        <v>69</v>
      </c>
      <c r="D55" s="36" t="s">
        <v>70</v>
      </c>
      <c r="E55" s="36">
        <v>1998</v>
      </c>
      <c r="F55" s="37">
        <v>6285786.1300479909</v>
      </c>
      <c r="G55" s="37">
        <v>628578.61300479912</v>
      </c>
      <c r="H55" s="38">
        <v>5657207.5170431919</v>
      </c>
      <c r="I55" s="11"/>
      <c r="J55" s="11"/>
      <c r="K55" s="11"/>
      <c r="L55" s="11"/>
    </row>
    <row r="56" spans="1:12" x14ac:dyDescent="0.25">
      <c r="A56" s="11"/>
      <c r="B56" s="35" t="s">
        <v>110</v>
      </c>
      <c r="C56" s="36" t="s">
        <v>75</v>
      </c>
      <c r="D56" s="36" t="s">
        <v>76</v>
      </c>
      <c r="E56" s="36">
        <v>1999</v>
      </c>
      <c r="F56" s="37">
        <v>734022.03054131125</v>
      </c>
      <c r="G56" s="37">
        <v>73402.203054131125</v>
      </c>
      <c r="H56" s="38">
        <v>660619.82748718013</v>
      </c>
      <c r="I56" s="11"/>
      <c r="J56" s="11"/>
      <c r="K56" s="11"/>
      <c r="L56" s="11"/>
    </row>
    <row r="57" spans="1:12" x14ac:dyDescent="0.25">
      <c r="A57" s="11"/>
      <c r="B57" s="35" t="s">
        <v>111</v>
      </c>
      <c r="C57" s="36" t="s">
        <v>72</v>
      </c>
      <c r="D57" s="36" t="s">
        <v>73</v>
      </c>
      <c r="E57" s="36">
        <v>2000</v>
      </c>
      <c r="F57" s="37">
        <v>287942.16776925686</v>
      </c>
      <c r="G57" s="37">
        <v>28794.216776925688</v>
      </c>
      <c r="H57" s="38">
        <v>259147.95099233117</v>
      </c>
      <c r="I57" s="11"/>
      <c r="J57" s="11"/>
      <c r="K57" s="11"/>
      <c r="L57" s="11"/>
    </row>
    <row r="58" spans="1:12" x14ac:dyDescent="0.25">
      <c r="A58" s="11"/>
      <c r="B58" s="35" t="s">
        <v>112</v>
      </c>
      <c r="C58" s="36" t="s">
        <v>66</v>
      </c>
      <c r="D58" s="36" t="s">
        <v>67</v>
      </c>
      <c r="E58" s="36">
        <v>2001</v>
      </c>
      <c r="F58" s="37">
        <v>685571.98920568102</v>
      </c>
      <c r="G58" s="37">
        <v>68557.198920568102</v>
      </c>
      <c r="H58" s="38">
        <v>617014.79028511292</v>
      </c>
      <c r="I58" s="11"/>
      <c r="J58" s="11"/>
      <c r="K58" s="11"/>
      <c r="L58" s="11"/>
    </row>
    <row r="59" spans="1:12" x14ac:dyDescent="0.25">
      <c r="A59" s="11"/>
      <c r="B59" s="35" t="s">
        <v>113</v>
      </c>
      <c r="C59" s="36" t="s">
        <v>60</v>
      </c>
      <c r="D59" s="36" t="s">
        <v>61</v>
      </c>
      <c r="E59" s="36">
        <v>2002</v>
      </c>
      <c r="F59" s="37">
        <v>4295933.6512581427</v>
      </c>
      <c r="G59" s="37">
        <v>429593.36512581428</v>
      </c>
      <c r="H59" s="38">
        <v>3866340.2861323282</v>
      </c>
      <c r="I59" s="11"/>
      <c r="J59" s="11"/>
      <c r="K59" s="11"/>
      <c r="L59" s="11"/>
    </row>
    <row r="60" spans="1:12" x14ac:dyDescent="0.25">
      <c r="A60" s="11"/>
      <c r="B60" s="35" t="s">
        <v>114</v>
      </c>
      <c r="C60" s="36" t="s">
        <v>63</v>
      </c>
      <c r="D60" s="36" t="s">
        <v>64</v>
      </c>
      <c r="E60" s="36">
        <v>2005</v>
      </c>
      <c r="F60" s="37">
        <v>938717.13273151382</v>
      </c>
      <c r="G60" s="37">
        <v>93871.713273151385</v>
      </c>
      <c r="H60" s="38">
        <v>844845.41945836239</v>
      </c>
      <c r="I60" s="11"/>
      <c r="J60" s="11"/>
      <c r="K60" s="11"/>
      <c r="L60" s="11"/>
    </row>
    <row r="61" spans="1:12" x14ac:dyDescent="0.25">
      <c r="A61" s="11"/>
      <c r="B61" s="35" t="s">
        <v>115</v>
      </c>
      <c r="C61" s="36" t="s">
        <v>66</v>
      </c>
      <c r="D61" s="36" t="s">
        <v>67</v>
      </c>
      <c r="E61" s="36">
        <v>2006</v>
      </c>
      <c r="F61" s="37">
        <v>30908.319127755378</v>
      </c>
      <c r="G61" s="37">
        <v>3090.8319127755381</v>
      </c>
      <c r="H61" s="38">
        <v>27817.487214979839</v>
      </c>
      <c r="I61" s="11"/>
      <c r="J61" s="11"/>
      <c r="K61" s="11"/>
      <c r="L61" s="11"/>
    </row>
    <row r="62" spans="1:12" x14ac:dyDescent="0.25">
      <c r="A62" s="11"/>
      <c r="B62" s="35" t="s">
        <v>116</v>
      </c>
      <c r="C62" s="36" t="s">
        <v>69</v>
      </c>
      <c r="D62" s="36" t="s">
        <v>70</v>
      </c>
      <c r="E62" s="36">
        <v>2007</v>
      </c>
      <c r="F62" s="37">
        <v>939915.24824482913</v>
      </c>
      <c r="G62" s="37">
        <v>93991.524824482913</v>
      </c>
      <c r="H62" s="38">
        <v>845923.72342034616</v>
      </c>
      <c r="I62" s="11"/>
      <c r="J62" s="11"/>
      <c r="K62" s="11"/>
      <c r="L62" s="11"/>
    </row>
    <row r="63" spans="1:12" x14ac:dyDescent="0.25">
      <c r="A63" s="11"/>
      <c r="B63" s="35" t="s">
        <v>117</v>
      </c>
      <c r="C63" s="36" t="s">
        <v>75</v>
      </c>
      <c r="D63" s="36" t="s">
        <v>76</v>
      </c>
      <c r="E63" s="36">
        <v>2008</v>
      </c>
      <c r="F63" s="37">
        <v>6551756.8537701806</v>
      </c>
      <c r="G63" s="37">
        <v>655175.68537701806</v>
      </c>
      <c r="H63" s="38">
        <v>5896581.168393163</v>
      </c>
      <c r="I63" s="11"/>
      <c r="J63" s="11"/>
      <c r="K63" s="11"/>
      <c r="L63" s="11"/>
    </row>
    <row r="64" spans="1:12" x14ac:dyDescent="0.25">
      <c r="A64" s="11"/>
      <c r="B64" s="35" t="s">
        <v>118</v>
      </c>
      <c r="C64" s="36" t="s">
        <v>72</v>
      </c>
      <c r="D64" s="36" t="s">
        <v>73</v>
      </c>
      <c r="E64" s="36">
        <v>2009</v>
      </c>
      <c r="F64" s="37">
        <v>304403.67778269015</v>
      </c>
      <c r="G64" s="37">
        <v>30440.367778269017</v>
      </c>
      <c r="H64" s="38">
        <v>273963.31000442116</v>
      </c>
      <c r="I64" s="11"/>
      <c r="J64" s="11"/>
      <c r="K64" s="11"/>
      <c r="L64" s="11"/>
    </row>
    <row r="65" spans="1:12" x14ac:dyDescent="0.25">
      <c r="A65" s="11"/>
      <c r="B65" s="35" t="s">
        <v>119</v>
      </c>
      <c r="C65" s="36" t="s">
        <v>66</v>
      </c>
      <c r="D65" s="36" t="s">
        <v>67</v>
      </c>
      <c r="E65" s="36">
        <v>2010</v>
      </c>
      <c r="F65" s="37">
        <v>54132.900234244997</v>
      </c>
      <c r="G65" s="37">
        <v>5413.2900234244999</v>
      </c>
      <c r="H65" s="38">
        <v>48719.610210820494</v>
      </c>
      <c r="I65" s="11"/>
      <c r="J65" s="11"/>
      <c r="K65" s="11"/>
      <c r="L65" s="11"/>
    </row>
    <row r="66" spans="1:12" x14ac:dyDescent="0.25">
      <c r="A66" s="11"/>
      <c r="B66" s="35" t="s">
        <v>120</v>
      </c>
      <c r="C66" s="36" t="s">
        <v>60</v>
      </c>
      <c r="D66" s="36" t="s">
        <v>98</v>
      </c>
      <c r="E66" s="36">
        <v>2011</v>
      </c>
      <c r="F66" s="37">
        <v>8221260.267920576</v>
      </c>
      <c r="G66" s="37">
        <v>822126.02679205767</v>
      </c>
      <c r="H66" s="38">
        <v>7399134.2411285182</v>
      </c>
      <c r="I66" s="11"/>
      <c r="J66" s="11"/>
      <c r="K66" s="11"/>
      <c r="L66" s="11"/>
    </row>
    <row r="67" spans="1:12" x14ac:dyDescent="0.25">
      <c r="A67" s="11"/>
      <c r="B67" s="35" t="s">
        <v>121</v>
      </c>
      <c r="C67" s="36" t="s">
        <v>63</v>
      </c>
      <c r="D67" s="36" t="s">
        <v>64</v>
      </c>
      <c r="E67" s="36">
        <v>2012</v>
      </c>
      <c r="F67" s="37">
        <v>990083.17619740311</v>
      </c>
      <c r="G67" s="37">
        <v>99008.317619740323</v>
      </c>
      <c r="H67" s="38">
        <v>891074.85857766285</v>
      </c>
      <c r="I67" s="11"/>
      <c r="J67" s="11"/>
      <c r="K67" s="11"/>
      <c r="L67" s="11"/>
    </row>
    <row r="68" spans="1:12" x14ac:dyDescent="0.25">
      <c r="A68" s="11"/>
      <c r="B68" s="35" t="s">
        <v>122</v>
      </c>
      <c r="C68" s="36" t="s">
        <v>66</v>
      </c>
      <c r="D68" s="36" t="s">
        <v>67</v>
      </c>
      <c r="E68" s="36">
        <v>1999</v>
      </c>
      <c r="F68" s="37">
        <v>6320386.3358217645</v>
      </c>
      <c r="G68" s="37">
        <v>632038.63358217652</v>
      </c>
      <c r="H68" s="38">
        <v>5688347.7022395879</v>
      </c>
      <c r="I68" s="11"/>
      <c r="J68" s="11"/>
      <c r="K68" s="11"/>
      <c r="L68" s="11"/>
    </row>
    <row r="69" spans="1:12" x14ac:dyDescent="0.25">
      <c r="A69" s="11"/>
      <c r="B69" s="35" t="s">
        <v>123</v>
      </c>
      <c r="C69" s="36" t="s">
        <v>69</v>
      </c>
      <c r="D69" s="36" t="s">
        <v>70</v>
      </c>
      <c r="E69" s="36">
        <v>2000</v>
      </c>
      <c r="F69" s="37">
        <v>172599.0072110818</v>
      </c>
      <c r="G69" s="37">
        <v>17259.900721108181</v>
      </c>
      <c r="H69" s="38">
        <v>155339.10648997361</v>
      </c>
      <c r="I69" s="11"/>
      <c r="J69" s="11"/>
      <c r="K69" s="11"/>
      <c r="L69" s="11"/>
    </row>
    <row r="70" spans="1:12" x14ac:dyDescent="0.25">
      <c r="A70" s="11"/>
      <c r="B70" s="35" t="s">
        <v>124</v>
      </c>
      <c r="C70" s="36" t="s">
        <v>75</v>
      </c>
      <c r="D70" s="36" t="s">
        <v>76</v>
      </c>
      <c r="E70" s="36">
        <v>2001</v>
      </c>
      <c r="F70" s="37">
        <v>8675754.7078022342</v>
      </c>
      <c r="G70" s="37">
        <v>867575.47078022349</v>
      </c>
      <c r="H70" s="38">
        <v>7808179.2370220106</v>
      </c>
      <c r="I70" s="11"/>
      <c r="J70" s="11"/>
      <c r="K70" s="11"/>
      <c r="L70" s="11"/>
    </row>
    <row r="71" spans="1:12" x14ac:dyDescent="0.25">
      <c r="A71" s="11"/>
      <c r="B71" s="35" t="s">
        <v>125</v>
      </c>
      <c r="C71" s="36" t="s">
        <v>72</v>
      </c>
      <c r="D71" s="36" t="s">
        <v>73</v>
      </c>
      <c r="E71" s="36">
        <v>2002</v>
      </c>
      <c r="F71" s="37">
        <v>331375.25474983652</v>
      </c>
      <c r="G71" s="37">
        <v>33137.525474983653</v>
      </c>
      <c r="H71" s="38">
        <v>298237.72927485284</v>
      </c>
      <c r="I71" s="11"/>
      <c r="J71" s="11"/>
      <c r="K71" s="11"/>
      <c r="L71" s="11"/>
    </row>
    <row r="72" spans="1:12" x14ac:dyDescent="0.25">
      <c r="A72" s="11"/>
      <c r="B72" s="35" t="s">
        <v>126</v>
      </c>
      <c r="C72" s="36" t="s">
        <v>66</v>
      </c>
      <c r="D72" s="36" t="s">
        <v>67</v>
      </c>
      <c r="E72" s="36">
        <v>2003</v>
      </c>
      <c r="F72" s="37">
        <v>428479.52819265431</v>
      </c>
      <c r="G72" s="37">
        <v>42847.952819265432</v>
      </c>
      <c r="H72" s="38">
        <v>385631.57537338889</v>
      </c>
      <c r="I72" s="11"/>
      <c r="J72" s="11"/>
      <c r="K72" s="11"/>
      <c r="L72" s="11"/>
    </row>
    <row r="73" spans="1:12" x14ac:dyDescent="0.25">
      <c r="A73" s="11"/>
      <c r="B73" s="35" t="s">
        <v>127</v>
      </c>
      <c r="C73" s="36" t="s">
        <v>60</v>
      </c>
      <c r="D73" s="36" t="s">
        <v>61</v>
      </c>
      <c r="E73" s="36">
        <v>2004</v>
      </c>
      <c r="F73" s="37">
        <v>687543.60762350599</v>
      </c>
      <c r="G73" s="37">
        <v>68754.360762350596</v>
      </c>
      <c r="H73" s="38">
        <v>618789.24686115538</v>
      </c>
      <c r="I73" s="11"/>
      <c r="J73" s="11"/>
      <c r="K73" s="11"/>
      <c r="L73" s="11"/>
    </row>
    <row r="74" spans="1:12" x14ac:dyDescent="0.25">
      <c r="A74" s="11"/>
      <c r="B74" s="35" t="s">
        <v>128</v>
      </c>
      <c r="C74" s="36" t="s">
        <v>63</v>
      </c>
      <c r="D74" s="36" t="s">
        <v>64</v>
      </c>
      <c r="E74" s="36">
        <v>2005</v>
      </c>
      <c r="F74" s="37">
        <v>279604.45742118731</v>
      </c>
      <c r="G74" s="37">
        <v>27960.445742118733</v>
      </c>
      <c r="H74" s="38">
        <v>251644.01167906859</v>
      </c>
      <c r="I74" s="11"/>
      <c r="J74" s="11"/>
      <c r="K74" s="11"/>
      <c r="L74" s="11"/>
    </row>
    <row r="75" spans="1:12" x14ac:dyDescent="0.25">
      <c r="A75" s="11"/>
      <c r="B75" s="35" t="s">
        <v>129</v>
      </c>
      <c r="C75" s="36" t="s">
        <v>66</v>
      </c>
      <c r="D75" s="36" t="s">
        <v>67</v>
      </c>
      <c r="E75" s="36">
        <v>2006</v>
      </c>
      <c r="F75" s="37">
        <v>15272.881961904683</v>
      </c>
      <c r="G75" s="37">
        <v>1527.2881961904684</v>
      </c>
      <c r="H75" s="38">
        <v>13745.593765714215</v>
      </c>
      <c r="I75" s="11"/>
      <c r="J75" s="11"/>
      <c r="K75" s="11"/>
      <c r="L75" s="11"/>
    </row>
    <row r="76" spans="1:12" x14ac:dyDescent="0.25">
      <c r="A76" s="11"/>
      <c r="B76" s="35" t="s">
        <v>130</v>
      </c>
      <c r="C76" s="36" t="s">
        <v>69</v>
      </c>
      <c r="D76" s="36" t="s">
        <v>70</v>
      </c>
      <c r="E76" s="36">
        <v>2007</v>
      </c>
      <c r="F76" s="37">
        <v>442835.12212790042</v>
      </c>
      <c r="G76" s="37">
        <v>44283.512212790047</v>
      </c>
      <c r="H76" s="38">
        <v>398551.6099151104</v>
      </c>
      <c r="I76" s="11"/>
      <c r="J76" s="11"/>
      <c r="K76" s="11"/>
      <c r="L76" s="11"/>
    </row>
    <row r="77" spans="1:12" x14ac:dyDescent="0.25">
      <c r="A77" s="11"/>
      <c r="B77" s="35" t="s">
        <v>131</v>
      </c>
      <c r="C77" s="36" t="s">
        <v>75</v>
      </c>
      <c r="D77" s="36" t="s">
        <v>76</v>
      </c>
      <c r="E77" s="36">
        <v>2008</v>
      </c>
      <c r="F77" s="37">
        <v>3123086.3899902017</v>
      </c>
      <c r="G77" s="37">
        <v>312308.63899902016</v>
      </c>
      <c r="H77" s="38">
        <v>2810777.7509911815</v>
      </c>
      <c r="I77" s="11"/>
      <c r="J77" s="11"/>
      <c r="K77" s="11"/>
      <c r="L77" s="11"/>
    </row>
    <row r="78" spans="1:12" x14ac:dyDescent="0.25">
      <c r="A78" s="11"/>
      <c r="B78" s="35" t="s">
        <v>132</v>
      </c>
      <c r="C78" s="36" t="s">
        <v>72</v>
      </c>
      <c r="D78" s="36" t="s">
        <v>73</v>
      </c>
      <c r="E78" s="36">
        <v>2009</v>
      </c>
      <c r="F78" s="37">
        <v>732318.74522472068</v>
      </c>
      <c r="G78" s="37">
        <v>73231.874522472077</v>
      </c>
      <c r="H78" s="38">
        <v>659086.87070224865</v>
      </c>
      <c r="I78" s="11"/>
      <c r="J78" s="11"/>
      <c r="K78" s="11"/>
      <c r="L78" s="11"/>
    </row>
    <row r="79" spans="1:12" x14ac:dyDescent="0.25">
      <c r="A79" s="11"/>
      <c r="B79" s="35" t="s">
        <v>133</v>
      </c>
      <c r="C79" s="36" t="s">
        <v>66</v>
      </c>
      <c r="D79" s="36" t="s">
        <v>67</v>
      </c>
      <c r="E79" s="36">
        <v>1989</v>
      </c>
      <c r="F79" s="37">
        <v>226641.76375754285</v>
      </c>
      <c r="G79" s="37">
        <v>22664.176375754287</v>
      </c>
      <c r="H79" s="38">
        <v>203977.58738178856</v>
      </c>
      <c r="I79" s="11"/>
      <c r="J79" s="11"/>
      <c r="K79" s="11"/>
      <c r="L79" s="11"/>
    </row>
    <row r="80" spans="1:12" x14ac:dyDescent="0.25">
      <c r="A80" s="11"/>
      <c r="B80" s="35" t="s">
        <v>134</v>
      </c>
      <c r="C80" s="36" t="s">
        <v>60</v>
      </c>
      <c r="D80" s="36" t="s">
        <v>61</v>
      </c>
      <c r="E80" s="36">
        <v>1990</v>
      </c>
      <c r="F80" s="37">
        <v>883998.44668354362</v>
      </c>
      <c r="G80" s="37">
        <v>88399.844668354373</v>
      </c>
      <c r="H80" s="38">
        <v>795598.60201518924</v>
      </c>
      <c r="I80" s="11"/>
      <c r="J80" s="11"/>
      <c r="K80" s="11"/>
      <c r="L80" s="11"/>
    </row>
    <row r="81" spans="1:12" x14ac:dyDescent="0.25">
      <c r="A81" s="11"/>
      <c r="B81" s="35" t="s">
        <v>135</v>
      </c>
      <c r="C81" s="36" t="s">
        <v>63</v>
      </c>
      <c r="D81" s="36" t="s">
        <v>64</v>
      </c>
      <c r="E81" s="36">
        <v>1991</v>
      </c>
      <c r="F81" s="37">
        <v>451811.44696718024</v>
      </c>
      <c r="G81" s="37">
        <v>45181.144696718024</v>
      </c>
      <c r="H81" s="38">
        <v>406630.30227046221</v>
      </c>
      <c r="I81" s="11"/>
      <c r="J81" s="11"/>
      <c r="K81" s="11"/>
      <c r="L81" s="11"/>
    </row>
    <row r="82" spans="1:12" x14ac:dyDescent="0.25">
      <c r="A82" s="11"/>
      <c r="B82" s="35" t="s">
        <v>136</v>
      </c>
      <c r="C82" s="36" t="s">
        <v>66</v>
      </c>
      <c r="D82" s="36" t="s">
        <v>67</v>
      </c>
      <c r="E82" s="36">
        <v>1992</v>
      </c>
      <c r="F82" s="37">
        <v>886553.36891172314</v>
      </c>
      <c r="G82" s="37">
        <v>88655.336891172323</v>
      </c>
      <c r="H82" s="38">
        <v>797898.0320205508</v>
      </c>
      <c r="I82" s="11"/>
      <c r="J82" s="11"/>
      <c r="K82" s="11"/>
      <c r="L82" s="11"/>
    </row>
    <row r="83" spans="1:12" x14ac:dyDescent="0.25">
      <c r="A83" s="11"/>
      <c r="B83" s="35" t="s">
        <v>137</v>
      </c>
      <c r="C83" s="36" t="s">
        <v>69</v>
      </c>
      <c r="D83" s="36" t="s">
        <v>70</v>
      </c>
      <c r="E83" s="36">
        <v>1993</v>
      </c>
      <c r="F83" s="37">
        <v>670810.20373740757</v>
      </c>
      <c r="G83" s="37">
        <v>67081.020373740757</v>
      </c>
      <c r="H83" s="38">
        <v>603729.18336366676</v>
      </c>
      <c r="I83" s="11"/>
      <c r="J83" s="11"/>
      <c r="K83" s="11"/>
      <c r="L83" s="11"/>
    </row>
    <row r="84" spans="1:12" x14ac:dyDescent="0.25">
      <c r="A84" s="11"/>
      <c r="B84" s="35" t="s">
        <v>138</v>
      </c>
      <c r="C84" s="36" t="s">
        <v>66</v>
      </c>
      <c r="D84" s="36" t="s">
        <v>67</v>
      </c>
      <c r="E84" s="36">
        <v>1994</v>
      </c>
      <c r="F84" s="37">
        <v>621208.81566532305</v>
      </c>
      <c r="G84" s="37">
        <v>62120.881566532305</v>
      </c>
      <c r="H84" s="38">
        <v>559087.93409879075</v>
      </c>
      <c r="I84" s="11"/>
      <c r="J84" s="11"/>
      <c r="K84" s="11"/>
      <c r="L84" s="11"/>
    </row>
    <row r="85" spans="1:12" x14ac:dyDescent="0.25">
      <c r="A85" s="11"/>
      <c r="B85" s="35" t="s">
        <v>139</v>
      </c>
      <c r="C85" s="36" t="s">
        <v>69</v>
      </c>
      <c r="D85" s="36" t="s">
        <v>70</v>
      </c>
      <c r="E85" s="36">
        <v>1995</v>
      </c>
      <c r="F85" s="37">
        <v>2888202.6970219268</v>
      </c>
      <c r="G85" s="37">
        <v>288820.26970219269</v>
      </c>
      <c r="H85" s="38">
        <v>2599382.4273197339</v>
      </c>
      <c r="I85" s="11"/>
      <c r="J85" s="11"/>
      <c r="K85" s="11"/>
      <c r="L85" s="11"/>
    </row>
    <row r="86" spans="1:12" x14ac:dyDescent="0.25">
      <c r="A86" s="11"/>
      <c r="B86" s="35" t="s">
        <v>140</v>
      </c>
      <c r="C86" s="36" t="s">
        <v>75</v>
      </c>
      <c r="D86" s="36" t="s">
        <v>76</v>
      </c>
      <c r="E86" s="36">
        <v>1996</v>
      </c>
      <c r="F86" s="37">
        <v>1594804.8668930414</v>
      </c>
      <c r="G86" s="37">
        <v>159480.48668930415</v>
      </c>
      <c r="H86" s="38">
        <v>1435324.3802037372</v>
      </c>
      <c r="I86" s="11"/>
      <c r="J86" s="11"/>
      <c r="K86" s="11"/>
      <c r="L86" s="11"/>
    </row>
    <row r="87" spans="1:12" x14ac:dyDescent="0.25">
      <c r="A87" s="11"/>
      <c r="B87" s="35" t="s">
        <v>141</v>
      </c>
      <c r="C87" s="36" t="s">
        <v>72</v>
      </c>
      <c r="D87" s="36" t="s">
        <v>73</v>
      </c>
      <c r="E87" s="36">
        <v>1997</v>
      </c>
      <c r="F87" s="37">
        <v>703539.59786173666</v>
      </c>
      <c r="G87" s="37">
        <v>70353.959786173669</v>
      </c>
      <c r="H87" s="38">
        <v>633185.63807556301</v>
      </c>
      <c r="I87" s="11"/>
      <c r="J87" s="11"/>
      <c r="K87" s="11"/>
      <c r="L87" s="11"/>
    </row>
    <row r="88" spans="1:12" x14ac:dyDescent="0.25">
      <c r="A88" s="11"/>
      <c r="B88" s="35" t="s">
        <v>142</v>
      </c>
      <c r="C88" s="36" t="s">
        <v>66</v>
      </c>
      <c r="D88" s="36" t="s">
        <v>67</v>
      </c>
      <c r="E88" s="36">
        <v>1998</v>
      </c>
      <c r="F88" s="37">
        <v>633513.51628623332</v>
      </c>
      <c r="G88" s="37">
        <v>63351.351628623335</v>
      </c>
      <c r="H88" s="38">
        <v>570162.16465761</v>
      </c>
      <c r="I88" s="11"/>
      <c r="J88" s="11"/>
      <c r="K88" s="11"/>
      <c r="L88" s="11"/>
    </row>
    <row r="89" spans="1:12" x14ac:dyDescent="0.25">
      <c r="A89" s="11"/>
      <c r="B89" s="35" t="s">
        <v>143</v>
      </c>
      <c r="C89" s="36" t="s">
        <v>60</v>
      </c>
      <c r="D89" s="36" t="s">
        <v>61</v>
      </c>
      <c r="E89" s="36">
        <v>1999</v>
      </c>
      <c r="F89" s="37">
        <v>743879.15226838959</v>
      </c>
      <c r="G89" s="37">
        <v>74387.915226838959</v>
      </c>
      <c r="H89" s="38">
        <v>669491.23704155069</v>
      </c>
      <c r="I89" s="11"/>
      <c r="J89" s="11"/>
      <c r="K89" s="11"/>
      <c r="L89" s="11"/>
    </row>
    <row r="90" spans="1:12" x14ac:dyDescent="0.25">
      <c r="A90" s="11"/>
      <c r="B90" s="35" t="s">
        <v>144</v>
      </c>
      <c r="C90" s="36" t="s">
        <v>63</v>
      </c>
      <c r="D90" s="36" t="s">
        <v>64</v>
      </c>
      <c r="E90" s="36">
        <v>2000</v>
      </c>
      <c r="F90" s="37">
        <v>914154.31514110707</v>
      </c>
      <c r="G90" s="37">
        <v>91415.431514110707</v>
      </c>
      <c r="H90" s="38">
        <v>822738.88362699631</v>
      </c>
      <c r="I90" s="11"/>
      <c r="J90" s="11"/>
      <c r="K90" s="11"/>
      <c r="L90" s="11"/>
    </row>
    <row r="91" spans="1:12" x14ac:dyDescent="0.25">
      <c r="A91" s="11"/>
      <c r="B91" s="35" t="s">
        <v>145</v>
      </c>
      <c r="C91" s="36" t="s">
        <v>66</v>
      </c>
      <c r="D91" s="36" t="s">
        <v>67</v>
      </c>
      <c r="E91" s="36">
        <v>2001</v>
      </c>
      <c r="F91" s="37">
        <v>476597.63458222779</v>
      </c>
      <c r="G91" s="37">
        <v>47659.763458222784</v>
      </c>
      <c r="H91" s="38">
        <v>428937.871124005</v>
      </c>
      <c r="I91" s="11"/>
      <c r="J91" s="11"/>
      <c r="K91" s="11"/>
      <c r="L91" s="11"/>
    </row>
    <row r="92" spans="1:12" x14ac:dyDescent="0.25">
      <c r="A92" s="11"/>
      <c r="B92" s="35" t="s">
        <v>146</v>
      </c>
      <c r="C92" s="36" t="s">
        <v>69</v>
      </c>
      <c r="D92" s="36" t="s">
        <v>70</v>
      </c>
      <c r="E92" s="36">
        <v>2002</v>
      </c>
      <c r="F92" s="37">
        <v>5791381.6545182038</v>
      </c>
      <c r="G92" s="37">
        <v>579138.16545182036</v>
      </c>
      <c r="H92" s="38">
        <v>5212243.4890663838</v>
      </c>
      <c r="I92" s="11"/>
      <c r="J92" s="11"/>
      <c r="K92" s="11"/>
      <c r="L92" s="11"/>
    </row>
    <row r="93" spans="1:12" x14ac:dyDescent="0.25">
      <c r="A93" s="11"/>
      <c r="B93" s="35" t="s">
        <v>147</v>
      </c>
      <c r="C93" s="36" t="s">
        <v>75</v>
      </c>
      <c r="D93" s="36" t="s">
        <v>76</v>
      </c>
      <c r="E93" s="36">
        <v>2005</v>
      </c>
      <c r="F93" s="37">
        <v>179829.51592459518</v>
      </c>
      <c r="G93" s="37">
        <v>17982.951592459518</v>
      </c>
      <c r="H93" s="38">
        <v>161846.56433213566</v>
      </c>
      <c r="I93" s="11"/>
      <c r="J93" s="11"/>
      <c r="K93" s="11"/>
      <c r="L93" s="11"/>
    </row>
    <row r="94" spans="1:12" x14ac:dyDescent="0.25">
      <c r="A94" s="11"/>
      <c r="B94" s="35" t="s">
        <v>148</v>
      </c>
      <c r="C94" s="36" t="s">
        <v>72</v>
      </c>
      <c r="D94" s="36" t="s">
        <v>149</v>
      </c>
      <c r="E94" s="36">
        <v>2006</v>
      </c>
      <c r="F94" s="37">
        <v>8228177.677329666</v>
      </c>
      <c r="G94" s="37">
        <v>822817.76773296669</v>
      </c>
      <c r="H94" s="38">
        <v>7405359.9095966993</v>
      </c>
      <c r="I94" s="11"/>
      <c r="J94" s="11"/>
      <c r="K94" s="11"/>
      <c r="L94" s="11"/>
    </row>
    <row r="95" spans="1:12" x14ac:dyDescent="0.25">
      <c r="A95" s="11"/>
      <c r="B95" s="35" t="s">
        <v>150</v>
      </c>
      <c r="C95" s="36" t="s">
        <v>66</v>
      </c>
      <c r="D95" s="36" t="s">
        <v>67</v>
      </c>
      <c r="E95" s="36">
        <v>2007</v>
      </c>
      <c r="F95" s="37">
        <v>597860.67009556573</v>
      </c>
      <c r="G95" s="37">
        <v>59786.067009556573</v>
      </c>
      <c r="H95" s="38">
        <v>538074.60308600916</v>
      </c>
      <c r="I95" s="11"/>
      <c r="J95" s="11"/>
      <c r="K95" s="11"/>
      <c r="L95" s="11"/>
    </row>
    <row r="96" spans="1:12" x14ac:dyDescent="0.25">
      <c r="A96" s="11"/>
      <c r="B96" s="35" t="s">
        <v>151</v>
      </c>
      <c r="C96" s="36" t="s">
        <v>60</v>
      </c>
      <c r="D96" s="36" t="s">
        <v>61</v>
      </c>
      <c r="E96" s="36">
        <v>2008</v>
      </c>
      <c r="F96" s="37">
        <v>577839.68531285913</v>
      </c>
      <c r="G96" s="37">
        <v>57783.968531285915</v>
      </c>
      <c r="H96" s="38">
        <v>520055.7167815732</v>
      </c>
      <c r="I96" s="11"/>
      <c r="J96" s="11"/>
      <c r="K96" s="11"/>
      <c r="L96" s="11"/>
    </row>
    <row r="97" spans="1:12" x14ac:dyDescent="0.25">
      <c r="A97" s="11"/>
      <c r="B97" s="35" t="s">
        <v>152</v>
      </c>
      <c r="C97" s="36" t="s">
        <v>63</v>
      </c>
      <c r="D97" s="36" t="s">
        <v>153</v>
      </c>
      <c r="E97" s="36">
        <v>2009</v>
      </c>
      <c r="F97" s="37">
        <v>28699.030862631593</v>
      </c>
      <c r="G97" s="37">
        <v>2869.9030862631594</v>
      </c>
      <c r="H97" s="38">
        <v>25829.127776368434</v>
      </c>
      <c r="I97" s="11"/>
      <c r="J97" s="11"/>
      <c r="K97" s="11"/>
      <c r="L97" s="11"/>
    </row>
    <row r="98" spans="1:12" x14ac:dyDescent="0.25">
      <c r="A98" s="11"/>
      <c r="B98" s="35" t="s">
        <v>154</v>
      </c>
      <c r="C98" s="36" t="s">
        <v>66</v>
      </c>
      <c r="D98" s="36" t="s">
        <v>67</v>
      </c>
      <c r="E98" s="36">
        <v>2010</v>
      </c>
      <c r="F98" s="37">
        <v>628847.27839879331</v>
      </c>
      <c r="G98" s="37">
        <v>62884.727839879335</v>
      </c>
      <c r="H98" s="38">
        <v>565962.55055891396</v>
      </c>
      <c r="I98" s="11"/>
      <c r="J98" s="11"/>
      <c r="K98" s="11"/>
      <c r="L98" s="11"/>
    </row>
    <row r="99" spans="1:12" x14ac:dyDescent="0.25">
      <c r="A99" s="11"/>
      <c r="B99" s="35" t="s">
        <v>155</v>
      </c>
      <c r="C99" s="36" t="s">
        <v>69</v>
      </c>
      <c r="D99" s="36" t="s">
        <v>70</v>
      </c>
      <c r="E99" s="36">
        <v>2011</v>
      </c>
      <c r="F99" s="37">
        <v>8555906.9246259313</v>
      </c>
      <c r="G99" s="37">
        <v>855590.6924625932</v>
      </c>
      <c r="H99" s="38">
        <v>7700316.232163338</v>
      </c>
      <c r="I99" s="11"/>
      <c r="J99" s="11"/>
      <c r="K99" s="11"/>
      <c r="L99" s="11"/>
    </row>
    <row r="100" spans="1:12" x14ac:dyDescent="0.25">
      <c r="A100" s="11"/>
      <c r="B100" s="35" t="s">
        <v>156</v>
      </c>
      <c r="C100" s="36" t="s">
        <v>75</v>
      </c>
      <c r="D100" s="36" t="s">
        <v>76</v>
      </c>
      <c r="E100" s="36">
        <v>2012</v>
      </c>
      <c r="F100" s="37">
        <v>863181.31150924112</v>
      </c>
      <c r="G100" s="37">
        <v>86318.13115092412</v>
      </c>
      <c r="H100" s="38">
        <v>776863.18035831698</v>
      </c>
      <c r="I100" s="11"/>
      <c r="J100" s="11"/>
      <c r="K100" s="11"/>
      <c r="L100" s="11"/>
    </row>
    <row r="101" spans="1:12" x14ac:dyDescent="0.25">
      <c r="A101" s="11"/>
      <c r="B101" s="35" t="s">
        <v>157</v>
      </c>
      <c r="C101" s="36" t="s">
        <v>72</v>
      </c>
      <c r="D101" s="36" t="s">
        <v>73</v>
      </c>
      <c r="E101" s="36">
        <v>1999</v>
      </c>
      <c r="F101" s="37">
        <v>1691.9252289361309</v>
      </c>
      <c r="G101" s="37">
        <v>169.1925228936131</v>
      </c>
      <c r="H101" s="38">
        <v>1522.7327060425177</v>
      </c>
      <c r="I101" s="11"/>
      <c r="J101" s="11"/>
      <c r="K101" s="11"/>
      <c r="L101" s="11"/>
    </row>
    <row r="102" spans="1:12" x14ac:dyDescent="0.25">
      <c r="A102" s="11"/>
      <c r="B102" s="35" t="s">
        <v>158</v>
      </c>
      <c r="C102" s="36" t="s">
        <v>66</v>
      </c>
      <c r="D102" s="36" t="s">
        <v>67</v>
      </c>
      <c r="E102" s="36">
        <v>2000</v>
      </c>
      <c r="F102" s="37">
        <v>320665.88858524867</v>
      </c>
      <c r="G102" s="37">
        <v>32066.588858524869</v>
      </c>
      <c r="H102" s="38">
        <v>288599.29972672381</v>
      </c>
      <c r="I102" s="11"/>
      <c r="J102" s="11"/>
      <c r="K102" s="11"/>
      <c r="L102" s="11"/>
    </row>
    <row r="103" spans="1:12" x14ac:dyDescent="0.25">
      <c r="A103" s="11"/>
      <c r="B103" s="35" t="s">
        <v>159</v>
      </c>
      <c r="C103" s="36" t="s">
        <v>60</v>
      </c>
      <c r="D103" s="36" t="s">
        <v>61</v>
      </c>
      <c r="E103" s="36">
        <v>2001</v>
      </c>
      <c r="F103" s="37">
        <v>21858.488969194845</v>
      </c>
      <c r="G103" s="37">
        <v>2185.8488969194846</v>
      </c>
      <c r="H103" s="38">
        <v>19672.640072275361</v>
      </c>
      <c r="I103" s="11"/>
      <c r="J103" s="11"/>
      <c r="K103" s="11"/>
      <c r="L103" s="11"/>
    </row>
    <row r="104" spans="1:12" x14ac:dyDescent="0.25">
      <c r="A104" s="11"/>
      <c r="B104" s="35" t="s">
        <v>160</v>
      </c>
      <c r="C104" s="36" t="s">
        <v>63</v>
      </c>
      <c r="D104" s="36" t="s">
        <v>64</v>
      </c>
      <c r="E104" s="36">
        <v>2002</v>
      </c>
      <c r="F104" s="37">
        <v>972070.51133109967</v>
      </c>
      <c r="G104" s="37">
        <v>97207.05113310997</v>
      </c>
      <c r="H104" s="38">
        <v>874863.46019798971</v>
      </c>
      <c r="I104" s="11"/>
      <c r="J104" s="11"/>
      <c r="K104" s="11"/>
      <c r="L104" s="11"/>
    </row>
    <row r="105" spans="1:12" x14ac:dyDescent="0.25">
      <c r="A105" s="11"/>
      <c r="B105" s="35" t="s">
        <v>161</v>
      </c>
      <c r="C105" s="36" t="s">
        <v>66</v>
      </c>
      <c r="D105" s="36" t="s">
        <v>67</v>
      </c>
      <c r="E105" s="36">
        <v>2003</v>
      </c>
      <c r="F105" s="37">
        <v>120800.98426206953</v>
      </c>
      <c r="G105" s="37">
        <v>12080.098426206954</v>
      </c>
      <c r="H105" s="38">
        <v>108720.88583586257</v>
      </c>
      <c r="I105" s="11"/>
      <c r="J105" s="11"/>
      <c r="K105" s="11"/>
      <c r="L105" s="11"/>
    </row>
    <row r="106" spans="1:12" x14ac:dyDescent="0.25">
      <c r="A106" s="11"/>
      <c r="B106" s="35" t="s">
        <v>162</v>
      </c>
      <c r="C106" s="36" t="s">
        <v>69</v>
      </c>
      <c r="D106" s="36" t="s">
        <v>70</v>
      </c>
      <c r="E106" s="36">
        <v>2004</v>
      </c>
      <c r="F106" s="37">
        <v>45282.335875439065</v>
      </c>
      <c r="G106" s="37">
        <v>4528.2335875439067</v>
      </c>
      <c r="H106" s="38">
        <v>40754.102287895155</v>
      </c>
      <c r="I106" s="11"/>
      <c r="J106" s="11"/>
      <c r="K106" s="11"/>
      <c r="L106" s="11"/>
    </row>
    <row r="107" spans="1:12" x14ac:dyDescent="0.25">
      <c r="A107" s="11"/>
      <c r="B107" s="35" t="s">
        <v>163</v>
      </c>
      <c r="C107" s="36" t="s">
        <v>75</v>
      </c>
      <c r="D107" s="36" t="s">
        <v>76</v>
      </c>
      <c r="E107" s="36">
        <v>2005</v>
      </c>
      <c r="F107" s="37">
        <v>669739.96667542658</v>
      </c>
      <c r="G107" s="37">
        <v>66973.996667542655</v>
      </c>
      <c r="H107" s="38">
        <v>602765.97000788397</v>
      </c>
      <c r="I107" s="11"/>
      <c r="J107" s="11"/>
      <c r="K107" s="11"/>
      <c r="L107" s="11"/>
    </row>
    <row r="108" spans="1:12" x14ac:dyDescent="0.25">
      <c r="A108" s="11"/>
      <c r="B108" s="35" t="s">
        <v>164</v>
      </c>
      <c r="C108" s="36" t="s">
        <v>72</v>
      </c>
      <c r="D108" s="36" t="s">
        <v>73</v>
      </c>
      <c r="E108" s="36">
        <v>2006</v>
      </c>
      <c r="F108" s="37">
        <v>875253.8714435721</v>
      </c>
      <c r="G108" s="37">
        <v>87525.387144357213</v>
      </c>
      <c r="H108" s="38">
        <v>787728.48429921491</v>
      </c>
      <c r="I108" s="11"/>
      <c r="J108" s="11"/>
      <c r="K108" s="11"/>
      <c r="L108" s="11"/>
    </row>
    <row r="109" spans="1:12" x14ac:dyDescent="0.25">
      <c r="A109" s="11"/>
      <c r="B109" s="35" t="s">
        <v>165</v>
      </c>
      <c r="C109" s="36" t="s">
        <v>66</v>
      </c>
      <c r="D109" s="36" t="s">
        <v>67</v>
      </c>
      <c r="E109" s="36">
        <v>2007</v>
      </c>
      <c r="F109" s="37">
        <v>3947029.8811587654</v>
      </c>
      <c r="G109" s="37">
        <v>394702.98811587656</v>
      </c>
      <c r="H109" s="38">
        <v>3552326.893042889</v>
      </c>
      <c r="I109" s="11"/>
      <c r="J109" s="11"/>
      <c r="K109" s="11"/>
      <c r="L109" s="11"/>
    </row>
    <row r="110" spans="1:12" x14ac:dyDescent="0.25">
      <c r="A110" s="11"/>
      <c r="B110" s="35" t="s">
        <v>166</v>
      </c>
      <c r="C110" s="36" t="s">
        <v>60</v>
      </c>
      <c r="D110" s="36" t="s">
        <v>61</v>
      </c>
      <c r="E110" s="36">
        <v>2008</v>
      </c>
      <c r="F110" s="37">
        <v>925607.91710143303</v>
      </c>
      <c r="G110" s="37">
        <v>92560.791710143312</v>
      </c>
      <c r="H110" s="38">
        <v>833047.12539128971</v>
      </c>
      <c r="I110" s="11"/>
      <c r="J110" s="11"/>
      <c r="K110" s="11"/>
      <c r="L110" s="11"/>
    </row>
    <row r="111" spans="1:12" x14ac:dyDescent="0.25">
      <c r="A111" s="11"/>
      <c r="B111" s="35" t="s">
        <v>167</v>
      </c>
      <c r="C111" s="36" t="s">
        <v>63</v>
      </c>
      <c r="D111" s="36" t="s">
        <v>64</v>
      </c>
      <c r="E111" s="36">
        <v>2009</v>
      </c>
      <c r="F111" s="37">
        <v>52833.358529066565</v>
      </c>
      <c r="G111" s="37">
        <v>5283.3358529066572</v>
      </c>
      <c r="H111" s="38">
        <v>47550.022676159904</v>
      </c>
      <c r="I111" s="11"/>
      <c r="J111" s="11"/>
      <c r="K111" s="11"/>
      <c r="L111" s="11"/>
    </row>
    <row r="112" spans="1:12" x14ac:dyDescent="0.25">
      <c r="A112" s="11"/>
      <c r="B112" s="35" t="s">
        <v>168</v>
      </c>
      <c r="C112" s="36" t="s">
        <v>66</v>
      </c>
      <c r="D112" s="36" t="s">
        <v>67</v>
      </c>
      <c r="E112" s="36">
        <v>1989</v>
      </c>
      <c r="F112" s="37">
        <v>52553.548153055017</v>
      </c>
      <c r="G112" s="37">
        <v>5255.3548153055017</v>
      </c>
      <c r="H112" s="38">
        <v>47298.193337749515</v>
      </c>
      <c r="I112" s="11"/>
      <c r="J112" s="11"/>
      <c r="K112" s="11"/>
      <c r="L112" s="11"/>
    </row>
    <row r="113" spans="1:12" x14ac:dyDescent="0.25">
      <c r="A113" s="11"/>
      <c r="B113" s="35" t="s">
        <v>169</v>
      </c>
      <c r="C113" s="36" t="s">
        <v>69</v>
      </c>
      <c r="D113" s="36" t="s">
        <v>70</v>
      </c>
      <c r="E113" s="36">
        <v>1990</v>
      </c>
      <c r="F113" s="37">
        <v>436750.04068791744</v>
      </c>
      <c r="G113" s="37">
        <v>43675.00406879175</v>
      </c>
      <c r="H113" s="38">
        <v>393075.03661912569</v>
      </c>
      <c r="I113" s="11"/>
      <c r="J113" s="11"/>
      <c r="K113" s="11"/>
      <c r="L113" s="11"/>
    </row>
    <row r="114" spans="1:12" x14ac:dyDescent="0.25">
      <c r="A114" s="11"/>
      <c r="B114" s="35" t="s">
        <v>170</v>
      </c>
      <c r="C114" s="36" t="s">
        <v>66</v>
      </c>
      <c r="D114" s="36" t="s">
        <v>67</v>
      </c>
      <c r="E114" s="36">
        <v>1991</v>
      </c>
      <c r="F114" s="37">
        <v>6166852.6877650702</v>
      </c>
      <c r="G114" s="37">
        <v>616685.268776507</v>
      </c>
      <c r="H114" s="38">
        <v>5550167.4189885631</v>
      </c>
      <c r="I114" s="11"/>
      <c r="J114" s="11"/>
      <c r="K114" s="11"/>
      <c r="L114" s="11"/>
    </row>
    <row r="115" spans="1:12" x14ac:dyDescent="0.25">
      <c r="A115" s="11"/>
      <c r="B115" s="35" t="s">
        <v>171</v>
      </c>
      <c r="C115" s="36" t="s">
        <v>69</v>
      </c>
      <c r="D115" s="36" t="s">
        <v>70</v>
      </c>
      <c r="E115" s="36">
        <v>2005</v>
      </c>
      <c r="F115" s="37">
        <v>2333299.6231116797</v>
      </c>
      <c r="G115" s="37">
        <v>233329.96231116797</v>
      </c>
      <c r="H115" s="38">
        <v>2099969.6608005119</v>
      </c>
      <c r="I115" s="11"/>
      <c r="J115" s="11"/>
      <c r="K115" s="11"/>
      <c r="L115" s="11"/>
    </row>
    <row r="116" spans="1:12" x14ac:dyDescent="0.25">
      <c r="A116" s="11"/>
      <c r="B116" s="35" t="s">
        <v>172</v>
      </c>
      <c r="C116" s="36" t="s">
        <v>75</v>
      </c>
      <c r="D116" s="36" t="s">
        <v>76</v>
      </c>
      <c r="E116" s="36">
        <v>2006</v>
      </c>
      <c r="F116" s="37">
        <v>532017.60809311154</v>
      </c>
      <c r="G116" s="37">
        <v>53201.760809311156</v>
      </c>
      <c r="H116" s="38">
        <v>478815.84728380037</v>
      </c>
      <c r="I116" s="11"/>
      <c r="J116" s="11"/>
      <c r="K116" s="11"/>
      <c r="L116" s="11"/>
    </row>
    <row r="117" spans="1:12" x14ac:dyDescent="0.25">
      <c r="A117" s="11"/>
      <c r="B117" s="35" t="s">
        <v>173</v>
      </c>
      <c r="C117" s="36" t="s">
        <v>72</v>
      </c>
      <c r="D117" s="36" t="s">
        <v>73</v>
      </c>
      <c r="E117" s="36">
        <v>2007</v>
      </c>
      <c r="F117" s="37">
        <v>348077.56197083404</v>
      </c>
      <c r="G117" s="37">
        <v>34807.756197083407</v>
      </c>
      <c r="H117" s="38">
        <v>313269.80577375065</v>
      </c>
      <c r="I117" s="11"/>
      <c r="J117" s="11"/>
      <c r="K117" s="11"/>
      <c r="L117" s="11"/>
    </row>
    <row r="118" spans="1:12" x14ac:dyDescent="0.25">
      <c r="A118" s="11"/>
      <c r="B118" s="35" t="s">
        <v>174</v>
      </c>
      <c r="C118" s="36" t="s">
        <v>66</v>
      </c>
      <c r="D118" s="36" t="s">
        <v>67</v>
      </c>
      <c r="E118" s="36">
        <v>2008</v>
      </c>
      <c r="F118" s="37">
        <v>143701.42691584042</v>
      </c>
      <c r="G118" s="37">
        <v>14370.142691584042</v>
      </c>
      <c r="H118" s="38">
        <v>129331.28422425638</v>
      </c>
      <c r="I118" s="11"/>
      <c r="J118" s="11"/>
      <c r="K118" s="11"/>
      <c r="L118" s="11"/>
    </row>
    <row r="119" spans="1:12" x14ac:dyDescent="0.25">
      <c r="A119" s="11"/>
      <c r="B119" s="35" t="s">
        <v>175</v>
      </c>
      <c r="C119" s="36" t="s">
        <v>60</v>
      </c>
      <c r="D119" s="36" t="s">
        <v>61</v>
      </c>
      <c r="E119" s="36">
        <v>2009</v>
      </c>
      <c r="F119" s="37">
        <v>295804.92179377459</v>
      </c>
      <c r="G119" s="37">
        <v>29580.492179377459</v>
      </c>
      <c r="H119" s="38">
        <v>266224.42961439712</v>
      </c>
      <c r="I119" s="11"/>
      <c r="J119" s="11"/>
      <c r="K119" s="11"/>
      <c r="L119" s="11"/>
    </row>
    <row r="120" spans="1:12" x14ac:dyDescent="0.25">
      <c r="A120" s="11"/>
      <c r="B120" s="35" t="s">
        <v>176</v>
      </c>
      <c r="C120" s="36" t="s">
        <v>63</v>
      </c>
      <c r="D120" s="36" t="s">
        <v>64</v>
      </c>
      <c r="E120" s="36">
        <v>1989</v>
      </c>
      <c r="F120" s="37">
        <v>626492.80399027118</v>
      </c>
      <c r="G120" s="37">
        <v>62649.28039902712</v>
      </c>
      <c r="H120" s="38">
        <v>563843.52359124401</v>
      </c>
      <c r="I120" s="11"/>
      <c r="J120" s="11"/>
      <c r="K120" s="11"/>
      <c r="L120" s="11"/>
    </row>
    <row r="121" spans="1:12" x14ac:dyDescent="0.25">
      <c r="A121" s="11"/>
      <c r="B121" s="35" t="s">
        <v>177</v>
      </c>
      <c r="C121" s="36" t="s">
        <v>66</v>
      </c>
      <c r="D121" s="36" t="s">
        <v>67</v>
      </c>
      <c r="E121" s="36">
        <v>1990</v>
      </c>
      <c r="F121" s="37">
        <v>300798.013816719</v>
      </c>
      <c r="G121" s="37">
        <v>30079.801381671903</v>
      </c>
      <c r="H121" s="38">
        <v>270718.21243504708</v>
      </c>
      <c r="I121" s="11"/>
      <c r="J121" s="11"/>
      <c r="K121" s="11"/>
      <c r="L121" s="11"/>
    </row>
    <row r="122" spans="1:12" x14ac:dyDescent="0.25">
      <c r="A122" s="11"/>
      <c r="B122" s="35" t="s">
        <v>178</v>
      </c>
      <c r="C122" s="36" t="s">
        <v>69</v>
      </c>
      <c r="D122" s="36" t="s">
        <v>70</v>
      </c>
      <c r="E122" s="36">
        <v>1991</v>
      </c>
      <c r="F122" s="37">
        <v>622830.2057403255</v>
      </c>
      <c r="G122" s="37">
        <v>62283.020574032555</v>
      </c>
      <c r="H122" s="38">
        <v>560547.18516629294</v>
      </c>
      <c r="I122" s="11"/>
      <c r="J122" s="11"/>
      <c r="K122" s="11"/>
      <c r="L122" s="11"/>
    </row>
    <row r="123" spans="1:12" x14ac:dyDescent="0.25">
      <c r="A123" s="11"/>
      <c r="B123" s="35" t="s">
        <v>179</v>
      </c>
      <c r="C123" s="36" t="s">
        <v>75</v>
      </c>
      <c r="D123" s="36" t="s">
        <v>76</v>
      </c>
      <c r="E123" s="36">
        <v>1992</v>
      </c>
      <c r="F123" s="37">
        <v>564276.02329669602</v>
      </c>
      <c r="G123" s="37">
        <v>56427.602329669608</v>
      </c>
      <c r="H123" s="38">
        <v>507848.42096702638</v>
      </c>
      <c r="I123" s="11"/>
      <c r="J123" s="11"/>
      <c r="K123" s="11"/>
      <c r="L123" s="11"/>
    </row>
    <row r="124" spans="1:12" x14ac:dyDescent="0.25">
      <c r="A124" s="11"/>
      <c r="B124" s="35" t="s">
        <v>180</v>
      </c>
      <c r="C124" s="36" t="s">
        <v>72</v>
      </c>
      <c r="D124" s="36" t="s">
        <v>73</v>
      </c>
      <c r="E124" s="36">
        <v>1993</v>
      </c>
      <c r="F124" s="37">
        <v>488458.77397525439</v>
      </c>
      <c r="G124" s="37">
        <v>48845.877397525444</v>
      </c>
      <c r="H124" s="38">
        <v>439612.89657772891</v>
      </c>
      <c r="I124" s="11"/>
      <c r="J124" s="11"/>
      <c r="K124" s="11"/>
      <c r="L124" s="11"/>
    </row>
    <row r="125" spans="1:12" x14ac:dyDescent="0.25">
      <c r="A125" s="11"/>
      <c r="B125" s="35" t="s">
        <v>181</v>
      </c>
      <c r="C125" s="36" t="s">
        <v>66</v>
      </c>
      <c r="D125" s="36" t="s">
        <v>67</v>
      </c>
      <c r="E125" s="36">
        <v>1994</v>
      </c>
      <c r="F125" s="37">
        <v>7759463.7851787573</v>
      </c>
      <c r="G125" s="37">
        <v>775946.3785178758</v>
      </c>
      <c r="H125" s="38">
        <v>6983517.4066608818</v>
      </c>
      <c r="I125" s="11"/>
      <c r="J125" s="11"/>
      <c r="K125" s="11"/>
      <c r="L125" s="11"/>
    </row>
    <row r="126" spans="1:12" x14ac:dyDescent="0.25">
      <c r="A126" s="11"/>
      <c r="B126" s="35" t="s">
        <v>182</v>
      </c>
      <c r="C126" s="36" t="s">
        <v>60</v>
      </c>
      <c r="D126" s="36" t="s">
        <v>61</v>
      </c>
      <c r="E126" s="36">
        <v>1995</v>
      </c>
      <c r="F126" s="37">
        <v>8601814.2132763732</v>
      </c>
      <c r="G126" s="37">
        <v>860181.42132763739</v>
      </c>
      <c r="H126" s="38">
        <v>7741632.7919487357</v>
      </c>
      <c r="I126" s="11"/>
      <c r="J126" s="11"/>
      <c r="K126" s="11"/>
      <c r="L126" s="11"/>
    </row>
    <row r="127" spans="1:12" x14ac:dyDescent="0.25">
      <c r="A127" s="11"/>
      <c r="B127" s="35" t="s">
        <v>183</v>
      </c>
      <c r="C127" s="36" t="s">
        <v>63</v>
      </c>
      <c r="D127" s="36" t="s">
        <v>64</v>
      </c>
      <c r="E127" s="36">
        <v>1996</v>
      </c>
      <c r="F127" s="37">
        <v>654688.53893974901</v>
      </c>
      <c r="G127" s="37">
        <v>65468.853893974905</v>
      </c>
      <c r="H127" s="38">
        <v>589219.68504577409</v>
      </c>
      <c r="I127" s="11"/>
      <c r="J127" s="11"/>
      <c r="K127" s="11"/>
      <c r="L127" s="11"/>
    </row>
    <row r="128" spans="1:12" x14ac:dyDescent="0.25">
      <c r="A128" s="11"/>
      <c r="B128" s="35" t="s">
        <v>184</v>
      </c>
      <c r="C128" s="36" t="s">
        <v>66</v>
      </c>
      <c r="D128" s="36" t="s">
        <v>67</v>
      </c>
      <c r="E128" s="36">
        <v>1997</v>
      </c>
      <c r="F128" s="37">
        <v>175147.44601288036</v>
      </c>
      <c r="G128" s="37">
        <v>17514.744601288035</v>
      </c>
      <c r="H128" s="38">
        <v>157632.70141159234</v>
      </c>
      <c r="I128" s="11"/>
      <c r="J128" s="11"/>
      <c r="K128" s="11"/>
      <c r="L128" s="11"/>
    </row>
    <row r="129" spans="1:12" x14ac:dyDescent="0.25">
      <c r="A129" s="11"/>
      <c r="B129" s="35" t="s">
        <v>185</v>
      </c>
      <c r="C129" s="36" t="s">
        <v>69</v>
      </c>
      <c r="D129" s="36" t="s">
        <v>70</v>
      </c>
      <c r="E129" s="36">
        <v>1998</v>
      </c>
      <c r="F129" s="37">
        <v>288617.13191865466</v>
      </c>
      <c r="G129" s="37">
        <v>28861.713191865467</v>
      </c>
      <c r="H129" s="38">
        <v>259755.41872678918</v>
      </c>
      <c r="I129" s="11"/>
      <c r="J129" s="11"/>
      <c r="K129" s="11"/>
      <c r="L129" s="11"/>
    </row>
    <row r="130" spans="1:12" x14ac:dyDescent="0.25">
      <c r="A130" s="11"/>
      <c r="B130" s="35" t="s">
        <v>186</v>
      </c>
      <c r="C130" s="36" t="s">
        <v>75</v>
      </c>
      <c r="D130" s="36" t="s">
        <v>76</v>
      </c>
      <c r="E130" s="36">
        <v>1999</v>
      </c>
      <c r="F130" s="37">
        <v>339655.35916426824</v>
      </c>
      <c r="G130" s="37">
        <v>33965.535916426823</v>
      </c>
      <c r="H130" s="38">
        <v>305689.82324784144</v>
      </c>
      <c r="I130" s="11"/>
      <c r="J130" s="11"/>
      <c r="K130" s="11"/>
      <c r="L130" s="11"/>
    </row>
    <row r="131" spans="1:12" x14ac:dyDescent="0.25">
      <c r="A131" s="11"/>
      <c r="B131" s="35" t="s">
        <v>187</v>
      </c>
      <c r="C131" s="36" t="s">
        <v>72</v>
      </c>
      <c r="D131" s="36" t="s">
        <v>73</v>
      </c>
      <c r="E131" s="36">
        <v>2000</v>
      </c>
      <c r="F131" s="37">
        <v>424538.88960711547</v>
      </c>
      <c r="G131" s="37">
        <v>42453.888960711549</v>
      </c>
      <c r="H131" s="38">
        <v>382085.00064640393</v>
      </c>
      <c r="I131" s="11"/>
      <c r="J131" s="11"/>
      <c r="K131" s="11"/>
      <c r="L131" s="11"/>
    </row>
    <row r="132" spans="1:12" x14ac:dyDescent="0.25">
      <c r="A132" s="11"/>
      <c r="B132" s="35" t="s">
        <v>188</v>
      </c>
      <c r="C132" s="36" t="s">
        <v>66</v>
      </c>
      <c r="D132" s="36" t="s">
        <v>67</v>
      </c>
      <c r="E132" s="36">
        <v>2001</v>
      </c>
      <c r="F132" s="37">
        <v>212982.29359119115</v>
      </c>
      <c r="G132" s="37">
        <v>21298.229359119116</v>
      </c>
      <c r="H132" s="38">
        <v>191684.06423207204</v>
      </c>
      <c r="I132" s="11"/>
      <c r="J132" s="11"/>
      <c r="K132" s="11"/>
      <c r="L132" s="11"/>
    </row>
    <row r="133" spans="1:12" x14ac:dyDescent="0.25">
      <c r="A133" s="11"/>
      <c r="B133" s="35" t="s">
        <v>189</v>
      </c>
      <c r="C133" s="36" t="s">
        <v>60</v>
      </c>
      <c r="D133" s="36" t="s">
        <v>61</v>
      </c>
      <c r="E133" s="36">
        <v>2002</v>
      </c>
      <c r="F133" s="37">
        <v>5612507.9039827827</v>
      </c>
      <c r="G133" s="37">
        <v>561250.79039827827</v>
      </c>
      <c r="H133" s="38">
        <v>5051257.1135845045</v>
      </c>
      <c r="I133" s="11"/>
      <c r="J133" s="11"/>
      <c r="K133" s="11"/>
      <c r="L133" s="11"/>
    </row>
    <row r="134" spans="1:12" x14ac:dyDescent="0.25">
      <c r="A134" s="11"/>
      <c r="B134" s="35" t="s">
        <v>190</v>
      </c>
      <c r="C134" s="36" t="s">
        <v>63</v>
      </c>
      <c r="D134" s="36" t="s">
        <v>64</v>
      </c>
      <c r="E134" s="36">
        <v>2005</v>
      </c>
      <c r="F134" s="37">
        <v>517628.08392603701</v>
      </c>
      <c r="G134" s="37">
        <v>51762.808392603707</v>
      </c>
      <c r="H134" s="38">
        <v>465865.27553343331</v>
      </c>
      <c r="I134" s="11"/>
      <c r="J134" s="11"/>
      <c r="K134" s="11"/>
      <c r="L134" s="11"/>
    </row>
    <row r="135" spans="1:12" x14ac:dyDescent="0.25">
      <c r="A135" s="11"/>
      <c r="B135" s="35" t="s">
        <v>191</v>
      </c>
      <c r="C135" s="36" t="s">
        <v>66</v>
      </c>
      <c r="D135" s="36" t="s">
        <v>67</v>
      </c>
      <c r="E135" s="36">
        <v>2006</v>
      </c>
      <c r="F135" s="37">
        <v>174844.385476828</v>
      </c>
      <c r="G135" s="37">
        <v>17484.438547682799</v>
      </c>
      <c r="H135" s="38">
        <v>157359.9469291452</v>
      </c>
      <c r="I135" s="11"/>
      <c r="J135" s="11"/>
      <c r="K135" s="11"/>
      <c r="L135" s="11"/>
    </row>
    <row r="136" spans="1:12" x14ac:dyDescent="0.25">
      <c r="A136" s="11"/>
      <c r="B136" s="35" t="s">
        <v>192</v>
      </c>
      <c r="C136" s="36" t="s">
        <v>69</v>
      </c>
      <c r="D136" s="36" t="s">
        <v>70</v>
      </c>
      <c r="E136" s="36">
        <v>2007</v>
      </c>
      <c r="F136" s="37">
        <v>597420.84905827965</v>
      </c>
      <c r="G136" s="37">
        <v>59742.084905827971</v>
      </c>
      <c r="H136" s="38">
        <v>537678.76415245165</v>
      </c>
      <c r="I136" s="11"/>
      <c r="J136" s="11"/>
      <c r="K136" s="11"/>
      <c r="L136" s="11"/>
    </row>
    <row r="137" spans="1:12" x14ac:dyDescent="0.25">
      <c r="A137" s="11"/>
      <c r="B137" s="35" t="s">
        <v>193</v>
      </c>
      <c r="C137" s="36" t="s">
        <v>75</v>
      </c>
      <c r="D137" s="36" t="s">
        <v>76</v>
      </c>
      <c r="E137" s="36">
        <v>2005</v>
      </c>
      <c r="F137" s="37">
        <v>480664.13540846464</v>
      </c>
      <c r="G137" s="37">
        <v>48066.413540846464</v>
      </c>
      <c r="H137" s="38">
        <v>432597.72186761815</v>
      </c>
      <c r="I137" s="11"/>
      <c r="J137" s="11"/>
      <c r="K137" s="11"/>
      <c r="L137" s="11"/>
    </row>
    <row r="138" spans="1:12" x14ac:dyDescent="0.25">
      <c r="A138" s="11"/>
      <c r="B138" s="35" t="s">
        <v>194</v>
      </c>
      <c r="C138" s="36" t="s">
        <v>72</v>
      </c>
      <c r="D138" s="36" t="s">
        <v>73</v>
      </c>
      <c r="E138" s="36">
        <v>2006</v>
      </c>
      <c r="F138" s="37">
        <v>136636.63999847588</v>
      </c>
      <c r="G138" s="37">
        <v>13663.663999847588</v>
      </c>
      <c r="H138" s="38">
        <v>122972.97599862829</v>
      </c>
      <c r="I138" s="11"/>
      <c r="J138" s="11"/>
      <c r="K138" s="11"/>
      <c r="L138" s="11"/>
    </row>
    <row r="139" spans="1:12" x14ac:dyDescent="0.25">
      <c r="A139" s="11"/>
      <c r="B139" s="35" t="s">
        <v>195</v>
      </c>
      <c r="C139" s="36" t="s">
        <v>66</v>
      </c>
      <c r="D139" s="36" t="s">
        <v>67</v>
      </c>
      <c r="E139" s="36">
        <v>2007</v>
      </c>
      <c r="F139" s="37">
        <v>1949697.3408612362</v>
      </c>
      <c r="G139" s="37">
        <v>194969.73408612364</v>
      </c>
      <c r="H139" s="38">
        <v>1754727.6067751125</v>
      </c>
      <c r="I139" s="11"/>
      <c r="J139" s="11"/>
      <c r="K139" s="11"/>
      <c r="L139" s="11"/>
    </row>
    <row r="140" spans="1:12" x14ac:dyDescent="0.25">
      <c r="A140" s="11"/>
      <c r="B140" s="35" t="s">
        <v>196</v>
      </c>
      <c r="C140" s="36" t="s">
        <v>60</v>
      </c>
      <c r="D140" s="36" t="s">
        <v>61</v>
      </c>
      <c r="E140" s="36">
        <v>2008</v>
      </c>
      <c r="F140" s="37">
        <v>7855739.8813882982</v>
      </c>
      <c r="G140" s="37">
        <v>785573.98813882982</v>
      </c>
      <c r="H140" s="38">
        <v>7070165.8932494689</v>
      </c>
      <c r="I140" s="11"/>
      <c r="J140" s="11"/>
      <c r="K140" s="11"/>
      <c r="L140" s="11"/>
    </row>
    <row r="141" spans="1:12" x14ac:dyDescent="0.25">
      <c r="A141" s="11"/>
      <c r="B141" s="35" t="s">
        <v>197</v>
      </c>
      <c r="C141" s="36" t="s">
        <v>63</v>
      </c>
      <c r="D141" s="36" t="s">
        <v>64</v>
      </c>
      <c r="E141" s="36">
        <v>2009</v>
      </c>
      <c r="F141" s="37">
        <v>101782.54762180727</v>
      </c>
      <c r="G141" s="37">
        <v>10178.254762180728</v>
      </c>
      <c r="H141" s="38">
        <v>91604.292859626541</v>
      </c>
      <c r="I141" s="11"/>
      <c r="J141" s="11"/>
      <c r="K141" s="11"/>
      <c r="L141" s="11"/>
    </row>
    <row r="142" spans="1:12" x14ac:dyDescent="0.25">
      <c r="A142" s="11"/>
      <c r="B142" s="35" t="s">
        <v>198</v>
      </c>
      <c r="C142" s="36" t="s">
        <v>66</v>
      </c>
      <c r="D142" s="36" t="s">
        <v>67</v>
      </c>
      <c r="E142" s="36">
        <v>1989</v>
      </c>
      <c r="F142" s="37">
        <v>21288.850293205265</v>
      </c>
      <c r="G142" s="37">
        <v>2128.8850293205264</v>
      </c>
      <c r="H142" s="38">
        <v>19159.96526388474</v>
      </c>
      <c r="I142" s="11"/>
      <c r="J142" s="11"/>
      <c r="K142" s="11"/>
      <c r="L142" s="11"/>
    </row>
    <row r="143" spans="1:12" x14ac:dyDescent="0.25">
      <c r="A143" s="11"/>
      <c r="B143" s="35" t="s">
        <v>199</v>
      </c>
      <c r="C143" s="36" t="s">
        <v>69</v>
      </c>
      <c r="D143" s="36" t="s">
        <v>70</v>
      </c>
      <c r="E143" s="36">
        <v>1990</v>
      </c>
      <c r="F143" s="37">
        <v>1591641.8206999584</v>
      </c>
      <c r="G143" s="37">
        <v>159164.18206999585</v>
      </c>
      <c r="H143" s="38">
        <v>1432477.6386299625</v>
      </c>
      <c r="I143" s="11"/>
      <c r="J143" s="11"/>
      <c r="K143" s="11"/>
      <c r="L143" s="11"/>
    </row>
    <row r="144" spans="1:12" x14ac:dyDescent="0.25">
      <c r="A144" s="11"/>
      <c r="B144" s="35" t="s">
        <v>200</v>
      </c>
      <c r="C144" s="36" t="s">
        <v>66</v>
      </c>
      <c r="D144" s="36" t="s">
        <v>67</v>
      </c>
      <c r="E144" s="36">
        <v>1991</v>
      </c>
      <c r="F144" s="37">
        <v>966395.28034456214</v>
      </c>
      <c r="G144" s="37">
        <v>96639.52803445622</v>
      </c>
      <c r="H144" s="38">
        <v>869755.75231010595</v>
      </c>
      <c r="I144" s="11"/>
      <c r="J144" s="11"/>
      <c r="K144" s="11"/>
      <c r="L144" s="11"/>
    </row>
    <row r="145" spans="1:12" x14ac:dyDescent="0.25">
      <c r="A145" s="11"/>
      <c r="B145" s="35" t="s">
        <v>201</v>
      </c>
      <c r="C145" s="36" t="s">
        <v>69</v>
      </c>
      <c r="D145" s="36" t="s">
        <v>70</v>
      </c>
      <c r="E145" s="36">
        <v>1992</v>
      </c>
      <c r="F145" s="37">
        <v>739115.82028310664</v>
      </c>
      <c r="G145" s="37">
        <v>73911.582028310673</v>
      </c>
      <c r="H145" s="38">
        <v>665204.23825479602</v>
      </c>
      <c r="I145" s="11"/>
      <c r="J145" s="11"/>
      <c r="K145" s="11"/>
      <c r="L145" s="11"/>
    </row>
    <row r="146" spans="1:12" x14ac:dyDescent="0.25">
      <c r="A146" s="11"/>
      <c r="B146" s="35" t="s">
        <v>202</v>
      </c>
      <c r="C146" s="36" t="s">
        <v>75</v>
      </c>
      <c r="D146" s="36" t="s">
        <v>76</v>
      </c>
      <c r="E146" s="36">
        <v>1993</v>
      </c>
      <c r="F146" s="37">
        <v>284192.20575457672</v>
      </c>
      <c r="G146" s="37">
        <v>28419.220575457672</v>
      </c>
      <c r="H146" s="38">
        <v>255772.98517911904</v>
      </c>
      <c r="I146" s="11"/>
      <c r="J146" s="11"/>
      <c r="K146" s="11"/>
      <c r="L146" s="11"/>
    </row>
    <row r="147" spans="1:12" x14ac:dyDescent="0.25">
      <c r="A147" s="11"/>
      <c r="B147" s="35" t="s">
        <v>203</v>
      </c>
      <c r="C147" s="36" t="s">
        <v>72</v>
      </c>
      <c r="D147" s="36" t="s">
        <v>73</v>
      </c>
      <c r="E147" s="36">
        <v>1994</v>
      </c>
      <c r="F147" s="37">
        <v>835451.63474935712</v>
      </c>
      <c r="G147" s="37">
        <v>83545.163474935718</v>
      </c>
      <c r="H147" s="38">
        <v>751906.47127442143</v>
      </c>
      <c r="I147" s="11"/>
      <c r="J147" s="11"/>
      <c r="K147" s="11"/>
      <c r="L147" s="11"/>
    </row>
    <row r="148" spans="1:12" x14ac:dyDescent="0.25">
      <c r="A148" s="11"/>
      <c r="B148" s="35" t="s">
        <v>204</v>
      </c>
      <c r="C148" s="36" t="s">
        <v>66</v>
      </c>
      <c r="D148" s="36" t="s">
        <v>67</v>
      </c>
      <c r="E148" s="36">
        <v>1995</v>
      </c>
      <c r="F148" s="37">
        <v>882535.10205788258</v>
      </c>
      <c r="G148" s="37">
        <v>88253.510205788261</v>
      </c>
      <c r="H148" s="38">
        <v>794281.59185209428</v>
      </c>
      <c r="I148" s="11"/>
      <c r="J148" s="11"/>
      <c r="K148" s="11"/>
      <c r="L148" s="11"/>
    </row>
    <row r="149" spans="1:12" x14ac:dyDescent="0.25">
      <c r="A149" s="11"/>
      <c r="B149" s="35" t="s">
        <v>205</v>
      </c>
      <c r="C149" s="36" t="s">
        <v>60</v>
      </c>
      <c r="D149" s="36" t="s">
        <v>61</v>
      </c>
      <c r="E149" s="36">
        <v>1996</v>
      </c>
      <c r="F149" s="37">
        <v>5694313.9345754292</v>
      </c>
      <c r="G149" s="37">
        <v>569431.39345754299</v>
      </c>
      <c r="H149" s="38">
        <v>5124882.5411178861</v>
      </c>
      <c r="I149" s="11"/>
      <c r="J149" s="11"/>
      <c r="K149" s="11"/>
      <c r="L149" s="11"/>
    </row>
    <row r="150" spans="1:12" x14ac:dyDescent="0.25">
      <c r="A150" s="11"/>
      <c r="B150" s="35" t="s">
        <v>206</v>
      </c>
      <c r="C150" s="36" t="s">
        <v>63</v>
      </c>
      <c r="D150" s="36" t="s">
        <v>64</v>
      </c>
      <c r="E150" s="36">
        <v>1997</v>
      </c>
      <c r="F150" s="37">
        <v>2701033.5330757406</v>
      </c>
      <c r="G150" s="37">
        <v>270103.35330757406</v>
      </c>
      <c r="H150" s="38">
        <v>2430930.1797681665</v>
      </c>
      <c r="I150" s="11"/>
      <c r="J150" s="11"/>
      <c r="K150" s="11"/>
      <c r="L150" s="11"/>
    </row>
    <row r="151" spans="1:12" x14ac:dyDescent="0.25">
      <c r="A151" s="11"/>
      <c r="B151" s="35" t="s">
        <v>207</v>
      </c>
      <c r="C151" s="36" t="s">
        <v>66</v>
      </c>
      <c r="D151" s="36" t="s">
        <v>67</v>
      </c>
      <c r="E151" s="36">
        <v>1998</v>
      </c>
      <c r="F151" s="37">
        <v>908332.94497196982</v>
      </c>
      <c r="G151" s="37">
        <v>90833.294497196985</v>
      </c>
      <c r="H151" s="38">
        <v>817499.65047477279</v>
      </c>
      <c r="I151" s="11"/>
      <c r="J151" s="11"/>
      <c r="K151" s="11"/>
      <c r="L151" s="11"/>
    </row>
    <row r="152" spans="1:12" x14ac:dyDescent="0.25">
      <c r="A152" s="11"/>
      <c r="B152" s="35" t="s">
        <v>208</v>
      </c>
      <c r="C152" s="36" t="s">
        <v>69</v>
      </c>
      <c r="D152" s="36" t="s">
        <v>70</v>
      </c>
      <c r="E152" s="36">
        <v>1999</v>
      </c>
      <c r="F152" s="37">
        <v>691321.32644627988</v>
      </c>
      <c r="G152" s="37">
        <v>69132.132644627985</v>
      </c>
      <c r="H152" s="38">
        <v>622189.19380165194</v>
      </c>
      <c r="I152" s="11"/>
      <c r="J152" s="11"/>
      <c r="K152" s="11"/>
      <c r="L152" s="11"/>
    </row>
    <row r="153" spans="1:12" x14ac:dyDescent="0.25">
      <c r="A153" s="11"/>
      <c r="B153" s="35" t="s">
        <v>209</v>
      </c>
      <c r="C153" s="36" t="s">
        <v>75</v>
      </c>
      <c r="D153" s="36" t="s">
        <v>76</v>
      </c>
      <c r="E153" s="36">
        <v>2000</v>
      </c>
      <c r="F153" s="37">
        <v>2912384.2172786086</v>
      </c>
      <c r="G153" s="37">
        <v>291238.42172786087</v>
      </c>
      <c r="H153" s="38">
        <v>2621145.7955507478</v>
      </c>
      <c r="I153" s="11"/>
      <c r="J153" s="11"/>
      <c r="K153" s="11"/>
      <c r="L153" s="11"/>
    </row>
    <row r="154" spans="1:12" x14ac:dyDescent="0.25">
      <c r="A154" s="11"/>
      <c r="B154" s="35" t="s">
        <v>210</v>
      </c>
      <c r="C154" s="36" t="s">
        <v>72</v>
      </c>
      <c r="D154" s="36" t="s">
        <v>73</v>
      </c>
      <c r="E154" s="36">
        <v>2001</v>
      </c>
      <c r="F154" s="37">
        <v>889498.78911848145</v>
      </c>
      <c r="G154" s="37">
        <v>88949.878911848151</v>
      </c>
      <c r="H154" s="38">
        <v>800548.91020663327</v>
      </c>
      <c r="I154" s="11"/>
      <c r="J154" s="11"/>
      <c r="K154" s="11"/>
      <c r="L154" s="11"/>
    </row>
    <row r="155" spans="1:12" x14ac:dyDescent="0.25">
      <c r="A155" s="11"/>
      <c r="B155" s="35" t="s">
        <v>211</v>
      </c>
      <c r="C155" s="36" t="s">
        <v>66</v>
      </c>
      <c r="D155" s="36" t="s">
        <v>67</v>
      </c>
      <c r="E155" s="36">
        <v>2002</v>
      </c>
      <c r="F155" s="37">
        <v>837120.46056099888</v>
      </c>
      <c r="G155" s="37">
        <v>83712.046056099891</v>
      </c>
      <c r="H155" s="38">
        <v>753408.41450489894</v>
      </c>
      <c r="I155" s="11"/>
      <c r="J155" s="11"/>
      <c r="K155" s="11"/>
      <c r="L155" s="11"/>
    </row>
    <row r="156" spans="1:12" x14ac:dyDescent="0.25">
      <c r="A156" s="11"/>
      <c r="B156" s="35" t="s">
        <v>212</v>
      </c>
      <c r="C156" s="36" t="s">
        <v>60</v>
      </c>
      <c r="D156" s="36" t="s">
        <v>61</v>
      </c>
      <c r="E156" s="36">
        <v>2005</v>
      </c>
      <c r="F156" s="37">
        <v>247009.03965748765</v>
      </c>
      <c r="G156" s="37">
        <v>24700.903965748766</v>
      </c>
      <c r="H156" s="38">
        <v>222308.13569173889</v>
      </c>
      <c r="I156" s="11"/>
      <c r="J156" s="11"/>
      <c r="K156" s="11"/>
      <c r="L156" s="11"/>
    </row>
    <row r="157" spans="1:12" x14ac:dyDescent="0.25">
      <c r="A157" s="11"/>
      <c r="B157" s="35" t="s">
        <v>213</v>
      </c>
      <c r="C157" s="36" t="s">
        <v>63</v>
      </c>
      <c r="D157" s="36" t="s">
        <v>64</v>
      </c>
      <c r="E157" s="36">
        <v>2006</v>
      </c>
      <c r="F157" s="37">
        <v>267399.37904479838</v>
      </c>
      <c r="G157" s="37">
        <v>26739.937904479841</v>
      </c>
      <c r="H157" s="38">
        <v>240659.44114031852</v>
      </c>
      <c r="I157" s="11"/>
      <c r="J157" s="11"/>
      <c r="K157" s="11"/>
      <c r="L157" s="11"/>
    </row>
    <row r="158" spans="1:12" x14ac:dyDescent="0.25">
      <c r="A158" s="11"/>
      <c r="B158" s="35" t="s">
        <v>214</v>
      </c>
      <c r="C158" s="36" t="s">
        <v>66</v>
      </c>
      <c r="D158" s="36" t="s">
        <v>67</v>
      </c>
      <c r="E158" s="36">
        <v>2007</v>
      </c>
      <c r="F158" s="37">
        <v>4110260.0412491509</v>
      </c>
      <c r="G158" s="37">
        <v>411026.00412491511</v>
      </c>
      <c r="H158" s="38">
        <v>3699234.0371242356</v>
      </c>
      <c r="I158" s="11"/>
      <c r="J158" s="11"/>
      <c r="K158" s="11"/>
      <c r="L158" s="11"/>
    </row>
    <row r="159" spans="1:12" x14ac:dyDescent="0.25">
      <c r="A159" s="11"/>
      <c r="B159" s="35" t="s">
        <v>215</v>
      </c>
      <c r="C159" s="36" t="s">
        <v>69</v>
      </c>
      <c r="D159" s="36" t="s">
        <v>70</v>
      </c>
      <c r="E159" s="36">
        <v>2008</v>
      </c>
      <c r="F159" s="37">
        <v>557145.06133984216</v>
      </c>
      <c r="G159" s="37">
        <v>55714.506133984221</v>
      </c>
      <c r="H159" s="38">
        <v>501430.55520585796</v>
      </c>
      <c r="I159" s="11"/>
      <c r="J159" s="11"/>
      <c r="K159" s="11"/>
      <c r="L159" s="11"/>
    </row>
    <row r="160" spans="1:12" x14ac:dyDescent="0.25">
      <c r="A160" s="11"/>
      <c r="B160" s="35" t="s">
        <v>216</v>
      </c>
      <c r="C160" s="36" t="s">
        <v>75</v>
      </c>
      <c r="D160" s="36" t="s">
        <v>76</v>
      </c>
      <c r="E160" s="36">
        <v>2009</v>
      </c>
      <c r="F160" s="37">
        <v>338922.16005885613</v>
      </c>
      <c r="G160" s="37">
        <v>33892.216005885617</v>
      </c>
      <c r="H160" s="38">
        <v>305029.9440529705</v>
      </c>
      <c r="I160" s="11"/>
      <c r="J160" s="11"/>
      <c r="K160" s="11"/>
      <c r="L160" s="11"/>
    </row>
    <row r="161" spans="1:12" x14ac:dyDescent="0.25">
      <c r="A161" s="11"/>
      <c r="B161" s="35" t="s">
        <v>217</v>
      </c>
      <c r="C161" s="36" t="s">
        <v>72</v>
      </c>
      <c r="D161" s="36" t="s">
        <v>73</v>
      </c>
      <c r="E161" s="36">
        <v>2010</v>
      </c>
      <c r="F161" s="37">
        <v>57885.828220369141</v>
      </c>
      <c r="G161" s="37">
        <v>5788.5828220369149</v>
      </c>
      <c r="H161" s="38">
        <v>52097.245398332227</v>
      </c>
      <c r="I161" s="11"/>
      <c r="J161" s="11"/>
      <c r="K161" s="11"/>
      <c r="L161" s="11"/>
    </row>
    <row r="162" spans="1:12" x14ac:dyDescent="0.25">
      <c r="A162" s="11"/>
      <c r="B162" s="35" t="s">
        <v>218</v>
      </c>
      <c r="C162" s="36" t="s">
        <v>66</v>
      </c>
      <c r="D162" s="36" t="s">
        <v>67</v>
      </c>
      <c r="E162" s="36">
        <v>2011</v>
      </c>
      <c r="F162" s="37">
        <v>932717.68734405399</v>
      </c>
      <c r="G162" s="37">
        <v>93271.768734405399</v>
      </c>
      <c r="H162" s="38">
        <v>839445.91860964859</v>
      </c>
      <c r="I162" s="11"/>
      <c r="J162" s="11"/>
      <c r="K162" s="11"/>
      <c r="L162" s="11"/>
    </row>
    <row r="163" spans="1:12" x14ac:dyDescent="0.25">
      <c r="A163" s="11"/>
      <c r="B163" s="35" t="s">
        <v>219</v>
      </c>
      <c r="C163" s="36" t="s">
        <v>60</v>
      </c>
      <c r="D163" s="36" t="s">
        <v>61</v>
      </c>
      <c r="E163" s="36">
        <v>1994</v>
      </c>
      <c r="F163" s="37">
        <v>49081.176594684694</v>
      </c>
      <c r="G163" s="37">
        <v>4908.1176594684694</v>
      </c>
      <c r="H163" s="38">
        <v>44173.058935216221</v>
      </c>
      <c r="I163" s="11"/>
      <c r="J163" s="11"/>
      <c r="K163" s="11"/>
      <c r="L163" s="11"/>
    </row>
    <row r="164" spans="1:12" x14ac:dyDescent="0.25">
      <c r="A164" s="11"/>
      <c r="B164" s="35" t="s">
        <v>220</v>
      </c>
      <c r="C164" s="36" t="s">
        <v>63</v>
      </c>
      <c r="D164" s="36" t="s">
        <v>64</v>
      </c>
      <c r="E164" s="36">
        <v>1995</v>
      </c>
      <c r="F164" s="37">
        <v>776926.94394381181</v>
      </c>
      <c r="G164" s="37">
        <v>77692.694394381178</v>
      </c>
      <c r="H164" s="38">
        <v>699234.24954943068</v>
      </c>
      <c r="I164" s="11"/>
      <c r="J164" s="11"/>
      <c r="K164" s="11"/>
      <c r="L164" s="11"/>
    </row>
    <row r="165" spans="1:12" x14ac:dyDescent="0.25">
      <c r="A165" s="11"/>
      <c r="B165" s="35" t="s">
        <v>221</v>
      </c>
      <c r="C165" s="36" t="s">
        <v>66</v>
      </c>
      <c r="D165" s="36" t="s">
        <v>67</v>
      </c>
      <c r="E165" s="36">
        <v>1996</v>
      </c>
      <c r="F165" s="37">
        <v>881623.14570694463</v>
      </c>
      <c r="G165" s="37">
        <v>88162.314570694463</v>
      </c>
      <c r="H165" s="38">
        <v>793460.83113625017</v>
      </c>
      <c r="I165" s="11"/>
      <c r="J165" s="11"/>
      <c r="K165" s="11"/>
      <c r="L165" s="11"/>
    </row>
    <row r="166" spans="1:12" x14ac:dyDescent="0.25">
      <c r="A166" s="11"/>
      <c r="B166" s="35" t="s">
        <v>222</v>
      </c>
      <c r="C166" s="36" t="s">
        <v>69</v>
      </c>
      <c r="D166" s="36" t="s">
        <v>70</v>
      </c>
      <c r="E166" s="36">
        <v>1997</v>
      </c>
      <c r="F166" s="37">
        <v>950511.78382474254</v>
      </c>
      <c r="G166" s="37">
        <v>95051.17838247426</v>
      </c>
      <c r="H166" s="38">
        <v>855460.60544226831</v>
      </c>
      <c r="I166" s="11"/>
      <c r="J166" s="11"/>
      <c r="K166" s="11"/>
      <c r="L166" s="11"/>
    </row>
    <row r="167" spans="1:12" x14ac:dyDescent="0.25">
      <c r="A167" s="11"/>
      <c r="B167" s="35" t="s">
        <v>223</v>
      </c>
      <c r="C167" s="36" t="s">
        <v>75</v>
      </c>
      <c r="D167" s="36" t="s">
        <v>76</v>
      </c>
      <c r="E167" s="36">
        <v>1998</v>
      </c>
      <c r="F167" s="37">
        <v>661147.07443564874</v>
      </c>
      <c r="G167" s="37">
        <v>66114.707443564883</v>
      </c>
      <c r="H167" s="38">
        <v>595032.36699208384</v>
      </c>
      <c r="I167" s="11"/>
      <c r="J167" s="11"/>
      <c r="K167" s="11"/>
      <c r="L167" s="11"/>
    </row>
    <row r="168" spans="1:12" x14ac:dyDescent="0.25">
      <c r="A168" s="11"/>
      <c r="B168" s="35" t="s">
        <v>224</v>
      </c>
      <c r="C168" s="36" t="s">
        <v>66</v>
      </c>
      <c r="D168" s="36" t="s">
        <v>67</v>
      </c>
      <c r="E168" s="36">
        <v>2000</v>
      </c>
      <c r="F168" s="37">
        <v>999783.36887427012</v>
      </c>
      <c r="G168" s="37">
        <v>99978.336887427024</v>
      </c>
      <c r="H168" s="38">
        <v>899805.0319868431</v>
      </c>
      <c r="I168" s="11"/>
      <c r="J168" s="11"/>
      <c r="K168" s="11"/>
      <c r="L168" s="11"/>
    </row>
    <row r="169" spans="1:12" x14ac:dyDescent="0.25">
      <c r="A169" s="11"/>
      <c r="B169" s="35" t="s">
        <v>225</v>
      </c>
      <c r="C169" s="36" t="s">
        <v>60</v>
      </c>
      <c r="D169" s="36" t="s">
        <v>61</v>
      </c>
      <c r="E169" s="36">
        <v>2001</v>
      </c>
      <c r="F169" s="37">
        <v>517839.78705995803</v>
      </c>
      <c r="G169" s="37">
        <v>51783.978705995803</v>
      </c>
      <c r="H169" s="38">
        <v>466055.80835396226</v>
      </c>
      <c r="I169" s="11"/>
      <c r="J169" s="11"/>
      <c r="K169" s="11"/>
      <c r="L169" s="11"/>
    </row>
    <row r="170" spans="1:12" ht="15.75" thickBot="1" x14ac:dyDescent="0.3">
      <c r="A170" s="11"/>
      <c r="B170" s="39" t="s">
        <v>226</v>
      </c>
      <c r="C170" s="40" t="s">
        <v>63</v>
      </c>
      <c r="D170" s="40" t="s">
        <v>64</v>
      </c>
      <c r="E170" s="40">
        <v>2002</v>
      </c>
      <c r="F170" s="41">
        <v>619018.67189403309</v>
      </c>
      <c r="G170" s="41">
        <v>61901.86718940331</v>
      </c>
      <c r="H170" s="42">
        <v>557116.80470462982</v>
      </c>
      <c r="I170" s="11"/>
      <c r="J170" s="11"/>
      <c r="K170" s="11"/>
      <c r="L170" s="11"/>
    </row>
    <row r="171" spans="1:12" x14ac:dyDescent="0.25"/>
  </sheetData>
  <sheetProtection algorithmName="SHA-512" hashValue="bbhIyuhRiZJdQ/MKaXiheWBtOKz6Lny2JY0ifBXIRwgGETQMSt2Qxs53wM9UkJdJf/oQhDgT53S1Vn0yVHa1mg==" saltValue="bYbZGtf3/OKRIhRtiLa+nw==" spinCount="100000"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zoomScale="80" zoomScaleNormal="80" workbookViewId="0">
      <selection activeCell="E14" sqref="E14"/>
    </sheetView>
  </sheetViews>
  <sheetFormatPr defaultColWidth="0" defaultRowHeight="15" zeroHeight="1" x14ac:dyDescent="0.25"/>
  <cols>
    <col min="1" max="1" width="2.5703125" customWidth="1"/>
    <col min="2" max="2" width="13.140625" customWidth="1"/>
    <col min="3" max="3" width="12.140625" bestFit="1" customWidth="1"/>
    <col min="4" max="4" width="22.28515625" bestFit="1" customWidth="1"/>
    <col min="5" max="5" width="14.7109375" bestFit="1" customWidth="1"/>
    <col min="6" max="6" width="22.28515625" bestFit="1" customWidth="1"/>
    <col min="7" max="7" width="16.5703125" bestFit="1" customWidth="1"/>
    <col min="8" max="8" width="20.7109375" customWidth="1"/>
    <col min="9" max="14" width="9.140625" customWidth="1"/>
    <col min="15" max="16384" width="9.140625" hidden="1"/>
  </cols>
  <sheetData>
    <row r="1" spans="1:14" x14ac:dyDescent="0.25">
      <c r="A1" s="5"/>
      <c r="B1" s="5"/>
      <c r="C1" s="5"/>
      <c r="D1" s="5"/>
      <c r="E1" s="5"/>
      <c r="F1" s="5"/>
      <c r="G1" s="5"/>
      <c r="H1" s="5"/>
      <c r="I1" s="5"/>
      <c r="J1" s="5"/>
      <c r="K1" s="5"/>
      <c r="L1" s="5"/>
      <c r="M1" s="5"/>
      <c r="N1" s="5"/>
    </row>
    <row r="2" spans="1:14" x14ac:dyDescent="0.25">
      <c r="A2" s="5"/>
      <c r="B2" s="5"/>
      <c r="C2" s="5"/>
      <c r="D2" s="5"/>
      <c r="E2" s="5"/>
      <c r="F2" s="5"/>
      <c r="G2" s="5"/>
      <c r="H2" s="5"/>
      <c r="I2" s="5"/>
      <c r="J2" s="5"/>
      <c r="K2" s="5"/>
      <c r="L2" s="5"/>
      <c r="M2" s="5"/>
      <c r="N2" s="5"/>
    </row>
    <row r="3" spans="1:14" x14ac:dyDescent="0.25">
      <c r="A3" s="5"/>
      <c r="B3" s="5"/>
      <c r="C3" s="5"/>
      <c r="D3" s="5"/>
      <c r="E3" s="5"/>
      <c r="F3" s="5"/>
      <c r="G3" s="5"/>
      <c r="H3" s="5"/>
      <c r="I3" s="5"/>
      <c r="J3" s="5"/>
      <c r="K3" s="5"/>
      <c r="L3" s="5"/>
      <c r="M3" s="5"/>
      <c r="N3" s="5"/>
    </row>
    <row r="4" spans="1:14" hidden="1" x14ac:dyDescent="0.25">
      <c r="A4" s="5"/>
      <c r="B4" s="5"/>
      <c r="C4" s="5"/>
      <c r="D4" s="5"/>
      <c r="E4" s="5"/>
      <c r="F4" s="5"/>
      <c r="G4" s="5"/>
      <c r="H4" s="5"/>
      <c r="I4" s="5"/>
      <c r="J4" s="5"/>
      <c r="K4" s="5"/>
      <c r="L4" s="5"/>
      <c r="M4" s="5"/>
      <c r="N4" s="5"/>
    </row>
    <row r="5" spans="1:14" x14ac:dyDescent="0.25">
      <c r="A5" s="5"/>
      <c r="B5" s="5"/>
      <c r="C5" s="5"/>
      <c r="D5" s="5"/>
      <c r="E5" s="5"/>
      <c r="F5" s="5"/>
      <c r="G5" s="5"/>
      <c r="H5" s="5"/>
      <c r="I5" s="5"/>
      <c r="J5" s="5"/>
      <c r="K5" s="5"/>
      <c r="L5" s="5"/>
      <c r="M5" s="5"/>
      <c r="N5" s="5"/>
    </row>
    <row r="6" spans="1:14" ht="17.25" x14ac:dyDescent="0.3">
      <c r="A6" s="11"/>
      <c r="B6" s="43"/>
      <c r="C6" s="11"/>
      <c r="D6" s="11"/>
      <c r="E6" s="11"/>
      <c r="F6" s="11"/>
      <c r="G6" s="11"/>
      <c r="H6" s="11"/>
      <c r="I6" s="11"/>
      <c r="J6" s="11"/>
      <c r="K6" s="11"/>
      <c r="L6" s="11"/>
      <c r="M6" s="11"/>
      <c r="N6" s="11"/>
    </row>
    <row r="7" spans="1:14" ht="17.25" x14ac:dyDescent="0.3">
      <c r="A7" s="11"/>
      <c r="B7" s="43" t="s">
        <v>785</v>
      </c>
      <c r="C7" s="11"/>
      <c r="D7" s="11"/>
      <c r="E7" s="11"/>
      <c r="F7" s="11"/>
      <c r="G7" s="11"/>
      <c r="H7" s="11"/>
      <c r="I7" s="11"/>
      <c r="J7" s="11"/>
      <c r="K7" s="11"/>
      <c r="L7" s="11"/>
      <c r="M7" s="11"/>
      <c r="N7" s="11"/>
    </row>
    <row r="8" spans="1:14" ht="17.25" x14ac:dyDescent="0.3">
      <c r="A8" s="11"/>
      <c r="B8" s="43"/>
      <c r="C8" s="11"/>
      <c r="D8" s="11"/>
      <c r="E8" s="11"/>
      <c r="F8" s="11"/>
      <c r="G8" s="11"/>
      <c r="H8" s="11"/>
      <c r="I8" s="11"/>
      <c r="J8" s="11"/>
      <c r="K8" s="11"/>
      <c r="L8" s="11"/>
      <c r="M8" s="11"/>
      <c r="N8" s="11"/>
    </row>
    <row r="9" spans="1:14" x14ac:dyDescent="0.25">
      <c r="A9" s="11"/>
      <c r="B9" s="176" t="s">
        <v>49</v>
      </c>
      <c r="C9" s="176" t="s">
        <v>50</v>
      </c>
      <c r="D9" s="176" t="s">
        <v>51</v>
      </c>
      <c r="E9" s="176" t="s">
        <v>52</v>
      </c>
      <c r="F9" s="176" t="s">
        <v>53</v>
      </c>
      <c r="G9" s="176" t="s">
        <v>54</v>
      </c>
      <c r="H9" s="176" t="s">
        <v>55</v>
      </c>
      <c r="I9" s="11"/>
      <c r="J9" s="11"/>
      <c r="K9" s="11"/>
      <c r="L9" s="11"/>
      <c r="M9" s="11"/>
      <c r="N9" s="11"/>
    </row>
    <row r="10" spans="1:14" x14ac:dyDescent="0.25">
      <c r="A10" s="11"/>
      <c r="B10" s="176" t="s">
        <v>786</v>
      </c>
      <c r="C10" s="176" t="s">
        <v>60</v>
      </c>
      <c r="D10" s="177" t="s">
        <v>61</v>
      </c>
      <c r="E10" s="178">
        <v>2000</v>
      </c>
      <c r="F10" s="179">
        <v>568404.14337611804</v>
      </c>
      <c r="G10" s="180">
        <v>56840.414337611808</v>
      </c>
      <c r="H10" s="176">
        <v>511563.72903850622</v>
      </c>
      <c r="I10" s="11"/>
      <c r="J10" s="11"/>
      <c r="K10" s="11"/>
      <c r="L10" s="11"/>
      <c r="M10" s="11"/>
      <c r="N10" s="11"/>
    </row>
    <row r="11" spans="1:14" x14ac:dyDescent="0.25">
      <c r="A11" s="11"/>
      <c r="B11" s="176" t="s">
        <v>787</v>
      </c>
      <c r="C11" s="176" t="s">
        <v>60</v>
      </c>
      <c r="D11" s="177" t="s">
        <v>788</v>
      </c>
      <c r="E11" s="177">
        <v>2002</v>
      </c>
      <c r="F11" s="180">
        <v>1009845.31669254</v>
      </c>
      <c r="G11" s="176">
        <v>100984.53166925401</v>
      </c>
      <c r="H11" s="180">
        <v>908860.78502328601</v>
      </c>
      <c r="I11" s="11"/>
      <c r="J11" s="11"/>
      <c r="K11" s="11"/>
      <c r="L11" s="11"/>
      <c r="M11" s="11"/>
      <c r="N11" s="11"/>
    </row>
    <row r="12" spans="1:14" x14ac:dyDescent="0.25">
      <c r="A12" s="11"/>
      <c r="B12" s="176" t="s">
        <v>789</v>
      </c>
      <c r="C12" s="176" t="s">
        <v>60</v>
      </c>
      <c r="D12" s="177" t="s">
        <v>58</v>
      </c>
      <c r="E12" s="178">
        <v>2007</v>
      </c>
      <c r="F12" s="179">
        <v>890693.90676051273</v>
      </c>
      <c r="G12" s="176">
        <v>89069.390676051276</v>
      </c>
      <c r="H12" s="176">
        <v>801624.51608446147</v>
      </c>
      <c r="I12" s="11"/>
      <c r="J12" s="11"/>
      <c r="K12" s="11"/>
      <c r="L12" s="11"/>
      <c r="M12" s="11"/>
      <c r="N12" s="11"/>
    </row>
    <row r="13" spans="1:14" x14ac:dyDescent="0.25">
      <c r="A13" s="11"/>
      <c r="B13" s="176" t="s">
        <v>790</v>
      </c>
      <c r="C13" s="181" t="s">
        <v>63</v>
      </c>
      <c r="D13" s="177" t="s">
        <v>64</v>
      </c>
      <c r="E13" s="176">
        <v>2002</v>
      </c>
      <c r="F13" s="176">
        <v>638137.76794252626</v>
      </c>
      <c r="G13" s="176">
        <v>63813.776794252626</v>
      </c>
      <c r="H13" s="182">
        <v>574323.99114827369</v>
      </c>
      <c r="I13" s="11"/>
      <c r="J13" s="11"/>
      <c r="K13" s="11"/>
      <c r="L13" s="11"/>
      <c r="M13" s="11"/>
      <c r="N13" s="11"/>
    </row>
    <row r="14" spans="1:14" x14ac:dyDescent="0.25">
      <c r="A14" s="11"/>
      <c r="B14" s="176" t="s">
        <v>791</v>
      </c>
      <c r="C14" s="181" t="s">
        <v>63</v>
      </c>
      <c r="D14" s="177" t="s">
        <v>70</v>
      </c>
      <c r="E14" s="177">
        <v>2003</v>
      </c>
      <c r="F14" s="182">
        <v>562819.90539675741</v>
      </c>
      <c r="G14" s="180">
        <v>56281.990539675746</v>
      </c>
      <c r="H14" s="176">
        <v>506537.91485708166</v>
      </c>
      <c r="I14" s="11"/>
      <c r="J14" s="11"/>
      <c r="K14" s="11"/>
      <c r="L14" s="11"/>
      <c r="M14" s="11"/>
      <c r="N14" s="11"/>
    </row>
    <row r="15" spans="1:14" x14ac:dyDescent="0.25">
      <c r="A15" s="11"/>
      <c r="B15" s="176" t="s">
        <v>792</v>
      </c>
      <c r="C15" s="181" t="s">
        <v>63</v>
      </c>
      <c r="D15" s="177" t="s">
        <v>98</v>
      </c>
      <c r="E15" s="176">
        <v>2006</v>
      </c>
      <c r="F15" s="176">
        <v>267118.6131909361</v>
      </c>
      <c r="G15" s="180">
        <v>26711.861319093612</v>
      </c>
      <c r="H15" s="176">
        <v>240406.75187184248</v>
      </c>
      <c r="I15" s="11"/>
      <c r="J15" s="11"/>
      <c r="K15" s="11"/>
      <c r="L15" s="11"/>
      <c r="M15" s="11"/>
      <c r="N15" s="11"/>
    </row>
    <row r="16" spans="1:14" x14ac:dyDescent="0.25">
      <c r="A16" s="11"/>
      <c r="B16" s="176" t="s">
        <v>793</v>
      </c>
      <c r="C16" s="181" t="s">
        <v>63</v>
      </c>
      <c r="D16" s="177" t="s">
        <v>58</v>
      </c>
      <c r="E16" s="176">
        <v>2008</v>
      </c>
      <c r="F16" s="179">
        <v>225425.0385466482</v>
      </c>
      <c r="G16" s="176">
        <v>22542.503854664821</v>
      </c>
      <c r="H16" s="182">
        <v>202882.53469198337</v>
      </c>
      <c r="I16" s="11"/>
      <c r="J16" s="11"/>
      <c r="K16" s="11"/>
      <c r="L16" s="11"/>
      <c r="M16" s="11"/>
      <c r="N16" s="11"/>
    </row>
    <row r="17" spans="1:14" x14ac:dyDescent="0.25">
      <c r="A17" s="11"/>
      <c r="B17" s="176" t="s">
        <v>794</v>
      </c>
      <c r="C17" s="177" t="s">
        <v>57</v>
      </c>
      <c r="D17" s="177" t="s">
        <v>58</v>
      </c>
      <c r="E17" s="176">
        <v>1999</v>
      </c>
      <c r="F17" s="183">
        <v>673606.60815555416</v>
      </c>
      <c r="G17" s="176">
        <v>67360.660815555413</v>
      </c>
      <c r="H17" s="176">
        <v>606245.94733999879</v>
      </c>
      <c r="I17" s="11"/>
      <c r="J17" s="11"/>
      <c r="K17" s="11"/>
      <c r="L17" s="11"/>
      <c r="M17" s="11"/>
      <c r="N17" s="11"/>
    </row>
    <row r="18" spans="1:14" x14ac:dyDescent="0.25">
      <c r="A18" s="11"/>
      <c r="B18" s="176" t="s">
        <v>795</v>
      </c>
      <c r="C18" s="177" t="s">
        <v>57</v>
      </c>
      <c r="D18" s="177" t="s">
        <v>98</v>
      </c>
      <c r="E18" s="177">
        <v>2004</v>
      </c>
      <c r="F18" s="176">
        <v>497269.00339093327</v>
      </c>
      <c r="G18" s="176">
        <v>49726.900339093329</v>
      </c>
      <c r="H18" s="182">
        <v>447542.10305183992</v>
      </c>
      <c r="I18" s="11"/>
      <c r="J18" s="11"/>
      <c r="K18" s="11"/>
      <c r="L18" s="11"/>
      <c r="M18" s="11"/>
      <c r="N18" s="11"/>
    </row>
    <row r="19" spans="1:14" x14ac:dyDescent="0.25">
      <c r="A19" s="11"/>
      <c r="B19" s="176" t="s">
        <v>796</v>
      </c>
      <c r="C19" s="177" t="s">
        <v>57</v>
      </c>
      <c r="D19" s="177" t="s">
        <v>64</v>
      </c>
      <c r="E19" s="177">
        <v>2005</v>
      </c>
      <c r="F19" s="183">
        <v>2030657.7181778718</v>
      </c>
      <c r="G19" s="176">
        <v>203065.7718177872</v>
      </c>
      <c r="H19" s="176">
        <v>1827591.9463600847</v>
      </c>
      <c r="I19" s="11"/>
      <c r="J19" s="11"/>
      <c r="K19" s="11"/>
      <c r="L19" s="11"/>
      <c r="M19" s="11"/>
      <c r="N19" s="11"/>
    </row>
    <row r="20" spans="1:14" x14ac:dyDescent="0.25">
      <c r="A20" s="11"/>
      <c r="B20" s="11"/>
      <c r="C20" s="11"/>
      <c r="D20" s="11"/>
      <c r="E20" s="11"/>
      <c r="F20" s="11"/>
      <c r="G20" s="11"/>
      <c r="H20" s="11"/>
      <c r="I20" s="11"/>
      <c r="J20" s="11"/>
      <c r="K20" s="11"/>
      <c r="L20" s="11"/>
      <c r="M20" s="11"/>
      <c r="N20" s="11"/>
    </row>
    <row r="21" spans="1:14" ht="15.75" thickBot="1" x14ac:dyDescent="0.3">
      <c r="A21" s="11"/>
      <c r="B21" s="11"/>
      <c r="C21" s="11"/>
      <c r="D21" s="11"/>
      <c r="E21" s="11"/>
      <c r="F21" s="11"/>
      <c r="G21" s="11"/>
      <c r="H21" s="11"/>
      <c r="I21" s="11"/>
      <c r="J21" s="11"/>
      <c r="K21" s="11"/>
      <c r="L21" s="11"/>
      <c r="M21" s="11"/>
      <c r="N21" s="11"/>
    </row>
    <row r="22" spans="1:14" ht="15.75" thickBot="1" x14ac:dyDescent="0.3">
      <c r="A22" s="11"/>
      <c r="B22" s="133" t="s">
        <v>49</v>
      </c>
      <c r="C22" s="134" t="s">
        <v>50</v>
      </c>
      <c r="D22" s="134" t="s">
        <v>51</v>
      </c>
      <c r="E22" s="135" t="s">
        <v>52</v>
      </c>
      <c r="F22" s="135" t="s">
        <v>53</v>
      </c>
      <c r="G22" s="135" t="s">
        <v>54</v>
      </c>
      <c r="H22" s="136" t="s">
        <v>55</v>
      </c>
      <c r="I22" s="11"/>
      <c r="J22" s="11"/>
      <c r="K22" s="11"/>
      <c r="L22" s="11"/>
      <c r="M22" s="11"/>
      <c r="N22" s="11"/>
    </row>
    <row r="23" spans="1:14" x14ac:dyDescent="0.25">
      <c r="A23" s="11"/>
      <c r="B23" s="137" t="s">
        <v>786</v>
      </c>
      <c r="C23" s="138" t="s">
        <v>60</v>
      </c>
      <c r="D23" s="138" t="s">
        <v>61</v>
      </c>
      <c r="E23" s="139">
        <v>2000</v>
      </c>
      <c r="F23" s="140">
        <v>568404.14337611804</v>
      </c>
      <c r="G23" s="140">
        <v>56840.414337611808</v>
      </c>
      <c r="H23" s="141">
        <v>511563.72903850622</v>
      </c>
      <c r="I23" s="11"/>
      <c r="J23" s="11"/>
      <c r="K23" s="11"/>
      <c r="L23" s="11"/>
      <c r="M23" s="11"/>
      <c r="N23" s="11"/>
    </row>
    <row r="24" spans="1:14" x14ac:dyDescent="0.25">
      <c r="A24" s="11"/>
      <c r="B24" s="142" t="s">
        <v>787</v>
      </c>
      <c r="C24" s="143" t="s">
        <v>60</v>
      </c>
      <c r="D24" s="143" t="s">
        <v>788</v>
      </c>
      <c r="E24" s="144">
        <v>2002</v>
      </c>
      <c r="F24" s="145">
        <v>1009845.31669254</v>
      </c>
      <c r="G24" s="145">
        <v>100984.53166925401</v>
      </c>
      <c r="H24" s="146">
        <v>908860.78502328601</v>
      </c>
      <c r="I24" s="11"/>
      <c r="J24" s="11"/>
      <c r="K24" s="11"/>
      <c r="L24" s="11"/>
      <c r="M24" s="11"/>
      <c r="N24" s="11"/>
    </row>
    <row r="25" spans="1:14" x14ac:dyDescent="0.25">
      <c r="A25" s="11"/>
      <c r="B25" s="142" t="s">
        <v>789</v>
      </c>
      <c r="C25" s="143" t="s">
        <v>60</v>
      </c>
      <c r="D25" s="143" t="s">
        <v>58</v>
      </c>
      <c r="E25" s="144">
        <v>2007</v>
      </c>
      <c r="F25" s="145">
        <v>890693.90676051273</v>
      </c>
      <c r="G25" s="145">
        <v>89069.390676051276</v>
      </c>
      <c r="H25" s="146">
        <v>801624.51608446147</v>
      </c>
      <c r="I25" s="11"/>
      <c r="J25" s="11"/>
      <c r="K25" s="11"/>
      <c r="L25" s="11"/>
      <c r="M25" s="11"/>
      <c r="N25" s="11"/>
    </row>
    <row r="26" spans="1:14" x14ac:dyDescent="0.25">
      <c r="A26" s="11"/>
      <c r="B26" s="142" t="s">
        <v>790</v>
      </c>
      <c r="C26" s="143" t="s">
        <v>63</v>
      </c>
      <c r="D26" s="143" t="s">
        <v>64</v>
      </c>
      <c r="E26" s="144">
        <v>2001</v>
      </c>
      <c r="F26" s="145">
        <v>638137.76794252626</v>
      </c>
      <c r="G26" s="145">
        <v>63813.776794252626</v>
      </c>
      <c r="H26" s="146">
        <v>574323.99114827369</v>
      </c>
      <c r="I26" s="11"/>
      <c r="J26" s="11"/>
      <c r="K26" s="11"/>
      <c r="L26" s="11"/>
      <c r="M26" s="11"/>
      <c r="N26" s="11"/>
    </row>
    <row r="27" spans="1:14" x14ac:dyDescent="0.25">
      <c r="A27" s="11"/>
      <c r="B27" s="142" t="s">
        <v>791</v>
      </c>
      <c r="C27" s="143" t="s">
        <v>63</v>
      </c>
      <c r="D27" s="143" t="s">
        <v>70</v>
      </c>
      <c r="E27" s="144">
        <v>2003</v>
      </c>
      <c r="F27" s="145">
        <v>562819.90539675741</v>
      </c>
      <c r="G27" s="145">
        <v>56281.990539675746</v>
      </c>
      <c r="H27" s="146">
        <v>506537.91485708166</v>
      </c>
      <c r="I27" s="11"/>
      <c r="J27" s="11"/>
      <c r="K27" s="11"/>
      <c r="L27" s="11"/>
      <c r="M27" s="11"/>
      <c r="N27" s="11"/>
    </row>
    <row r="28" spans="1:14" x14ac:dyDescent="0.25">
      <c r="A28" s="11"/>
      <c r="B28" s="142" t="s">
        <v>792</v>
      </c>
      <c r="C28" s="143" t="s">
        <v>63</v>
      </c>
      <c r="D28" s="143" t="s">
        <v>98</v>
      </c>
      <c r="E28" s="144">
        <v>2006</v>
      </c>
      <c r="F28" s="145">
        <v>267118.6131909361</v>
      </c>
      <c r="G28" s="145">
        <v>26711.861319093612</v>
      </c>
      <c r="H28" s="146">
        <v>240406.75187184248</v>
      </c>
      <c r="I28" s="11"/>
      <c r="J28" s="11"/>
      <c r="K28" s="11"/>
      <c r="L28" s="11"/>
      <c r="M28" s="11"/>
      <c r="N28" s="11"/>
    </row>
    <row r="29" spans="1:14" x14ac:dyDescent="0.25">
      <c r="A29" s="11"/>
      <c r="B29" s="142" t="s">
        <v>793</v>
      </c>
      <c r="C29" s="143" t="s">
        <v>63</v>
      </c>
      <c r="D29" s="143" t="s">
        <v>58</v>
      </c>
      <c r="E29" s="144">
        <v>2008</v>
      </c>
      <c r="F29" s="145">
        <v>225425.0385466482</v>
      </c>
      <c r="G29" s="145">
        <v>22542.503854664821</v>
      </c>
      <c r="H29" s="146">
        <v>202882.53469198337</v>
      </c>
      <c r="I29" s="11"/>
      <c r="J29" s="11"/>
      <c r="K29" s="11"/>
      <c r="L29" s="11"/>
      <c r="M29" s="11"/>
      <c r="N29" s="11"/>
    </row>
    <row r="30" spans="1:14" x14ac:dyDescent="0.25">
      <c r="A30" s="11"/>
      <c r="B30" s="142" t="s">
        <v>794</v>
      </c>
      <c r="C30" s="143" t="s">
        <v>57</v>
      </c>
      <c r="D30" s="143" t="s">
        <v>58</v>
      </c>
      <c r="E30" s="144">
        <v>1999</v>
      </c>
      <c r="F30" s="145">
        <v>673606.60815555416</v>
      </c>
      <c r="G30" s="145">
        <v>67360.660815555413</v>
      </c>
      <c r="H30" s="146">
        <v>606245.94733999879</v>
      </c>
      <c r="I30" s="11"/>
      <c r="J30" s="11"/>
      <c r="K30" s="11"/>
      <c r="L30" s="11"/>
      <c r="M30" s="11"/>
      <c r="N30" s="11"/>
    </row>
    <row r="31" spans="1:14" x14ac:dyDescent="0.25">
      <c r="A31" s="11"/>
      <c r="B31" s="142" t="s">
        <v>795</v>
      </c>
      <c r="C31" s="143" t="s">
        <v>57</v>
      </c>
      <c r="D31" s="143" t="s">
        <v>98</v>
      </c>
      <c r="E31" s="144">
        <v>2004</v>
      </c>
      <c r="F31" s="145">
        <v>497269.00339093327</v>
      </c>
      <c r="G31" s="145">
        <v>49726.900339093329</v>
      </c>
      <c r="H31" s="146">
        <v>447542.10305183992</v>
      </c>
      <c r="I31" s="11"/>
      <c r="J31" s="11"/>
      <c r="K31" s="11"/>
      <c r="L31" s="11"/>
      <c r="M31" s="11"/>
      <c r="N31" s="11"/>
    </row>
    <row r="32" spans="1:14" ht="15.75" thickBot="1" x14ac:dyDescent="0.3">
      <c r="A32" s="11"/>
      <c r="B32" s="147" t="s">
        <v>796</v>
      </c>
      <c r="C32" s="148" t="s">
        <v>57</v>
      </c>
      <c r="D32" s="148" t="s">
        <v>64</v>
      </c>
      <c r="E32" s="149">
        <v>2005</v>
      </c>
      <c r="F32" s="150">
        <v>2030657.7181778718</v>
      </c>
      <c r="G32" s="150">
        <v>203065.7718177872</v>
      </c>
      <c r="H32" s="151">
        <v>1827591.9463600847</v>
      </c>
      <c r="I32" s="11"/>
      <c r="J32" s="11"/>
      <c r="K32" s="11"/>
      <c r="L32" s="11"/>
      <c r="M32" s="11"/>
      <c r="N32" s="11"/>
    </row>
    <row r="33" spans="1:14" x14ac:dyDescent="0.25">
      <c r="A33" s="11"/>
      <c r="B33" s="11"/>
      <c r="C33" s="11"/>
      <c r="D33" s="11"/>
      <c r="J33" s="11"/>
      <c r="K33" s="11"/>
      <c r="L33" s="11"/>
      <c r="M33" s="11"/>
      <c r="N33" s="11"/>
    </row>
    <row r="34" spans="1:14" ht="17.25" x14ac:dyDescent="0.3">
      <c r="A34" s="11"/>
      <c r="B34" s="43" t="s">
        <v>797</v>
      </c>
      <c r="C34" s="11"/>
      <c r="D34" s="11"/>
      <c r="J34" s="11"/>
      <c r="K34" s="11"/>
      <c r="L34" s="11"/>
      <c r="M34" s="11"/>
      <c r="N34" s="11"/>
    </row>
    <row r="35" spans="1:14" ht="18" thickBot="1" x14ac:dyDescent="0.35">
      <c r="A35" s="11"/>
      <c r="B35" s="43"/>
      <c r="C35" s="11"/>
      <c r="D35" s="11"/>
      <c r="J35" s="11"/>
      <c r="K35" s="11"/>
      <c r="L35" s="11"/>
      <c r="M35" s="11"/>
      <c r="N35" s="11"/>
    </row>
    <row r="36" spans="1:14" ht="15.75" thickBot="1" x14ac:dyDescent="0.3">
      <c r="A36" s="11"/>
      <c r="B36" s="133" t="s">
        <v>49</v>
      </c>
      <c r="C36" s="134" t="s">
        <v>50</v>
      </c>
      <c r="D36" s="134" t="s">
        <v>51</v>
      </c>
      <c r="E36" s="135" t="s">
        <v>52</v>
      </c>
      <c r="F36" s="135" t="s">
        <v>53</v>
      </c>
      <c r="G36" s="135" t="s">
        <v>54</v>
      </c>
      <c r="H36" s="136" t="s">
        <v>55</v>
      </c>
      <c r="I36" s="11"/>
      <c r="J36" s="11"/>
      <c r="K36" s="11"/>
      <c r="L36" s="11"/>
      <c r="M36" s="11"/>
      <c r="N36" s="11"/>
    </row>
    <row r="37" spans="1:14" x14ac:dyDescent="0.25">
      <c r="A37" s="11"/>
      <c r="B37" s="137" t="s">
        <v>786</v>
      </c>
      <c r="C37" s="138" t="s">
        <v>60</v>
      </c>
      <c r="D37" s="138" t="s">
        <v>61</v>
      </c>
      <c r="E37" s="139">
        <v>2000</v>
      </c>
      <c r="F37" s="140">
        <v>568404.14337611804</v>
      </c>
      <c r="G37" s="140">
        <f t="shared" ref="G37:G50" si="0">10%*F37</f>
        <v>56840.414337611808</v>
      </c>
      <c r="H37" s="141">
        <f>F37-G37</f>
        <v>511563.72903850622</v>
      </c>
      <c r="I37" s="11"/>
      <c r="J37" s="11"/>
      <c r="K37" s="11"/>
      <c r="L37" s="11"/>
      <c r="M37" s="11"/>
      <c r="N37" s="11"/>
    </row>
    <row r="38" spans="1:14" x14ac:dyDescent="0.25">
      <c r="A38" s="11"/>
      <c r="B38" s="142" t="s">
        <v>787</v>
      </c>
      <c r="C38" s="143" t="s">
        <v>60</v>
      </c>
      <c r="D38" s="143" t="s">
        <v>788</v>
      </c>
      <c r="E38" s="144">
        <v>2002</v>
      </c>
      <c r="F38" s="145">
        <v>1009845.31669254</v>
      </c>
      <c r="G38" s="145">
        <f t="shared" si="0"/>
        <v>100984.53166925401</v>
      </c>
      <c r="H38" s="146"/>
      <c r="I38" s="11"/>
      <c r="J38" s="11"/>
      <c r="K38" s="11"/>
      <c r="L38" s="11"/>
      <c r="M38" s="11"/>
      <c r="N38" s="11"/>
    </row>
    <row r="39" spans="1:14" x14ac:dyDescent="0.25">
      <c r="A39" s="11"/>
      <c r="B39" s="142" t="s">
        <v>789</v>
      </c>
      <c r="C39" s="143" t="s">
        <v>60</v>
      </c>
      <c r="D39" s="143" t="s">
        <v>58</v>
      </c>
      <c r="E39" s="144">
        <v>2007</v>
      </c>
      <c r="F39" s="145">
        <v>890693.90676051273</v>
      </c>
      <c r="G39" s="145">
        <f t="shared" si="0"/>
        <v>89069.390676051276</v>
      </c>
      <c r="H39" s="146"/>
      <c r="I39" s="11"/>
      <c r="J39" s="11"/>
      <c r="K39" s="11"/>
      <c r="L39" s="11"/>
      <c r="M39" s="11"/>
      <c r="N39" s="11"/>
    </row>
    <row r="40" spans="1:14" x14ac:dyDescent="0.25">
      <c r="A40" s="11"/>
      <c r="B40" s="142" t="s">
        <v>790</v>
      </c>
      <c r="C40" s="143" t="s">
        <v>63</v>
      </c>
      <c r="D40" s="143" t="s">
        <v>64</v>
      </c>
      <c r="E40" s="144">
        <v>2001</v>
      </c>
      <c r="F40" s="145">
        <v>638137.76794252626</v>
      </c>
      <c r="G40" s="145">
        <f t="shared" si="0"/>
        <v>63813.776794252626</v>
      </c>
      <c r="H40" s="146"/>
      <c r="I40" s="11"/>
      <c r="J40" s="11"/>
      <c r="K40" s="11"/>
      <c r="L40" s="11"/>
      <c r="M40" s="11"/>
      <c r="N40" s="11"/>
    </row>
    <row r="41" spans="1:14" x14ac:dyDescent="0.25">
      <c r="A41" s="11"/>
      <c r="B41" s="142" t="s">
        <v>791</v>
      </c>
      <c r="C41" s="143" t="s">
        <v>63</v>
      </c>
      <c r="D41" s="143" t="s">
        <v>70</v>
      </c>
      <c r="E41" s="144">
        <v>2003</v>
      </c>
      <c r="F41" s="145">
        <v>562819.90539675741</v>
      </c>
      <c r="G41" s="145">
        <f t="shared" si="0"/>
        <v>56281.990539675746</v>
      </c>
      <c r="H41" s="146"/>
      <c r="I41" s="11"/>
      <c r="J41" s="11"/>
      <c r="K41" s="11"/>
      <c r="L41" s="11"/>
      <c r="M41" s="11"/>
      <c r="N41" s="11"/>
    </row>
    <row r="42" spans="1:14" x14ac:dyDescent="0.25">
      <c r="A42" s="11"/>
      <c r="B42" s="142" t="s">
        <v>792</v>
      </c>
      <c r="C42" s="143" t="s">
        <v>63</v>
      </c>
      <c r="D42" s="143" t="s">
        <v>98</v>
      </c>
      <c r="E42" s="144">
        <v>2006</v>
      </c>
      <c r="F42" s="145">
        <v>267118.6131909361</v>
      </c>
      <c r="G42" s="145">
        <f t="shared" si="0"/>
        <v>26711.861319093612</v>
      </c>
      <c r="H42" s="146"/>
      <c r="I42" s="11"/>
      <c r="J42" s="11"/>
      <c r="K42" s="11"/>
      <c r="L42" s="11"/>
      <c r="M42" s="11"/>
      <c r="N42" s="11"/>
    </row>
    <row r="43" spans="1:14" x14ac:dyDescent="0.25">
      <c r="A43" s="11"/>
      <c r="B43" s="142" t="s">
        <v>793</v>
      </c>
      <c r="C43" s="143" t="s">
        <v>63</v>
      </c>
      <c r="D43" s="143" t="s">
        <v>58</v>
      </c>
      <c r="E43" s="144">
        <v>2008</v>
      </c>
      <c r="F43" s="145">
        <v>225425.0385466482</v>
      </c>
      <c r="G43" s="145">
        <f t="shared" si="0"/>
        <v>22542.503854664821</v>
      </c>
      <c r="H43" s="146"/>
      <c r="I43" s="11"/>
      <c r="J43" s="11"/>
      <c r="K43" s="11"/>
      <c r="L43" s="11"/>
      <c r="M43" s="11"/>
      <c r="N43" s="11"/>
    </row>
    <row r="44" spans="1:14" x14ac:dyDescent="0.25">
      <c r="A44" s="11"/>
      <c r="B44" s="142" t="s">
        <v>794</v>
      </c>
      <c r="C44" s="143" t="s">
        <v>63</v>
      </c>
      <c r="D44" s="143" t="s">
        <v>98</v>
      </c>
      <c r="E44" s="144">
        <v>2006</v>
      </c>
      <c r="F44" s="145">
        <v>267118.6131909361</v>
      </c>
      <c r="G44" s="145">
        <f t="shared" si="0"/>
        <v>26711.861319093612</v>
      </c>
      <c r="H44" s="146"/>
      <c r="I44" s="11"/>
      <c r="J44" s="11"/>
      <c r="K44" s="11"/>
      <c r="L44" s="11"/>
      <c r="M44" s="11"/>
      <c r="N44" s="11"/>
    </row>
    <row r="45" spans="1:14" x14ac:dyDescent="0.25">
      <c r="A45" s="11"/>
      <c r="B45" s="142" t="s">
        <v>795</v>
      </c>
      <c r="C45" s="143" t="s">
        <v>63</v>
      </c>
      <c r="D45" s="143" t="s">
        <v>58</v>
      </c>
      <c r="E45" s="144">
        <v>2008</v>
      </c>
      <c r="F45" s="145">
        <v>225425.0385466482</v>
      </c>
      <c r="G45" s="145">
        <f t="shared" si="0"/>
        <v>22542.503854664821</v>
      </c>
      <c r="H45" s="146"/>
      <c r="I45" s="11"/>
      <c r="J45" s="11"/>
      <c r="K45" s="11"/>
      <c r="L45" s="11"/>
      <c r="M45" s="11"/>
      <c r="N45" s="11"/>
    </row>
    <row r="46" spans="1:14" x14ac:dyDescent="0.25">
      <c r="A46" s="11"/>
      <c r="B46" s="152" t="s">
        <v>796</v>
      </c>
      <c r="C46" s="143" t="s">
        <v>57</v>
      </c>
      <c r="D46" s="143" t="s">
        <v>58</v>
      </c>
      <c r="E46" s="144">
        <v>1999</v>
      </c>
      <c r="F46" s="145">
        <v>673606.60815555416</v>
      </c>
      <c r="G46" s="145">
        <f t="shared" si="0"/>
        <v>67360.660815555413</v>
      </c>
      <c r="H46" s="146"/>
      <c r="I46" s="11"/>
      <c r="J46" s="11"/>
      <c r="K46" s="11"/>
      <c r="L46" s="11"/>
      <c r="M46" s="11"/>
      <c r="N46" s="11"/>
    </row>
    <row r="47" spans="1:14" x14ac:dyDescent="0.25">
      <c r="A47" s="11"/>
      <c r="B47" s="152" t="s">
        <v>798</v>
      </c>
      <c r="C47" s="143" t="s">
        <v>57</v>
      </c>
      <c r="D47" s="143" t="s">
        <v>98</v>
      </c>
      <c r="E47" s="144">
        <v>2004</v>
      </c>
      <c r="F47" s="145">
        <v>497269.00339093327</v>
      </c>
      <c r="G47" s="145">
        <f t="shared" si="0"/>
        <v>49726.900339093329</v>
      </c>
      <c r="H47" s="146"/>
      <c r="I47" s="11"/>
      <c r="J47" s="11"/>
      <c r="K47" s="11"/>
      <c r="L47" s="11"/>
      <c r="M47" s="11"/>
      <c r="N47" s="11"/>
    </row>
    <row r="48" spans="1:14" x14ac:dyDescent="0.25">
      <c r="A48" s="11"/>
      <c r="B48" s="152" t="s">
        <v>799</v>
      </c>
      <c r="C48" s="143" t="s">
        <v>57</v>
      </c>
      <c r="D48" s="143" t="s">
        <v>58</v>
      </c>
      <c r="E48" s="144">
        <v>1999</v>
      </c>
      <c r="F48" s="145">
        <v>673606.60815555416</v>
      </c>
      <c r="G48" s="145">
        <f t="shared" si="0"/>
        <v>67360.660815555413</v>
      </c>
      <c r="H48" s="146"/>
      <c r="I48" s="11"/>
      <c r="J48" s="11"/>
      <c r="K48" s="11"/>
      <c r="L48" s="11"/>
      <c r="M48" s="11"/>
      <c r="N48" s="11"/>
    </row>
    <row r="49" spans="1:14" x14ac:dyDescent="0.25">
      <c r="A49" s="11"/>
      <c r="B49" s="152" t="s">
        <v>800</v>
      </c>
      <c r="C49" s="143" t="s">
        <v>57</v>
      </c>
      <c r="D49" s="143" t="s">
        <v>98</v>
      </c>
      <c r="E49" s="144">
        <v>2004</v>
      </c>
      <c r="F49" s="145">
        <v>497269.00339093327</v>
      </c>
      <c r="G49" s="145">
        <f t="shared" si="0"/>
        <v>49726.900339093329</v>
      </c>
      <c r="H49" s="146"/>
      <c r="I49" s="11"/>
      <c r="J49" s="11"/>
      <c r="K49" s="11"/>
      <c r="L49" s="11"/>
      <c r="M49" s="11"/>
      <c r="N49" s="11"/>
    </row>
    <row r="50" spans="1:14" ht="15.75" thickBot="1" x14ac:dyDescent="0.3">
      <c r="A50" s="11"/>
      <c r="B50" s="153" t="s">
        <v>801</v>
      </c>
      <c r="C50" s="148" t="s">
        <v>57</v>
      </c>
      <c r="D50" s="148" t="s">
        <v>64</v>
      </c>
      <c r="E50" s="149">
        <v>2005</v>
      </c>
      <c r="F50" s="150">
        <v>2030657.7181778718</v>
      </c>
      <c r="G50" s="150">
        <f t="shared" si="0"/>
        <v>203065.7718177872</v>
      </c>
      <c r="H50" s="151"/>
      <c r="I50" s="11"/>
      <c r="J50" s="11"/>
      <c r="K50" s="11"/>
      <c r="L50" s="11"/>
      <c r="M50" s="11"/>
      <c r="N50" s="11"/>
    </row>
    <row r="51" spans="1:14" x14ac:dyDescent="0.25">
      <c r="A51" s="11"/>
      <c r="B51" s="11"/>
      <c r="C51" s="11"/>
      <c r="D51" s="11"/>
      <c r="E51" s="11"/>
      <c r="F51" s="11"/>
      <c r="G51" s="11"/>
      <c r="H51" s="11"/>
      <c r="I51" s="11"/>
      <c r="J51" s="11"/>
      <c r="K51" s="11"/>
      <c r="L51" s="11"/>
      <c r="M51" s="11"/>
      <c r="N51" s="11"/>
    </row>
    <row r="52" spans="1:14" x14ac:dyDescent="0.25"/>
  </sheetData>
  <sheetProtection algorithmName="SHA-512" hashValue="duUEptlCJdBOIgQWLJS9obPxai/usWg/CcSKvJTC2G8ue7HS81g7vFY/jZzmVguhLlrdQXSUCaRSz+YhtEj1mw==" saltValue="gL1XmEg4F7Ieqdv+r3Tlbg==" spinCount="100000" sheet="1" objects="1" scenarios="1"/>
  <conditionalFormatting sqref="H37">
    <cfRule type="cellIs" dxfId="4" priority="1" stopIfTrue="1" operator="greaterThan">
      <formula>1000000</formula>
    </cfRule>
    <cfRule type="cellIs" dxfId="3" priority="2" operator="greaterThan">
      <formula>500000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90" zoomScaleNormal="90" workbookViewId="0"/>
  </sheetViews>
  <sheetFormatPr defaultColWidth="0" defaultRowHeight="15" zeroHeight="1" x14ac:dyDescent="0.25"/>
  <cols>
    <col min="1" max="1" width="2.5703125" customWidth="1"/>
    <col min="2" max="2" width="18" customWidth="1"/>
    <col min="3" max="6" width="20.7109375" customWidth="1"/>
    <col min="7" max="7" width="21.85546875" bestFit="1" customWidth="1"/>
    <col min="8" max="8" width="21.85546875" customWidth="1"/>
    <col min="9" max="9" width="9.140625" customWidth="1"/>
    <col min="10" max="16384" width="9.140625" hidden="1"/>
  </cols>
  <sheetData>
    <row r="1" spans="1:14" x14ac:dyDescent="0.25">
      <c r="A1" s="5"/>
      <c r="B1" s="5"/>
      <c r="C1" s="5"/>
      <c r="D1" s="5"/>
      <c r="E1" s="5"/>
      <c r="F1" s="5"/>
      <c r="G1" s="5"/>
      <c r="H1" s="5"/>
      <c r="I1" s="5"/>
      <c r="J1" s="5"/>
      <c r="K1" s="5"/>
      <c r="L1" s="5"/>
      <c r="M1" s="5"/>
      <c r="N1" s="5"/>
    </row>
    <row r="2" spans="1:14" x14ac:dyDescent="0.25">
      <c r="A2" s="5"/>
      <c r="B2" s="5"/>
      <c r="C2" s="5"/>
      <c r="D2" s="5"/>
      <c r="E2" s="5"/>
      <c r="F2" s="5"/>
      <c r="G2" s="5"/>
      <c r="H2" s="5"/>
      <c r="I2" s="5"/>
      <c r="J2" s="5"/>
      <c r="K2" s="5"/>
      <c r="L2" s="5"/>
      <c r="M2" s="5"/>
      <c r="N2" s="5"/>
    </row>
    <row r="3" spans="1:14" x14ac:dyDescent="0.25">
      <c r="A3" s="5"/>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row r="6" spans="1:14" ht="29.25" customHeight="1" x14ac:dyDescent="0.25">
      <c r="A6" s="11"/>
      <c r="B6" s="154" t="s">
        <v>803</v>
      </c>
      <c r="C6" s="155" t="s">
        <v>804</v>
      </c>
      <c r="D6" s="155" t="s">
        <v>805</v>
      </c>
      <c r="E6" s="155" t="s">
        <v>806</v>
      </c>
      <c r="F6" s="155" t="s">
        <v>807</v>
      </c>
      <c r="G6" s="155" t="s">
        <v>808</v>
      </c>
      <c r="H6" s="155" t="s">
        <v>809</v>
      </c>
      <c r="I6" s="11"/>
    </row>
    <row r="7" spans="1:14" ht="56.25" customHeight="1" x14ac:dyDescent="0.25">
      <c r="A7" s="11"/>
      <c r="B7" s="154" t="s">
        <v>810</v>
      </c>
      <c r="C7" s="156" t="s">
        <v>811</v>
      </c>
      <c r="D7" s="156" t="s">
        <v>812</v>
      </c>
      <c r="E7" s="156" t="s">
        <v>813</v>
      </c>
      <c r="F7" s="156" t="s">
        <v>814</v>
      </c>
      <c r="G7" s="157" t="s">
        <v>815</v>
      </c>
      <c r="H7" s="157" t="s">
        <v>816</v>
      </c>
      <c r="I7" s="11"/>
    </row>
    <row r="8" spans="1:14" ht="7.5" customHeight="1" x14ac:dyDescent="0.25">
      <c r="A8" s="11"/>
      <c r="B8" s="51"/>
      <c r="C8" s="51"/>
      <c r="D8" s="51"/>
      <c r="E8" s="51"/>
      <c r="F8" s="51"/>
      <c r="G8" s="51"/>
      <c r="H8" s="51"/>
      <c r="I8" s="11"/>
    </row>
    <row r="9" spans="1:14" x14ac:dyDescent="0.25">
      <c r="A9" s="11"/>
      <c r="B9" s="158"/>
      <c r="C9" s="159">
        <v>2010</v>
      </c>
      <c r="D9" s="160">
        <v>2011</v>
      </c>
      <c r="E9" s="160">
        <v>2012</v>
      </c>
      <c r="F9" s="160">
        <v>2013</v>
      </c>
      <c r="G9" s="161">
        <v>2014</v>
      </c>
      <c r="H9" s="161">
        <v>2015</v>
      </c>
      <c r="I9" s="11"/>
    </row>
    <row r="10" spans="1:14" x14ac:dyDescent="0.25">
      <c r="A10" s="11"/>
      <c r="B10" s="162" t="s">
        <v>817</v>
      </c>
      <c r="C10" s="163">
        <v>8830</v>
      </c>
      <c r="D10" s="164">
        <v>5310</v>
      </c>
      <c r="E10" s="164">
        <v>12000</v>
      </c>
      <c r="F10" s="164">
        <v>6404</v>
      </c>
      <c r="G10" s="164">
        <v>7071</v>
      </c>
      <c r="H10" s="164">
        <v>7071</v>
      </c>
      <c r="I10" s="11"/>
    </row>
    <row r="11" spans="1:14" x14ac:dyDescent="0.25">
      <c r="A11" s="11"/>
      <c r="B11" s="162" t="s">
        <v>818</v>
      </c>
      <c r="C11" s="163">
        <v>11529</v>
      </c>
      <c r="D11" s="165">
        <v>2000</v>
      </c>
      <c r="E11" s="165">
        <v>6319</v>
      </c>
      <c r="F11" s="165">
        <v>8330</v>
      </c>
      <c r="G11" s="165">
        <v>5172</v>
      </c>
      <c r="H11" s="165">
        <v>5172</v>
      </c>
      <c r="I11" s="11"/>
    </row>
    <row r="12" spans="1:14" x14ac:dyDescent="0.25">
      <c r="A12" s="11"/>
      <c r="B12" s="162" t="s">
        <v>819</v>
      </c>
      <c r="C12" s="163">
        <v>5000</v>
      </c>
      <c r="D12" s="165">
        <v>9000</v>
      </c>
      <c r="E12" s="165">
        <v>5288</v>
      </c>
      <c r="F12" s="165">
        <v>7959</v>
      </c>
      <c r="G12" s="165">
        <v>7683</v>
      </c>
      <c r="H12" s="165">
        <v>7683</v>
      </c>
      <c r="I12" s="11"/>
    </row>
    <row r="13" spans="1:14" x14ac:dyDescent="0.25">
      <c r="A13" s="11"/>
      <c r="B13" s="162" t="s">
        <v>820</v>
      </c>
      <c r="C13" s="163">
        <v>6224</v>
      </c>
      <c r="D13" s="165">
        <v>6336</v>
      </c>
      <c r="E13" s="165">
        <v>7179</v>
      </c>
      <c r="F13" s="165">
        <v>6095</v>
      </c>
      <c r="G13" s="165">
        <v>7100</v>
      </c>
      <c r="H13" s="165">
        <v>7100</v>
      </c>
      <c r="I13" s="11"/>
    </row>
    <row r="14" spans="1:14" x14ac:dyDescent="0.25">
      <c r="A14" s="11"/>
      <c r="B14" s="162" t="s">
        <v>821</v>
      </c>
      <c r="C14" s="163">
        <v>5212</v>
      </c>
      <c r="D14" s="165">
        <v>5597</v>
      </c>
      <c r="E14" s="165">
        <v>7312</v>
      </c>
      <c r="F14" s="165">
        <v>9742</v>
      </c>
      <c r="G14" s="165">
        <v>5935</v>
      </c>
      <c r="H14" s="165">
        <v>5935</v>
      </c>
      <c r="I14" s="11"/>
    </row>
    <row r="15" spans="1:14" x14ac:dyDescent="0.25">
      <c r="A15" s="11"/>
      <c r="B15" s="162" t="s">
        <v>822</v>
      </c>
      <c r="C15" s="163">
        <v>5169</v>
      </c>
      <c r="D15" s="165">
        <v>8848</v>
      </c>
      <c r="E15" s="165">
        <v>7370</v>
      </c>
      <c r="F15" s="165">
        <v>6361</v>
      </c>
      <c r="G15" s="165">
        <v>5554</v>
      </c>
      <c r="H15" s="165">
        <v>5554</v>
      </c>
      <c r="I15" s="11"/>
    </row>
    <row r="16" spans="1:14" x14ac:dyDescent="0.25">
      <c r="A16" s="11"/>
      <c r="B16" s="162" t="s">
        <v>823</v>
      </c>
      <c r="C16" s="163">
        <v>4413</v>
      </c>
      <c r="D16" s="165">
        <v>8292</v>
      </c>
      <c r="E16" s="165">
        <v>5043</v>
      </c>
      <c r="F16" s="165">
        <v>6710</v>
      </c>
      <c r="G16" s="165">
        <v>6281</v>
      </c>
      <c r="H16" s="165">
        <v>6281</v>
      </c>
      <c r="I16" s="11"/>
    </row>
    <row r="17" spans="1:9" x14ac:dyDescent="0.25">
      <c r="A17" s="11"/>
      <c r="B17" s="162" t="s">
        <v>824</v>
      </c>
      <c r="C17" s="163">
        <v>11276</v>
      </c>
      <c r="D17" s="165">
        <v>5857</v>
      </c>
      <c r="E17" s="165">
        <v>9601</v>
      </c>
      <c r="F17" s="165">
        <v>6003</v>
      </c>
      <c r="G17" s="165">
        <v>5439</v>
      </c>
      <c r="H17" s="165">
        <v>5439</v>
      </c>
      <c r="I17" s="11"/>
    </row>
    <row r="18" spans="1:9" x14ac:dyDescent="0.25">
      <c r="A18" s="11"/>
      <c r="B18" s="162" t="s">
        <v>825</v>
      </c>
      <c r="C18" s="163">
        <v>10431</v>
      </c>
      <c r="D18" s="165">
        <v>5935</v>
      </c>
      <c r="E18" s="165">
        <v>5440</v>
      </c>
      <c r="F18" s="165">
        <v>8565</v>
      </c>
      <c r="G18" s="165">
        <v>6845</v>
      </c>
      <c r="H18" s="165">
        <v>6845</v>
      </c>
      <c r="I18" s="11"/>
    </row>
    <row r="19" spans="1:9" x14ac:dyDescent="0.25">
      <c r="A19" s="11"/>
      <c r="B19" s="162" t="s">
        <v>826</v>
      </c>
      <c r="C19" s="163">
        <v>8672</v>
      </c>
      <c r="D19" s="165">
        <v>6852</v>
      </c>
      <c r="E19" s="165">
        <v>9241</v>
      </c>
      <c r="F19" s="165">
        <v>9695</v>
      </c>
      <c r="G19" s="165">
        <v>8213</v>
      </c>
      <c r="H19" s="165">
        <v>8213</v>
      </c>
      <c r="I19" s="11"/>
    </row>
    <row r="20" spans="1:9" x14ac:dyDescent="0.25">
      <c r="A20" s="11"/>
      <c r="B20" s="11"/>
      <c r="C20" s="11"/>
      <c r="D20" s="11"/>
      <c r="E20" s="11"/>
      <c r="F20" s="11"/>
      <c r="G20" s="11"/>
      <c r="H20" s="11"/>
      <c r="I20" s="11"/>
    </row>
    <row r="21" spans="1:9" ht="15" customHeight="1" x14ac:dyDescent="0.25">
      <c r="B21" s="166"/>
      <c r="C21" s="159">
        <v>2010</v>
      </c>
      <c r="D21" s="160">
        <v>2011</v>
      </c>
      <c r="E21" s="160">
        <v>2012</v>
      </c>
      <c r="F21" s="160">
        <v>2013</v>
      </c>
      <c r="G21" s="161">
        <v>2014</v>
      </c>
      <c r="H21" s="161">
        <v>2015</v>
      </c>
    </row>
    <row r="22" spans="1:9" ht="15" customHeight="1" x14ac:dyDescent="0.25">
      <c r="B22" s="162" t="s">
        <v>817</v>
      </c>
      <c r="C22" s="163">
        <v>8830</v>
      </c>
      <c r="D22" s="164">
        <v>5310</v>
      </c>
      <c r="E22" s="164">
        <v>12000</v>
      </c>
      <c r="F22" s="164">
        <v>6404</v>
      </c>
      <c r="G22" s="164">
        <v>7071</v>
      </c>
      <c r="H22" s="164">
        <v>7071</v>
      </c>
    </row>
    <row r="23" spans="1:9" ht="15" customHeight="1" x14ac:dyDescent="0.25">
      <c r="B23" s="162" t="s">
        <v>818</v>
      </c>
      <c r="C23" s="163">
        <v>11529</v>
      </c>
      <c r="D23" s="165">
        <v>2000</v>
      </c>
      <c r="E23" s="165">
        <v>6319</v>
      </c>
      <c r="F23" s="165">
        <v>8330</v>
      </c>
      <c r="G23" s="165">
        <v>5172</v>
      </c>
      <c r="H23" s="165">
        <v>5172</v>
      </c>
    </row>
    <row r="24" spans="1:9" ht="15" customHeight="1" x14ac:dyDescent="0.25">
      <c r="B24" s="162" t="s">
        <v>819</v>
      </c>
      <c r="C24" s="163">
        <v>5000</v>
      </c>
      <c r="D24" s="165">
        <v>9000</v>
      </c>
      <c r="E24" s="165">
        <v>5288</v>
      </c>
      <c r="F24" s="165">
        <v>7959</v>
      </c>
      <c r="G24" s="165">
        <v>7683</v>
      </c>
      <c r="H24" s="165">
        <v>7683</v>
      </c>
    </row>
    <row r="25" spans="1:9" ht="15" customHeight="1" x14ac:dyDescent="0.25">
      <c r="B25" s="162" t="s">
        <v>820</v>
      </c>
      <c r="C25" s="163">
        <v>6224</v>
      </c>
      <c r="D25" s="165">
        <v>6336</v>
      </c>
      <c r="E25" s="165">
        <v>7179</v>
      </c>
      <c r="F25" s="165">
        <v>6095</v>
      </c>
      <c r="G25" s="165">
        <v>7100</v>
      </c>
      <c r="H25" s="165">
        <v>7100</v>
      </c>
    </row>
    <row r="26" spans="1:9" ht="15" customHeight="1" x14ac:dyDescent="0.25">
      <c r="B26" s="162" t="s">
        <v>821</v>
      </c>
      <c r="C26" s="163">
        <v>5212</v>
      </c>
      <c r="D26" s="165">
        <v>5597</v>
      </c>
      <c r="E26" s="165">
        <v>7312</v>
      </c>
      <c r="F26" s="165">
        <v>9742</v>
      </c>
      <c r="G26" s="165">
        <v>5935</v>
      </c>
      <c r="H26" s="165">
        <v>5935</v>
      </c>
    </row>
    <row r="27" spans="1:9" ht="15" customHeight="1" x14ac:dyDescent="0.25">
      <c r="B27" s="162" t="s">
        <v>822</v>
      </c>
      <c r="C27" s="163">
        <v>5169</v>
      </c>
      <c r="D27" s="165">
        <v>8848</v>
      </c>
      <c r="E27" s="165">
        <v>7370</v>
      </c>
      <c r="F27" s="165">
        <v>6361</v>
      </c>
      <c r="G27" s="165">
        <v>5554</v>
      </c>
      <c r="H27" s="165">
        <v>5554</v>
      </c>
    </row>
    <row r="28" spans="1:9" ht="15" customHeight="1" x14ac:dyDescent="0.25">
      <c r="B28" s="162" t="s">
        <v>823</v>
      </c>
      <c r="C28" s="163">
        <v>4413</v>
      </c>
      <c r="D28" s="165">
        <v>8292</v>
      </c>
      <c r="E28" s="165">
        <v>5043</v>
      </c>
      <c r="F28" s="165">
        <v>6710</v>
      </c>
      <c r="G28" s="165">
        <v>6281</v>
      </c>
      <c r="H28" s="165">
        <v>6281</v>
      </c>
    </row>
    <row r="29" spans="1:9" ht="15" customHeight="1" x14ac:dyDescent="0.25">
      <c r="B29" s="162" t="s">
        <v>824</v>
      </c>
      <c r="C29" s="163">
        <v>11276</v>
      </c>
      <c r="D29" s="165">
        <v>5857</v>
      </c>
      <c r="E29" s="165">
        <v>9601</v>
      </c>
      <c r="F29" s="165">
        <v>6003</v>
      </c>
      <c r="G29" s="165">
        <v>5439</v>
      </c>
      <c r="H29" s="165">
        <v>5439</v>
      </c>
    </row>
    <row r="30" spans="1:9" ht="15" customHeight="1" x14ac:dyDescent="0.25">
      <c r="B30" s="162" t="s">
        <v>825</v>
      </c>
      <c r="C30" s="163">
        <v>10431</v>
      </c>
      <c r="D30" s="165">
        <v>5935</v>
      </c>
      <c r="E30" s="165">
        <v>5440</v>
      </c>
      <c r="F30" s="165">
        <v>8565</v>
      </c>
      <c r="G30" s="165">
        <v>6845</v>
      </c>
      <c r="H30" s="165">
        <v>6845</v>
      </c>
    </row>
    <row r="31" spans="1:9" ht="15" customHeight="1" x14ac:dyDescent="0.25">
      <c r="B31" s="162" t="s">
        <v>826</v>
      </c>
      <c r="C31" s="163">
        <v>8672</v>
      </c>
      <c r="D31" s="165">
        <v>6852</v>
      </c>
      <c r="E31" s="165">
        <v>9241</v>
      </c>
      <c r="F31" s="165">
        <v>9695</v>
      </c>
      <c r="G31" s="165">
        <v>8213</v>
      </c>
      <c r="H31" s="165">
        <v>8213</v>
      </c>
    </row>
    <row r="32" spans="1:9" ht="15" customHeight="1" x14ac:dyDescent="0.25"/>
    <row r="33" x14ac:dyDescent="0.25"/>
  </sheetData>
  <conditionalFormatting sqref="H22:H31">
    <cfRule type="expression" dxfId="2" priority="1">
      <formula>IF(H22&gt;7000,TRUE,FALSE)</formula>
    </cfRule>
  </conditionalFormatting>
  <conditionalFormatting sqref="C22:C31">
    <cfRule type="cellIs" dxfId="1" priority="6" operator="greaterThan">
      <formula>6000</formula>
    </cfRule>
  </conditionalFormatting>
  <conditionalFormatting sqref="D22:D31">
    <cfRule type="top10" dxfId="0" priority="5" rank="5"/>
  </conditionalFormatting>
  <conditionalFormatting sqref="E22:E31">
    <cfRule type="dataBar" priority="4">
      <dataBar>
        <cfvo type="min"/>
        <cfvo type="max"/>
        <color rgb="FF638EC6"/>
      </dataBar>
    </cfRule>
  </conditionalFormatting>
  <conditionalFormatting sqref="F22:F31">
    <cfRule type="colorScale" priority="3">
      <colorScale>
        <cfvo type="min"/>
        <cfvo type="percentile" val="50"/>
        <cfvo type="max"/>
        <color rgb="FFF8696B"/>
        <color rgb="FFFFEB84"/>
        <color rgb="FF63BE7B"/>
      </colorScale>
    </cfRule>
  </conditionalFormatting>
  <conditionalFormatting sqref="G22:G31">
    <cfRule type="iconSet" priority="2">
      <iconSet iconSet="3Arrows">
        <cfvo type="percent" val="0"/>
        <cfvo type="num" val="7000"/>
        <cfvo type="num" val="8000"/>
      </iconSet>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topLeftCell="A3" zoomScale="80" zoomScaleNormal="80" workbookViewId="0">
      <selection activeCell="F19" sqref="F19"/>
    </sheetView>
  </sheetViews>
  <sheetFormatPr defaultColWidth="0" defaultRowHeight="15" zeroHeight="1" x14ac:dyDescent="0.25"/>
  <cols>
    <col min="1" max="1" width="2.5703125" customWidth="1"/>
    <col min="2" max="2" width="20.28515625" customWidth="1"/>
    <col min="3" max="3" width="11.85546875" bestFit="1" customWidth="1"/>
    <col min="4" max="4" width="21.140625" bestFit="1" customWidth="1"/>
    <col min="5" max="5" width="14.140625" bestFit="1" customWidth="1"/>
    <col min="6" max="6" width="25.5703125" bestFit="1" customWidth="1"/>
    <col min="7" max="7" width="15" customWidth="1"/>
    <col min="8" max="8" width="14.5703125" bestFit="1" customWidth="1"/>
    <col min="9" max="12" width="9.140625" customWidth="1"/>
    <col min="13" max="16384" width="9.140625" hidden="1"/>
  </cols>
  <sheetData>
    <row r="1" spans="1:12" x14ac:dyDescent="0.25">
      <c r="A1" s="5"/>
      <c r="B1" s="5"/>
      <c r="C1" s="5"/>
      <c r="D1" s="5"/>
      <c r="E1" s="5"/>
      <c r="F1" s="5"/>
      <c r="G1" s="5"/>
      <c r="H1" s="5"/>
      <c r="I1" s="5"/>
      <c r="J1" s="5"/>
      <c r="K1" s="5"/>
      <c r="L1" s="5"/>
    </row>
    <row r="2" spans="1:12" x14ac:dyDescent="0.25">
      <c r="A2" s="5"/>
      <c r="B2" s="5"/>
      <c r="C2" s="5"/>
      <c r="D2" s="5"/>
      <c r="E2" s="5"/>
      <c r="F2" s="5"/>
      <c r="G2" s="5"/>
      <c r="H2" s="5"/>
      <c r="I2" s="5"/>
      <c r="J2" s="5"/>
      <c r="K2" s="5"/>
      <c r="L2" s="5"/>
    </row>
    <row r="3" spans="1:12" x14ac:dyDescent="0.25">
      <c r="A3" s="5"/>
      <c r="B3" s="5"/>
      <c r="C3" s="5"/>
      <c r="D3" s="5"/>
      <c r="E3" s="5"/>
      <c r="F3" s="5"/>
      <c r="G3" s="5"/>
      <c r="H3" s="5"/>
      <c r="I3" s="5"/>
      <c r="J3" s="5"/>
      <c r="K3" s="5"/>
      <c r="L3" s="5"/>
    </row>
    <row r="4" spans="1:12" hidden="1" x14ac:dyDescent="0.25">
      <c r="A4" s="5"/>
      <c r="B4" s="5"/>
      <c r="C4" s="5"/>
      <c r="D4" s="5"/>
      <c r="E4" s="5"/>
      <c r="F4" s="5"/>
      <c r="G4" s="5"/>
      <c r="H4" s="5"/>
      <c r="I4" s="5"/>
      <c r="J4" s="5"/>
      <c r="K4" s="5"/>
      <c r="L4" s="5"/>
    </row>
    <row r="5" spans="1:12" x14ac:dyDescent="0.25">
      <c r="A5" s="5"/>
      <c r="B5" s="5"/>
      <c r="C5" s="5"/>
      <c r="D5" s="5"/>
      <c r="E5" s="5"/>
      <c r="F5" s="5"/>
      <c r="G5" s="5"/>
      <c r="H5" s="5"/>
      <c r="I5" s="5"/>
      <c r="J5" s="5"/>
      <c r="K5" s="5"/>
      <c r="L5" s="5"/>
    </row>
    <row r="6" spans="1:12" x14ac:dyDescent="0.25">
      <c r="A6" s="11"/>
      <c r="B6" s="11"/>
      <c r="C6" s="11"/>
      <c r="D6" s="11"/>
      <c r="E6" s="11"/>
      <c r="F6" s="11"/>
      <c r="G6" s="11"/>
      <c r="H6" s="11"/>
      <c r="I6" s="11"/>
      <c r="J6" s="11"/>
      <c r="K6" s="11"/>
      <c r="L6" s="11"/>
    </row>
    <row r="7" spans="1:12" x14ac:dyDescent="0.25">
      <c r="A7" s="11"/>
      <c r="B7" s="11" t="s">
        <v>758</v>
      </c>
      <c r="C7" s="11"/>
      <c r="D7" s="11"/>
      <c r="E7" s="11"/>
      <c r="F7" s="11"/>
      <c r="G7" s="11"/>
      <c r="H7" s="11"/>
      <c r="I7" s="11"/>
      <c r="J7" s="11"/>
      <c r="K7" s="11"/>
      <c r="L7" s="11"/>
    </row>
    <row r="8" spans="1:12" x14ac:dyDescent="0.25">
      <c r="A8" s="11"/>
      <c r="B8" s="11" t="s">
        <v>759</v>
      </c>
      <c r="C8" s="11"/>
      <c r="D8" s="11"/>
      <c r="E8" s="11"/>
      <c r="F8" s="11"/>
      <c r="G8" s="11"/>
      <c r="H8" s="11"/>
      <c r="I8" s="11"/>
      <c r="J8" s="11"/>
      <c r="K8" s="11"/>
      <c r="L8" s="11"/>
    </row>
    <row r="9" spans="1:12" x14ac:dyDescent="0.25">
      <c r="A9" s="11"/>
      <c r="B9" s="11" t="s">
        <v>760</v>
      </c>
      <c r="C9" s="11"/>
      <c r="D9" s="11"/>
      <c r="E9" s="11"/>
      <c r="F9" s="11"/>
      <c r="G9" s="11"/>
      <c r="H9" s="11"/>
      <c r="I9" s="11"/>
      <c r="J9" s="11"/>
      <c r="K9" s="11"/>
      <c r="L9" s="11"/>
    </row>
    <row r="10" spans="1:12" x14ac:dyDescent="0.25">
      <c r="A10" s="11"/>
      <c r="B10" s="11"/>
      <c r="C10" s="11"/>
      <c r="D10" s="11"/>
      <c r="E10" s="11"/>
      <c r="F10" s="11"/>
      <c r="G10" s="11"/>
      <c r="H10" s="11"/>
      <c r="I10" s="11"/>
      <c r="J10" s="11"/>
      <c r="K10" s="11"/>
      <c r="L10" s="11"/>
    </row>
    <row r="11" spans="1:12" ht="17.25" x14ac:dyDescent="0.3">
      <c r="A11" s="11"/>
      <c r="B11" s="43" t="s">
        <v>773</v>
      </c>
      <c r="C11" s="82"/>
      <c r="D11" s="11"/>
      <c r="E11" s="11"/>
      <c r="F11" s="11"/>
      <c r="G11" s="11"/>
      <c r="H11" s="11"/>
      <c r="I11" s="11"/>
      <c r="J11" s="11"/>
      <c r="K11" s="11"/>
      <c r="L11" s="11"/>
    </row>
    <row r="12" spans="1:12" x14ac:dyDescent="0.25">
      <c r="A12" s="11"/>
      <c r="B12" s="121" t="s">
        <v>774</v>
      </c>
      <c r="C12" s="11" t="s">
        <v>775</v>
      </c>
      <c r="D12" s="11"/>
      <c r="E12" s="11"/>
      <c r="F12" s="11"/>
      <c r="G12" s="11"/>
      <c r="H12" s="11"/>
      <c r="I12" s="11"/>
      <c r="J12" s="11"/>
      <c r="K12" s="11"/>
      <c r="L12" s="11"/>
    </row>
    <row r="13" spans="1:12" ht="15.75" thickBot="1" x14ac:dyDescent="0.3">
      <c r="A13" s="11"/>
      <c r="B13" s="11"/>
      <c r="C13" s="11"/>
      <c r="D13" s="11"/>
      <c r="E13" s="11"/>
      <c r="F13" s="11"/>
      <c r="G13" s="11"/>
      <c r="H13" s="11"/>
      <c r="I13" s="11"/>
      <c r="J13" s="11"/>
      <c r="K13" s="11"/>
      <c r="L13" s="11"/>
    </row>
    <row r="14" spans="1:12" ht="15.75" thickBot="1" x14ac:dyDescent="0.3">
      <c r="A14" s="11"/>
      <c r="B14" s="12" t="s">
        <v>776</v>
      </c>
      <c r="C14" s="122" t="s">
        <v>777</v>
      </c>
      <c r="D14" s="123" t="s">
        <v>778</v>
      </c>
      <c r="E14" s="111" t="s">
        <v>779</v>
      </c>
      <c r="F14" s="11"/>
      <c r="G14" s="11"/>
      <c r="H14" s="11"/>
      <c r="I14" s="11"/>
      <c r="J14" s="11"/>
      <c r="K14" s="11"/>
      <c r="L14" s="11"/>
    </row>
    <row r="15" spans="1:12" x14ac:dyDescent="0.25">
      <c r="A15" s="11"/>
      <c r="B15" s="124">
        <v>41030</v>
      </c>
      <c r="C15" s="125">
        <v>295</v>
      </c>
      <c r="D15" s="126">
        <v>1245</v>
      </c>
      <c r="E15" s="127">
        <v>728</v>
      </c>
      <c r="F15" s="11"/>
      <c r="G15" s="11"/>
      <c r="H15" s="11"/>
      <c r="I15" s="11"/>
      <c r="J15" s="11"/>
      <c r="K15" s="11"/>
      <c r="L15" s="11"/>
    </row>
    <row r="16" spans="1:12" x14ac:dyDescent="0.25">
      <c r="A16" s="11"/>
      <c r="B16" s="128">
        <v>41031</v>
      </c>
      <c r="C16" s="35">
        <v>296</v>
      </c>
      <c r="D16" s="36">
        <v>1350</v>
      </c>
      <c r="E16" s="84">
        <v>729</v>
      </c>
      <c r="F16" s="11"/>
      <c r="G16" s="11"/>
      <c r="H16" s="11"/>
      <c r="I16" s="11"/>
      <c r="J16" s="11"/>
      <c r="K16" s="11"/>
      <c r="L16" s="11"/>
    </row>
    <row r="17" spans="1:12" x14ac:dyDescent="0.25">
      <c r="A17" s="11"/>
      <c r="B17" s="128">
        <v>41032</v>
      </c>
      <c r="C17" s="35">
        <v>298</v>
      </c>
      <c r="D17" s="36">
        <v>1400</v>
      </c>
      <c r="E17" s="84">
        <v>732</v>
      </c>
      <c r="F17" s="11"/>
      <c r="G17" s="11"/>
      <c r="H17" s="11"/>
      <c r="I17" s="11"/>
      <c r="J17" s="11"/>
      <c r="K17" s="11"/>
      <c r="L17" s="11"/>
    </row>
    <row r="18" spans="1:12" x14ac:dyDescent="0.25">
      <c r="A18" s="11"/>
      <c r="B18" s="128">
        <v>41033</v>
      </c>
      <c r="C18" s="35">
        <v>305</v>
      </c>
      <c r="D18" s="36">
        <v>1100</v>
      </c>
      <c r="E18" s="84">
        <v>738</v>
      </c>
      <c r="F18" s="11"/>
      <c r="G18" s="11"/>
      <c r="H18" s="11"/>
      <c r="I18" s="11"/>
      <c r="J18" s="11"/>
      <c r="K18" s="11"/>
      <c r="L18" s="11"/>
    </row>
    <row r="19" spans="1:12" x14ac:dyDescent="0.25">
      <c r="A19" s="11"/>
      <c r="B19" s="128">
        <v>41034</v>
      </c>
      <c r="C19" s="35">
        <v>318</v>
      </c>
      <c r="D19" s="36">
        <v>950</v>
      </c>
      <c r="E19" s="84">
        <v>745</v>
      </c>
      <c r="F19" s="11"/>
      <c r="G19" s="11"/>
      <c r="H19" s="11"/>
      <c r="I19" s="11"/>
      <c r="J19" s="11"/>
      <c r="K19" s="11"/>
      <c r="L19" s="11"/>
    </row>
    <row r="20" spans="1:12" x14ac:dyDescent="0.25">
      <c r="A20" s="11"/>
      <c r="B20" s="128">
        <v>41035</v>
      </c>
      <c r="C20" s="35">
        <v>310</v>
      </c>
      <c r="D20" s="36">
        <v>1100</v>
      </c>
      <c r="E20" s="84">
        <v>742</v>
      </c>
      <c r="F20" s="11"/>
      <c r="G20" s="11"/>
      <c r="H20" s="11"/>
      <c r="I20" s="11"/>
      <c r="J20" s="11"/>
      <c r="K20" s="11"/>
      <c r="L20" s="11"/>
    </row>
    <row r="21" spans="1:12" x14ac:dyDescent="0.25">
      <c r="A21" s="11"/>
      <c r="B21" s="128">
        <v>41036</v>
      </c>
      <c r="C21" s="35">
        <v>305</v>
      </c>
      <c r="D21" s="36">
        <v>1250</v>
      </c>
      <c r="E21" s="84">
        <v>741</v>
      </c>
      <c r="F21" s="11"/>
      <c r="G21" s="11"/>
      <c r="H21" s="11"/>
      <c r="I21" s="11"/>
      <c r="J21" s="11"/>
      <c r="K21" s="11"/>
      <c r="L21" s="11"/>
    </row>
    <row r="22" spans="1:12" ht="15.75" thickBot="1" x14ac:dyDescent="0.3">
      <c r="A22" s="11"/>
      <c r="B22" s="129">
        <v>41037</v>
      </c>
      <c r="C22" s="39">
        <v>300</v>
      </c>
      <c r="D22" s="40">
        <v>1275</v>
      </c>
      <c r="E22" s="85">
        <v>740</v>
      </c>
      <c r="F22" s="11"/>
      <c r="G22" s="11"/>
      <c r="H22" s="11"/>
      <c r="I22" s="11"/>
      <c r="J22" s="11"/>
      <c r="K22" s="11"/>
      <c r="L22" s="11"/>
    </row>
    <row r="23" spans="1:12" ht="15.75" thickBot="1" x14ac:dyDescent="0.3">
      <c r="A23" s="11"/>
      <c r="B23" s="11"/>
      <c r="C23" s="11"/>
      <c r="D23" s="11"/>
      <c r="E23" s="11"/>
      <c r="F23" s="11"/>
      <c r="G23" s="11"/>
      <c r="H23" s="11"/>
      <c r="I23" s="11"/>
      <c r="J23" s="11"/>
      <c r="K23" s="11"/>
      <c r="L23" s="11"/>
    </row>
    <row r="24" spans="1:12" ht="15.75" thickBot="1" x14ac:dyDescent="0.3">
      <c r="A24" s="11"/>
      <c r="B24" s="12" t="s">
        <v>780</v>
      </c>
      <c r="C24" s="11"/>
      <c r="D24" s="11"/>
      <c r="E24" s="11"/>
      <c r="F24" s="11"/>
      <c r="G24" s="11"/>
      <c r="H24" s="11"/>
      <c r="I24" s="11"/>
      <c r="J24" s="11"/>
      <c r="K24" s="11"/>
      <c r="L24" s="11"/>
    </row>
    <row r="25" spans="1:12" x14ac:dyDescent="0.25">
      <c r="A25" s="11"/>
      <c r="B25" s="130" t="s">
        <v>771</v>
      </c>
      <c r="C25" s="167"/>
      <c r="D25" s="168"/>
      <c r="E25" s="169"/>
      <c r="F25" s="11"/>
      <c r="G25" s="11"/>
      <c r="H25" s="11"/>
      <c r="I25" s="11"/>
      <c r="J25" s="11"/>
      <c r="K25" s="11"/>
      <c r="L25" s="11"/>
    </row>
    <row r="26" spans="1:12" x14ac:dyDescent="0.25">
      <c r="A26" s="11"/>
      <c r="B26" s="131" t="s">
        <v>781</v>
      </c>
      <c r="C26" s="170"/>
      <c r="D26" s="171"/>
      <c r="E26" s="172"/>
      <c r="F26" s="11"/>
      <c r="G26" s="11"/>
      <c r="H26" s="11"/>
      <c r="I26" s="11"/>
      <c r="J26" s="11"/>
      <c r="K26" s="11"/>
      <c r="L26" s="11"/>
    </row>
    <row r="27" spans="1:12" x14ac:dyDescent="0.25">
      <c r="A27" s="11"/>
      <c r="B27" s="131" t="s">
        <v>782</v>
      </c>
      <c r="C27" s="170"/>
      <c r="D27" s="171"/>
      <c r="E27" s="172"/>
      <c r="F27" s="11"/>
      <c r="G27" s="11"/>
      <c r="H27" s="11"/>
      <c r="I27" s="11"/>
      <c r="J27" s="11"/>
      <c r="K27" s="11"/>
      <c r="L27" s="11"/>
    </row>
    <row r="28" spans="1:12" x14ac:dyDescent="0.25">
      <c r="A28" s="11"/>
      <c r="B28" s="131" t="s">
        <v>783</v>
      </c>
      <c r="C28" s="170"/>
      <c r="D28" s="171"/>
      <c r="E28" s="172"/>
      <c r="F28" s="11"/>
      <c r="G28" s="11"/>
      <c r="H28" s="11"/>
      <c r="I28" s="11"/>
      <c r="J28" s="11"/>
      <c r="K28" s="11"/>
      <c r="L28" s="11"/>
    </row>
    <row r="29" spans="1:12" ht="15.75" thickBot="1" x14ac:dyDescent="0.3">
      <c r="A29" s="11"/>
      <c r="B29" s="132" t="s">
        <v>784</v>
      </c>
      <c r="C29" s="173"/>
      <c r="D29" s="174"/>
      <c r="E29" s="175"/>
      <c r="F29" s="11"/>
      <c r="G29" s="11"/>
      <c r="H29" s="11"/>
      <c r="I29" s="11"/>
      <c r="J29" s="11"/>
      <c r="K29" s="11"/>
      <c r="L29" s="11"/>
    </row>
    <row r="30" spans="1:12" x14ac:dyDescent="0.25">
      <c r="A30" s="11"/>
      <c r="B30" s="11"/>
      <c r="C30" s="11"/>
      <c r="D30" s="11"/>
      <c r="E30" s="11"/>
      <c r="F30" s="11"/>
      <c r="G30" s="11"/>
      <c r="H30" s="11"/>
      <c r="I30" s="11"/>
      <c r="J30" s="11"/>
      <c r="K30" s="11"/>
      <c r="L30" s="11"/>
    </row>
    <row r="31" spans="1:12" x14ac:dyDescent="0.25"/>
  </sheetData>
  <sheetProtection algorithmName="SHA-512" hashValue="6xvbJuECmBf3ZYEHOvbfLZxpha4hJcKEdeHaLn67xgYB4OICyO9EIAo742OdOhmpiH/FmoouLXQy8vUYaBp+dQ==" saltValue="nNXuWljWsL7+zAvgpPgkaA==" spinCount="100000" sheet="1" objects="1" scenario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election activeCell="G11" sqref="G11"/>
    </sheetView>
  </sheetViews>
  <sheetFormatPr defaultColWidth="0" defaultRowHeight="15" zeroHeight="1" x14ac:dyDescent="0.25"/>
  <cols>
    <col min="1" max="1" width="3.42578125" customWidth="1"/>
    <col min="2" max="12" width="9.140625" customWidth="1"/>
    <col min="13" max="16384" width="9.140625" hidden="1"/>
  </cols>
  <sheetData>
    <row r="1" spans="1:12" x14ac:dyDescent="0.25">
      <c r="A1" s="5"/>
      <c r="B1" s="5"/>
      <c r="C1" s="5"/>
      <c r="D1" s="5"/>
      <c r="E1" s="5"/>
      <c r="F1" s="5"/>
      <c r="G1" s="5"/>
      <c r="H1" s="5"/>
      <c r="I1" s="5"/>
      <c r="J1" s="5"/>
      <c r="K1" s="5"/>
      <c r="L1" s="5"/>
    </row>
    <row r="2" spans="1:12" x14ac:dyDescent="0.25">
      <c r="A2" s="5"/>
      <c r="B2" s="5"/>
      <c r="C2" s="5"/>
      <c r="D2" s="5"/>
      <c r="E2" s="5"/>
      <c r="F2" s="5"/>
      <c r="G2" s="5"/>
      <c r="H2" s="5"/>
      <c r="I2" s="5"/>
      <c r="J2" s="5"/>
      <c r="K2" s="5"/>
      <c r="L2" s="5"/>
    </row>
    <row r="3" spans="1:12" x14ac:dyDescent="0.25">
      <c r="A3" s="5"/>
      <c r="B3" s="5"/>
      <c r="C3" s="5"/>
      <c r="D3" s="5"/>
      <c r="E3" s="5"/>
      <c r="F3" s="5"/>
      <c r="G3" s="5"/>
      <c r="H3" s="5"/>
      <c r="I3" s="5"/>
      <c r="J3" s="5"/>
      <c r="K3" s="5"/>
      <c r="L3" s="5"/>
    </row>
    <row r="4" spans="1:12" x14ac:dyDescent="0.25">
      <c r="A4" s="5"/>
      <c r="B4" s="5"/>
      <c r="C4" s="5"/>
      <c r="D4" s="5"/>
      <c r="E4" s="5"/>
      <c r="F4" s="5"/>
      <c r="G4" s="5"/>
      <c r="H4" s="5"/>
      <c r="I4" s="5"/>
      <c r="J4" s="5"/>
      <c r="K4" s="5"/>
      <c r="L4" s="5"/>
    </row>
    <row r="5" spans="1:12" ht="15.75" thickBot="1" x14ac:dyDescent="0.3">
      <c r="A5" s="11"/>
      <c r="B5" s="11"/>
      <c r="C5" s="11"/>
      <c r="D5" s="11"/>
      <c r="E5" s="11"/>
      <c r="F5" s="11"/>
      <c r="G5" s="11"/>
      <c r="H5" s="11"/>
      <c r="I5" s="11"/>
      <c r="J5" s="11"/>
      <c r="K5" s="11"/>
      <c r="L5" s="11"/>
    </row>
    <row r="6" spans="1:12" ht="15.75" thickBot="1" x14ac:dyDescent="0.3">
      <c r="A6" s="11"/>
      <c r="B6" s="108" t="s">
        <v>761</v>
      </c>
      <c r="C6" s="109" t="s">
        <v>72</v>
      </c>
      <c r="D6" s="109" t="s">
        <v>762</v>
      </c>
      <c r="E6" s="11"/>
      <c r="F6" s="11"/>
      <c r="G6" s="11"/>
      <c r="H6" s="11"/>
      <c r="I6" s="11"/>
      <c r="J6" s="11"/>
      <c r="K6" s="11"/>
      <c r="L6" s="11"/>
    </row>
    <row r="7" spans="1:12" x14ac:dyDescent="0.25">
      <c r="A7" s="11"/>
      <c r="B7" s="112" t="s">
        <v>764</v>
      </c>
      <c r="C7" s="113">
        <v>1385</v>
      </c>
      <c r="D7" s="184"/>
      <c r="E7" s="11"/>
      <c r="F7" s="11"/>
      <c r="G7" s="11"/>
      <c r="H7" s="11"/>
      <c r="I7" s="11"/>
      <c r="J7" s="11"/>
      <c r="K7" s="11"/>
      <c r="L7" s="11"/>
    </row>
    <row r="8" spans="1:12" x14ac:dyDescent="0.25">
      <c r="A8" s="11"/>
      <c r="B8" s="116" t="s">
        <v>768</v>
      </c>
      <c r="C8" s="55">
        <v>500</v>
      </c>
      <c r="D8" s="185"/>
      <c r="E8" s="11"/>
      <c r="F8" s="11"/>
      <c r="G8" s="11"/>
      <c r="H8" s="11"/>
      <c r="I8" s="11"/>
      <c r="J8" s="11"/>
      <c r="K8" s="11"/>
      <c r="L8" s="11"/>
    </row>
    <row r="9" spans="1:12" x14ac:dyDescent="0.25">
      <c r="A9" s="11"/>
      <c r="B9" s="116" t="s">
        <v>769</v>
      </c>
      <c r="C9" s="55">
        <v>634</v>
      </c>
      <c r="D9" s="185"/>
      <c r="E9" s="11"/>
      <c r="F9" s="11"/>
      <c r="G9" s="11"/>
      <c r="H9" s="11"/>
      <c r="I9" s="11"/>
      <c r="J9" s="11"/>
      <c r="K9" s="11"/>
      <c r="L9" s="11"/>
    </row>
    <row r="10" spans="1:12" x14ac:dyDescent="0.25">
      <c r="A10" s="11"/>
      <c r="B10" s="116" t="s">
        <v>770</v>
      </c>
      <c r="C10" s="55">
        <v>1062</v>
      </c>
      <c r="D10" s="185"/>
      <c r="E10" s="11"/>
      <c r="F10" s="11"/>
      <c r="G10" s="11"/>
      <c r="H10" s="11"/>
      <c r="I10" s="11"/>
      <c r="J10" s="11"/>
      <c r="K10" s="11"/>
      <c r="L10" s="11"/>
    </row>
    <row r="11" spans="1:12" ht="15" customHeight="1" thickBot="1" x14ac:dyDescent="0.3">
      <c r="A11" s="11"/>
      <c r="B11" s="39" t="s">
        <v>771</v>
      </c>
      <c r="C11" s="117">
        <f>SUM(C7:C10)</f>
        <v>3581</v>
      </c>
      <c r="D11" s="186">
        <f>SUM(D7:D10)</f>
        <v>0</v>
      </c>
      <c r="E11" s="120"/>
      <c r="F11" s="120"/>
      <c r="J11" s="120"/>
      <c r="K11" s="120"/>
      <c r="L11" s="11"/>
    </row>
    <row r="12" spans="1:12" ht="24.75" customHeight="1" x14ac:dyDescent="0.25">
      <c r="A12" s="11"/>
      <c r="B12" s="120"/>
      <c r="C12" s="120"/>
      <c r="D12" s="120"/>
      <c r="E12" s="120"/>
      <c r="F12" s="120"/>
      <c r="J12" s="120"/>
      <c r="K12" s="120"/>
      <c r="L12" s="11"/>
    </row>
    <row r="13" spans="1:12" ht="18" thickBot="1" x14ac:dyDescent="0.3">
      <c r="A13" s="11"/>
      <c r="B13" s="119"/>
      <c r="C13" s="119"/>
      <c r="D13" s="119"/>
      <c r="E13" s="119"/>
      <c r="F13" s="119"/>
      <c r="G13" s="119"/>
      <c r="H13" s="119"/>
      <c r="I13" s="119"/>
      <c r="J13" s="119"/>
      <c r="K13" s="119"/>
      <c r="L13" s="11"/>
    </row>
    <row r="14" spans="1:12" ht="30.75" customHeight="1" thickBot="1" x14ac:dyDescent="0.3">
      <c r="A14" s="11"/>
      <c r="B14" s="194" t="s">
        <v>772</v>
      </c>
      <c r="C14" s="194"/>
      <c r="D14" s="194"/>
      <c r="E14" s="194"/>
      <c r="G14" s="110" t="s">
        <v>763</v>
      </c>
      <c r="H14" s="111">
        <v>65.5</v>
      </c>
      <c r="I14" s="111">
        <v>0.7</v>
      </c>
      <c r="K14" s="11"/>
      <c r="L14" s="11"/>
    </row>
    <row r="15" spans="1:12" ht="15.75" customHeight="1" thickBot="1" x14ac:dyDescent="0.3">
      <c r="A15" s="11"/>
      <c r="B15" s="194"/>
      <c r="C15" s="194"/>
      <c r="D15" s="194"/>
      <c r="E15" s="194"/>
      <c r="G15" s="114" t="s">
        <v>765</v>
      </c>
      <c r="H15" s="115" t="s">
        <v>766</v>
      </c>
      <c r="I15" s="109" t="s">
        <v>767</v>
      </c>
      <c r="K15" s="11"/>
      <c r="L15" s="11"/>
    </row>
    <row r="16" spans="1:12" x14ac:dyDescent="0.25">
      <c r="A16" s="11"/>
      <c r="B16" s="194"/>
      <c r="C16" s="194"/>
      <c r="D16" s="194"/>
      <c r="E16" s="194"/>
      <c r="G16" s="112">
        <v>50</v>
      </c>
      <c r="H16" s="187"/>
      <c r="I16" s="184"/>
      <c r="K16" s="11"/>
      <c r="L16" s="11"/>
    </row>
    <row r="17" spans="1:12" x14ac:dyDescent="0.25">
      <c r="A17" s="11"/>
      <c r="G17" s="116">
        <v>100</v>
      </c>
      <c r="H17" s="188"/>
      <c r="I17" s="185"/>
      <c r="K17" s="11"/>
      <c r="L17" s="11"/>
    </row>
    <row r="18" spans="1:12" x14ac:dyDescent="0.25">
      <c r="A18" s="11"/>
      <c r="G18" s="116">
        <v>25</v>
      </c>
      <c r="H18" s="188"/>
      <c r="I18" s="185"/>
      <c r="K18" s="11"/>
      <c r="L18" s="11"/>
    </row>
    <row r="19" spans="1:12" x14ac:dyDescent="0.25">
      <c r="A19" s="11"/>
      <c r="G19" s="116">
        <v>150</v>
      </c>
      <c r="H19" s="188"/>
      <c r="I19" s="185"/>
      <c r="K19" s="11"/>
      <c r="L19" s="11"/>
    </row>
    <row r="20" spans="1:12" ht="15.75" thickBot="1" x14ac:dyDescent="0.3">
      <c r="A20" s="11"/>
      <c r="G20" s="118">
        <v>75</v>
      </c>
      <c r="H20" s="189"/>
      <c r="I20" s="186"/>
      <c r="K20" s="11"/>
      <c r="L20" s="11"/>
    </row>
    <row r="21" spans="1:12" x14ac:dyDescent="0.25">
      <c r="A21" s="11"/>
      <c r="K21" s="11"/>
      <c r="L21" s="11"/>
    </row>
    <row r="22" spans="1:12" x14ac:dyDescent="0.25">
      <c r="A22" s="11"/>
      <c r="K22" s="11"/>
      <c r="L22" s="11"/>
    </row>
  </sheetData>
  <sheetProtection algorithmName="SHA-512" hashValue="dxQwl3o1VD8jNyRh68AmjwsFem1VOpbg8FKwT/SNuirwG9WH7HiAKipCCZIXYlVeM4zUjbNJEp7FXpygo+MmLw==" saltValue="5iXofXL+8Ev2hd+BseYqYw==" spinCount="100000" sheet="1" objects="1" scenarios="1"/>
  <mergeCells count="1">
    <mergeCell ref="B14:E1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election activeCell="B8" sqref="B8"/>
    </sheetView>
  </sheetViews>
  <sheetFormatPr defaultColWidth="0" defaultRowHeight="15" zeroHeight="1" x14ac:dyDescent="0.25"/>
  <cols>
    <col min="1" max="1" width="4.7109375" customWidth="1"/>
    <col min="2" max="12" width="9.140625" customWidth="1"/>
    <col min="13" max="16384" width="9.140625" hidden="1"/>
  </cols>
  <sheetData>
    <row r="1" spans="1:12" x14ac:dyDescent="0.25">
      <c r="A1" s="5"/>
      <c r="B1" s="5"/>
      <c r="C1" s="5"/>
      <c r="D1" s="5"/>
      <c r="E1" s="5"/>
      <c r="F1" s="5"/>
      <c r="G1" s="5"/>
      <c r="H1" s="5"/>
      <c r="I1" s="5"/>
      <c r="J1" s="5"/>
      <c r="K1" s="5"/>
      <c r="L1" s="5"/>
    </row>
    <row r="2" spans="1:12" x14ac:dyDescent="0.25">
      <c r="A2" s="5"/>
      <c r="B2" s="5"/>
      <c r="C2" s="5"/>
      <c r="D2" s="5"/>
      <c r="E2" s="5"/>
      <c r="F2" s="5"/>
      <c r="G2" s="5"/>
      <c r="H2" s="5"/>
      <c r="I2" s="5"/>
      <c r="J2" s="5"/>
      <c r="K2" s="5"/>
      <c r="L2" s="5"/>
    </row>
    <row r="3" spans="1:12" x14ac:dyDescent="0.25">
      <c r="A3" s="5"/>
      <c r="B3" s="5"/>
      <c r="C3" s="5"/>
      <c r="D3" s="5"/>
      <c r="E3" s="5"/>
      <c r="F3" s="5"/>
      <c r="G3" s="5"/>
      <c r="H3" s="5"/>
      <c r="I3" s="5"/>
      <c r="J3" s="5"/>
      <c r="K3" s="5"/>
      <c r="L3" s="5"/>
    </row>
    <row r="4" spans="1:12" hidden="1" x14ac:dyDescent="0.25">
      <c r="A4" s="5"/>
      <c r="B4" s="5"/>
      <c r="C4" s="5"/>
      <c r="D4" s="5"/>
      <c r="E4" s="5"/>
      <c r="F4" s="5"/>
      <c r="G4" s="5"/>
      <c r="H4" s="5"/>
      <c r="I4" s="5"/>
      <c r="J4" s="5"/>
      <c r="K4" s="5"/>
      <c r="L4" s="5"/>
    </row>
    <row r="5" spans="1:12" x14ac:dyDescent="0.25">
      <c r="A5" s="5"/>
      <c r="B5" s="5"/>
      <c r="C5" s="5"/>
      <c r="D5" s="5"/>
      <c r="E5" s="5"/>
      <c r="F5" s="5"/>
      <c r="G5" s="5"/>
      <c r="H5" s="5"/>
      <c r="I5" s="5"/>
      <c r="J5" s="5"/>
      <c r="K5" s="5"/>
      <c r="L5" s="5"/>
    </row>
    <row r="6" spans="1:12" x14ac:dyDescent="0.25">
      <c r="A6" s="11"/>
      <c r="B6" s="11"/>
      <c r="C6" s="11"/>
      <c r="D6" s="11"/>
      <c r="E6" s="11"/>
      <c r="F6" s="11"/>
      <c r="G6" s="11"/>
      <c r="H6" s="11"/>
      <c r="I6" s="11"/>
      <c r="J6" s="11"/>
      <c r="K6" s="11"/>
      <c r="L6" s="11"/>
    </row>
    <row r="7" spans="1:12" x14ac:dyDescent="0.25">
      <c r="A7" s="11"/>
      <c r="B7" s="11" t="s">
        <v>745</v>
      </c>
      <c r="C7" s="11"/>
      <c r="D7" s="11"/>
      <c r="E7" s="11"/>
      <c r="F7" s="11"/>
      <c r="G7" s="11"/>
      <c r="H7" s="11"/>
      <c r="I7" s="11"/>
      <c r="J7" s="11"/>
      <c r="K7" s="11"/>
      <c r="L7" s="11"/>
    </row>
    <row r="8" spans="1:12" x14ac:dyDescent="0.25">
      <c r="A8" s="11"/>
      <c r="B8" s="105">
        <f ca="1">TODAY()</f>
        <v>42619</v>
      </c>
      <c r="C8" s="105" t="s">
        <v>746</v>
      </c>
      <c r="D8" s="11"/>
      <c r="E8" s="11"/>
      <c r="F8" s="11"/>
      <c r="G8" s="11"/>
      <c r="H8" s="11"/>
      <c r="I8" s="11"/>
      <c r="J8" s="11"/>
      <c r="K8" s="11"/>
      <c r="L8" s="11"/>
    </row>
    <row r="9" spans="1:12" x14ac:dyDescent="0.25">
      <c r="A9" s="11"/>
      <c r="B9" s="11"/>
      <c r="C9" s="11" t="s">
        <v>747</v>
      </c>
      <c r="D9" s="11"/>
      <c r="E9" s="11"/>
      <c r="F9" s="11"/>
      <c r="G9" s="11"/>
      <c r="H9" s="11"/>
      <c r="I9" s="11"/>
      <c r="J9" s="11"/>
      <c r="K9" s="11"/>
      <c r="L9" s="11"/>
    </row>
    <row r="10" spans="1:12" x14ac:dyDescent="0.25">
      <c r="A10" s="11"/>
      <c r="B10" s="11"/>
      <c r="C10" s="11" t="s">
        <v>748</v>
      </c>
      <c r="D10" s="11"/>
      <c r="E10" s="11"/>
      <c r="F10" s="11"/>
      <c r="G10" s="11"/>
      <c r="H10" s="11"/>
      <c r="I10" s="11"/>
      <c r="J10" s="11"/>
      <c r="K10" s="11"/>
      <c r="L10" s="11"/>
    </row>
    <row r="11" spans="1:12" x14ac:dyDescent="0.25">
      <c r="A11" s="11"/>
      <c r="B11" s="11"/>
      <c r="C11" s="11" t="s">
        <v>749</v>
      </c>
      <c r="D11" s="11"/>
      <c r="E11" s="11"/>
      <c r="F11" s="11"/>
      <c r="G11" s="11"/>
      <c r="H11" s="11"/>
      <c r="I11" s="11"/>
      <c r="J11" s="11"/>
      <c r="K11" s="11"/>
      <c r="L11" s="11"/>
    </row>
    <row r="12" spans="1:12" x14ac:dyDescent="0.25">
      <c r="A12" s="11"/>
      <c r="B12" s="11"/>
      <c r="C12" s="11" t="s">
        <v>750</v>
      </c>
      <c r="D12" s="11"/>
      <c r="E12" s="11"/>
      <c r="F12" s="11"/>
      <c r="G12" s="11"/>
      <c r="H12" s="11"/>
      <c r="I12" s="11"/>
      <c r="J12" s="11"/>
      <c r="K12" s="11"/>
      <c r="L12" s="11"/>
    </row>
    <row r="13" spans="1:12" x14ac:dyDescent="0.25">
      <c r="A13" s="11"/>
      <c r="B13" s="105"/>
      <c r="C13" s="11" t="s">
        <v>751</v>
      </c>
      <c r="D13" s="11"/>
      <c r="E13" s="11"/>
      <c r="F13" s="11"/>
      <c r="G13" s="11"/>
      <c r="H13" s="11"/>
      <c r="I13" s="11"/>
      <c r="J13" s="11"/>
      <c r="K13" s="11"/>
      <c r="L13" s="11"/>
    </row>
    <row r="14" spans="1:12" x14ac:dyDescent="0.25">
      <c r="A14" s="11"/>
      <c r="B14" s="11"/>
      <c r="C14" s="106" t="s">
        <v>752</v>
      </c>
      <c r="D14" s="11"/>
      <c r="E14" s="11"/>
      <c r="F14" s="11"/>
      <c r="G14" s="11"/>
      <c r="H14" s="11"/>
      <c r="I14" s="11"/>
      <c r="J14" s="11"/>
      <c r="K14" s="11"/>
      <c r="L14" s="11"/>
    </row>
    <row r="15" spans="1:12" x14ac:dyDescent="0.25">
      <c r="A15" s="11"/>
      <c r="B15" s="11"/>
      <c r="C15" s="107" t="s">
        <v>753</v>
      </c>
      <c r="D15" s="11"/>
      <c r="E15" s="11"/>
      <c r="F15" s="11"/>
      <c r="G15" s="11"/>
      <c r="H15" s="11"/>
      <c r="I15" s="11"/>
      <c r="J15" s="11"/>
      <c r="K15" s="11"/>
      <c r="L15" s="11"/>
    </row>
    <row r="16" spans="1:12" x14ac:dyDescent="0.25">
      <c r="A16" s="11"/>
      <c r="B16" s="11"/>
      <c r="C16" s="11" t="s">
        <v>754</v>
      </c>
      <c r="D16" s="11"/>
      <c r="E16" s="11"/>
      <c r="F16" s="11"/>
      <c r="G16" s="11"/>
      <c r="H16" s="11"/>
      <c r="I16" s="11"/>
      <c r="J16" s="11"/>
      <c r="K16" s="11"/>
      <c r="L16" s="11"/>
    </row>
    <row r="17" spans="1:12" x14ac:dyDescent="0.25">
      <c r="A17" s="11"/>
      <c r="B17" s="11"/>
      <c r="C17" s="11" t="s">
        <v>755</v>
      </c>
      <c r="D17" s="11"/>
      <c r="E17" s="11"/>
      <c r="F17" s="11"/>
      <c r="G17" s="11"/>
      <c r="H17" s="11"/>
      <c r="I17" s="11"/>
      <c r="J17" s="11"/>
      <c r="K17" s="11"/>
      <c r="L17" s="11"/>
    </row>
    <row r="18" spans="1:12" x14ac:dyDescent="0.25">
      <c r="A18" s="11"/>
      <c r="B18" s="11"/>
      <c r="C18" s="11" t="s">
        <v>756</v>
      </c>
      <c r="D18" s="11"/>
      <c r="E18" s="11"/>
      <c r="F18" s="11"/>
      <c r="G18" s="11"/>
      <c r="H18" s="11"/>
      <c r="I18" s="11"/>
      <c r="J18" s="11"/>
      <c r="K18" s="11"/>
      <c r="L18" s="11"/>
    </row>
    <row r="19" spans="1:12" x14ac:dyDescent="0.25">
      <c r="A19" s="11"/>
      <c r="B19" s="11"/>
      <c r="C19" s="11" t="s">
        <v>757</v>
      </c>
      <c r="D19" s="11"/>
      <c r="E19" s="11"/>
      <c r="F19" s="11"/>
      <c r="G19" s="11"/>
      <c r="H19" s="11"/>
      <c r="I19" s="11"/>
      <c r="J19" s="11"/>
      <c r="K19" s="11"/>
      <c r="L19" s="11"/>
    </row>
    <row r="20" spans="1:12" x14ac:dyDescent="0.25">
      <c r="A20" s="11"/>
      <c r="B20" s="11"/>
      <c r="C20" s="11"/>
      <c r="D20" s="11"/>
      <c r="E20" s="11"/>
      <c r="F20" s="11"/>
      <c r="G20" s="11"/>
      <c r="H20" s="11"/>
      <c r="I20" s="11"/>
      <c r="J20" s="11"/>
      <c r="K20" s="11"/>
      <c r="L20" s="11"/>
    </row>
    <row r="21" spans="1:12"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topLeftCell="A7" zoomScale="80" zoomScaleNormal="80" workbookViewId="0">
      <selection activeCell="E17" sqref="E17"/>
    </sheetView>
  </sheetViews>
  <sheetFormatPr defaultColWidth="0" defaultRowHeight="15" zeroHeight="1" x14ac:dyDescent="0.25"/>
  <cols>
    <col min="1" max="1" width="2.5703125" style="11" customWidth="1"/>
    <col min="2" max="2" width="36.42578125" style="11" customWidth="1"/>
    <col min="3" max="3" width="27.140625" style="11" customWidth="1"/>
    <col min="4" max="4" width="24.42578125" style="11" customWidth="1"/>
    <col min="5" max="5" width="32.42578125" style="11" customWidth="1"/>
    <col min="6" max="6" width="9.140625" style="11" customWidth="1"/>
    <col min="7" max="7" width="9.85546875" style="11" customWidth="1"/>
    <col min="8" max="8" width="2.42578125" style="11" customWidth="1"/>
    <col min="9" max="9" width="9.140625" style="11" customWidth="1"/>
    <col min="10" max="16384" width="9.140625" hidden="1"/>
  </cols>
  <sheetData>
    <row r="1" spans="1:9" x14ac:dyDescent="0.25">
      <c r="A1" s="5"/>
      <c r="B1" s="5"/>
      <c r="C1" s="5"/>
      <c r="D1" s="5"/>
      <c r="E1" s="5"/>
      <c r="F1" s="5"/>
      <c r="G1" s="5"/>
      <c r="H1" s="5"/>
      <c r="I1" s="5"/>
    </row>
    <row r="2" spans="1:9" x14ac:dyDescent="0.25">
      <c r="A2" s="5"/>
      <c r="B2" s="5"/>
      <c r="C2" s="5"/>
      <c r="D2" s="5"/>
      <c r="E2" s="5"/>
      <c r="F2" s="5"/>
      <c r="G2" s="5"/>
      <c r="H2" s="5"/>
      <c r="I2" s="5"/>
    </row>
    <row r="3" spans="1:9" x14ac:dyDescent="0.25">
      <c r="A3" s="5"/>
      <c r="B3" s="5"/>
      <c r="C3" s="5"/>
      <c r="D3" s="5"/>
      <c r="E3" s="5"/>
      <c r="F3" s="5"/>
      <c r="G3" s="5"/>
      <c r="H3" s="5"/>
      <c r="I3" s="5"/>
    </row>
    <row r="4" spans="1:9" hidden="1" x14ac:dyDescent="0.25">
      <c r="A4" s="5"/>
      <c r="B4" s="5"/>
      <c r="C4" s="5"/>
      <c r="D4" s="5"/>
      <c r="E4" s="5"/>
      <c r="F4" s="5"/>
      <c r="G4" s="5"/>
      <c r="H4" s="5"/>
      <c r="I4" s="5"/>
    </row>
    <row r="5" spans="1:9" x14ac:dyDescent="0.25">
      <c r="A5" s="5"/>
      <c r="B5" s="5"/>
      <c r="C5" s="5"/>
      <c r="D5" s="5"/>
      <c r="E5" s="5"/>
      <c r="F5" s="5"/>
      <c r="G5" s="5"/>
      <c r="H5" s="5"/>
      <c r="I5" s="5"/>
    </row>
    <row r="6" spans="1:9" x14ac:dyDescent="0.25"/>
    <row r="7" spans="1:9" ht="17.25" x14ac:dyDescent="0.3">
      <c r="B7" s="43" t="s">
        <v>385</v>
      </c>
    </row>
    <row r="8" spans="1:9" ht="15.75" thickBot="1" x14ac:dyDescent="0.3"/>
    <row r="9" spans="1:9" ht="30.75" thickBot="1" x14ac:dyDescent="0.3">
      <c r="A9" s="86"/>
      <c r="B9" s="87" t="s">
        <v>386</v>
      </c>
      <c r="C9" s="88" t="s">
        <v>387</v>
      </c>
      <c r="D9" s="89" t="s">
        <v>388</v>
      </c>
      <c r="E9" s="86"/>
      <c r="F9" s="86"/>
      <c r="G9" s="86"/>
      <c r="H9" s="86"/>
      <c r="I9" s="86"/>
    </row>
    <row r="10" spans="1:9" x14ac:dyDescent="0.25">
      <c r="B10" s="31" t="s">
        <v>389</v>
      </c>
      <c r="C10" s="32">
        <v>70</v>
      </c>
      <c r="D10" s="83">
        <v>90</v>
      </c>
    </row>
    <row r="11" spans="1:9" x14ac:dyDescent="0.25">
      <c r="B11" s="35" t="s">
        <v>390</v>
      </c>
      <c r="C11" s="36">
        <v>80</v>
      </c>
      <c r="D11" s="84">
        <v>100</v>
      </c>
    </row>
    <row r="12" spans="1:9" x14ac:dyDescent="0.25">
      <c r="B12" s="35" t="s">
        <v>391</v>
      </c>
      <c r="C12" s="36">
        <v>55</v>
      </c>
      <c r="D12" s="84">
        <v>80</v>
      </c>
    </row>
    <row r="13" spans="1:9" x14ac:dyDescent="0.25">
      <c r="B13" s="35" t="s">
        <v>392</v>
      </c>
      <c r="C13" s="36">
        <v>84</v>
      </c>
      <c r="D13" s="84">
        <v>95</v>
      </c>
    </row>
    <row r="14" spans="1:9" x14ac:dyDescent="0.25">
      <c r="B14" s="35" t="s">
        <v>393</v>
      </c>
      <c r="C14" s="36">
        <v>79</v>
      </c>
      <c r="D14" s="84">
        <v>100</v>
      </c>
    </row>
    <row r="15" spans="1:9" x14ac:dyDescent="0.25">
      <c r="B15" s="35" t="s">
        <v>394</v>
      </c>
      <c r="C15" s="36">
        <v>64</v>
      </c>
      <c r="D15" s="84">
        <v>100</v>
      </c>
    </row>
    <row r="16" spans="1:9" x14ac:dyDescent="0.25">
      <c r="B16" s="35" t="s">
        <v>395</v>
      </c>
      <c r="C16" s="36">
        <v>88</v>
      </c>
      <c r="D16" s="84">
        <v>90</v>
      </c>
    </row>
    <row r="17" spans="1:9" x14ac:dyDescent="0.25">
      <c r="B17" s="35" t="s">
        <v>396</v>
      </c>
      <c r="C17" s="36">
        <v>70</v>
      </c>
      <c r="D17" s="84">
        <v>100</v>
      </c>
    </row>
    <row r="18" spans="1:9" ht="15.75" thickBot="1" x14ac:dyDescent="0.3">
      <c r="B18" s="39" t="s">
        <v>397</v>
      </c>
      <c r="C18" s="40">
        <v>91</v>
      </c>
      <c r="D18" s="85">
        <v>100</v>
      </c>
    </row>
    <row r="19" spans="1:9" x14ac:dyDescent="0.25"/>
    <row r="20" spans="1:9" ht="15.75" x14ac:dyDescent="0.25">
      <c r="A20" s="90"/>
      <c r="B20" s="195" t="s">
        <v>398</v>
      </c>
      <c r="C20" s="195"/>
      <c r="D20" s="195"/>
      <c r="E20" s="195"/>
      <c r="F20" s="195"/>
      <c r="G20" s="195"/>
      <c r="H20" s="90"/>
      <c r="I20" s="90"/>
    </row>
    <row r="21" spans="1:9" ht="15.75" thickBot="1" x14ac:dyDescent="0.3"/>
    <row r="22" spans="1:9" ht="30.75" thickBot="1" x14ac:dyDescent="0.3">
      <c r="A22" s="86"/>
      <c r="B22" s="87" t="s">
        <v>399</v>
      </c>
      <c r="C22" s="88" t="s">
        <v>400</v>
      </c>
      <c r="D22" s="88" t="s">
        <v>401</v>
      </c>
      <c r="E22" s="89" t="s">
        <v>402</v>
      </c>
      <c r="F22" s="86"/>
      <c r="G22" s="86"/>
      <c r="H22" s="86"/>
      <c r="I22" s="86"/>
    </row>
    <row r="23" spans="1:9" x14ac:dyDescent="0.25">
      <c r="B23" s="91" t="s">
        <v>403</v>
      </c>
      <c r="C23" s="32" t="s">
        <v>404</v>
      </c>
      <c r="D23" s="32" t="s">
        <v>405</v>
      </c>
      <c r="E23" s="92"/>
    </row>
    <row r="24" spans="1:9" ht="30" x14ac:dyDescent="0.25">
      <c r="B24" s="93" t="s">
        <v>406</v>
      </c>
      <c r="C24" s="36" t="s">
        <v>407</v>
      </c>
      <c r="D24" s="36" t="s">
        <v>405</v>
      </c>
      <c r="E24" s="94"/>
    </row>
    <row r="25" spans="1:9" ht="30" x14ac:dyDescent="0.25">
      <c r="B25" s="93" t="s">
        <v>408</v>
      </c>
      <c r="C25" s="36" t="s">
        <v>409</v>
      </c>
      <c r="D25" s="36" t="s">
        <v>405</v>
      </c>
      <c r="E25" s="94"/>
    </row>
    <row r="26" spans="1:9" ht="30" x14ac:dyDescent="0.25">
      <c r="B26" s="93" t="s">
        <v>410</v>
      </c>
      <c r="C26" s="36" t="s">
        <v>411</v>
      </c>
      <c r="D26" s="36" t="s">
        <v>405</v>
      </c>
      <c r="E26" s="94"/>
    </row>
    <row r="27" spans="1:9" ht="30.75" thickBot="1" x14ac:dyDescent="0.3">
      <c r="B27" s="95" t="s">
        <v>827</v>
      </c>
      <c r="C27" s="40" t="s">
        <v>412</v>
      </c>
      <c r="D27" s="40" t="s">
        <v>405</v>
      </c>
      <c r="E27" s="96"/>
    </row>
    <row r="28" spans="1:9" x14ac:dyDescent="0.25"/>
    <row r="29" spans="1:9" x14ac:dyDescent="0.25"/>
  </sheetData>
  <sheetProtection algorithmName="SHA-512" hashValue="fIDcc/XGCqc9JjVSDiDnt7M/U+XGxtfYGDbp5qLbQdtb0GAFCMWcwJP21eLzQ0bJfgvZGBuxj45m+ii8weHoew==" saltValue="xuwLvYVS5KTB0G2LxxV1uQ==" spinCount="100000" sheet="1" objects="1" scenarios="1"/>
  <mergeCells count="1">
    <mergeCell ref="B20:G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Disclaimer</vt:lpstr>
      <vt:lpstr>Index</vt:lpstr>
      <vt:lpstr>Shortcuts</vt:lpstr>
      <vt:lpstr>Formatting</vt:lpstr>
      <vt:lpstr>Conditional Formatting_practice</vt:lpstr>
      <vt:lpstr>Functions_Simple</vt:lpstr>
      <vt:lpstr>Magic</vt:lpstr>
      <vt:lpstr>Functions_DateTime</vt:lpstr>
      <vt:lpstr>Functions_Logical</vt:lpstr>
      <vt:lpstr>Functions_Text</vt:lpstr>
      <vt:lpstr>Data_Handling1</vt:lpstr>
      <vt:lpstr>Data_Handling2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2016-04-15T11:53:46Z</dcterms:created>
  <dcterms:modified xsi:type="dcterms:W3CDTF">2016-09-06T14:47:45Z</dcterms:modified>
</cp:coreProperties>
</file>