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60" yWindow="510" windowWidth="27420" windowHeight="14010"/>
  </bookViews>
  <sheets>
    <sheet name="오늘의 칼로리" sheetId="5" r:id="rId1"/>
    <sheet name="음식별 칼로리" sheetId="4" r:id="rId2"/>
    <sheet name="권장 칼로리" sheetId="1" r:id="rId3"/>
    <sheet name="Sheet1" sheetId="7" state="hidden" r:id="rId4"/>
    <sheet name="Sheet2" sheetId="8" state="hidden" r:id="rId5"/>
  </sheets>
  <definedNames>
    <definedName name="각">Sheet2!$D$99:$D$103</definedName>
    <definedName name="개">Sheet2!$D$18:$D$31</definedName>
    <definedName name="공기">Sheet2!$D$1:$D$4</definedName>
    <definedName name="과일류">Sheet1!$C$235:$C$250</definedName>
    <definedName name="과자ㅣ간식류">Sheet1!$C$200:$C$232</definedName>
    <definedName name="구이ㅣ튀김ㅣ전류">Sheet1!$C$60:$C$98</definedName>
    <definedName name="국ㅣ찌개류">Sheet1!$C$21:$C$34</definedName>
    <definedName name="김치ㅣ장아찌ㅣ젓갈류">Sheet1!$C$123:$C$138</definedName>
    <definedName name="밥ㅣ죽ㅣ떡류">Sheet1!$C$3:$C$18</definedName>
    <definedName name="병">Sheet2!$D$79:$D$82</definedName>
    <definedName name="봉지">Sheet2!$D$89:$D$92</definedName>
    <definedName name="빵ㅣ케이크">Sheet1!$C$286:$C$302</definedName>
    <definedName name="생채ㅣ숙채ㅣ무침류">Sheet1!$C$101:$C$120</definedName>
    <definedName name="소개">Sheet2!$D$33:$D$39</definedName>
    <definedName name="소접시">Sheet2!$D$54:$D$57</definedName>
    <definedName name="송이">Sheet2!$D$123:$D$129</definedName>
    <definedName name="양식">Sheet1!$C$163:$C$171</definedName>
    <definedName name="인분">Sheet2!$D$6:$D$8</definedName>
    <definedName name="일식ㅣ중식">Sheet1!$C$141:$C$160</definedName>
    <definedName name="일품요리ㅣ분식">Sheet1!$C$253:$C$276</definedName>
    <definedName name="잔">Sheet2!$D$84:$D$87</definedName>
    <definedName name="장">Sheet2!$D$117:$D$121</definedName>
    <definedName name="조각">Sheet2!$D$111:$D$115</definedName>
    <definedName name="조림ㅣ볶음류">Sheet1!$C$37:$C$57</definedName>
    <definedName name="종지">Sheet2!$D$64:$D$67</definedName>
    <definedName name="주류">Sheet1!$C$279:$C$283</definedName>
    <definedName name="중개">Sheet2!$D$41:$D$47</definedName>
    <definedName name="중접시">Sheet2!$D$49:$D$52</definedName>
    <definedName name="쪽">Sheet2!$D$10:$D$16</definedName>
    <definedName name="차ㅣ음료ㅣ우유류">Sheet1!$C$174:$C$197</definedName>
    <definedName name="캔">Sheet2!$D$69:$D$72</definedName>
    <definedName name="컵">Sheet2!$D$74:$D$77</definedName>
    <definedName name="토막">Sheet2!$D$59:$D$62</definedName>
    <definedName name="팩">Sheet2!$D$94:$D$97</definedName>
    <definedName name="현미밥">Sheet1!$C$4</definedName>
    <definedName name="현미밥양">Sheet2!#REF!</definedName>
    <definedName name="흰쌀밥">Sheet1!$C$3</definedName>
    <definedName name="흰쌀밥양">Sheet2!#REF!</definedName>
    <definedName name="g">Sheet2!$D$105:$D$109</definedName>
  </definedNames>
  <calcPr calcId="145621" iterateDelta="0"/>
</workbook>
</file>

<file path=xl/calcChain.xml><?xml version="1.0" encoding="utf-8"?>
<calcChain xmlns="http://schemas.openxmlformats.org/spreadsheetml/2006/main">
  <c r="AE21" i="5" l="1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8" i="5" l="1"/>
  <c r="AE22" i="5" l="1"/>
  <c r="W22" i="5"/>
  <c r="P22" i="5"/>
  <c r="I22" i="5"/>
  <c r="Z2" i="5" l="1"/>
  <c r="Z3" i="5" s="1"/>
</calcChain>
</file>

<file path=xl/sharedStrings.xml><?xml version="1.0" encoding="utf-8"?>
<sst xmlns="http://schemas.openxmlformats.org/spreadsheetml/2006/main" count="1607" uniqueCount="840">
  <si>
    <t xml:space="preserve">도라지나물 1(소)접시 </t>
  </si>
  <si>
    <t>음식명/음식양</t>
  </si>
  <si>
    <t>kcal</t>
  </si>
  <si>
    <t xml:space="preserve">1(중)접시 </t>
  </si>
  <si>
    <t xml:space="preserve">쇠고기미역국 1인분 </t>
  </si>
  <si>
    <t xml:space="preserve">꽁치구이 1토막 </t>
  </si>
  <si>
    <t xml:space="preserve">순두부찌개 1인분 </t>
  </si>
  <si>
    <t xml:space="preserve">김구이 1(중)접시 </t>
  </si>
  <si>
    <t xml:space="preserve">육개장 1인분 </t>
  </si>
  <si>
    <t xml:space="preserve">돼지갈비구이 1(중)접시 </t>
  </si>
  <si>
    <t xml:space="preserve">흰쌀밥 1공기 </t>
  </si>
  <si>
    <t xml:space="preserve">콩나물국 1인분 </t>
  </si>
  <si>
    <t xml:space="preserve">북어양념구이 1(중)접시 </t>
  </si>
  <si>
    <t xml:space="preserve">현미밥 1공기 </t>
  </si>
  <si>
    <t xml:space="preserve">삼겹살 1(중)접시 </t>
  </si>
  <si>
    <t xml:space="preserve">보리밥 1공기 </t>
  </si>
  <si>
    <t xml:space="preserve">쇠갈비구이 1(중)접시 </t>
  </si>
  <si>
    <t xml:space="preserve">검정콩밥 1공기 </t>
  </si>
  <si>
    <t xml:space="preserve">갈치무조림 1(중)접시 </t>
  </si>
  <si>
    <t xml:space="preserve">쇠등심구이 1(중)접시 </t>
  </si>
  <si>
    <t xml:space="preserve">씨리얼 1공기 </t>
  </si>
  <si>
    <t xml:space="preserve">감자조림 1(소)접시 </t>
  </si>
  <si>
    <t xml:space="preserve">자반고등어구이 1토막 </t>
  </si>
  <si>
    <t xml:space="preserve">흰죽 1공기 </t>
  </si>
  <si>
    <t xml:space="preserve">고등어조림 1(중)접시 </t>
  </si>
  <si>
    <t xml:space="preserve">조기구이 1토막 </t>
  </si>
  <si>
    <t xml:space="preserve">잣죽 1인분 </t>
  </si>
  <si>
    <t xml:space="preserve">깻잎조림 1(소)접시 </t>
  </si>
  <si>
    <t xml:space="preserve">감자전 1(중)접시 </t>
  </si>
  <si>
    <t xml:space="preserve">야채죽 1인분 </t>
  </si>
  <si>
    <t xml:space="preserve">마늘쫑조림 1(소)접시 </t>
  </si>
  <si>
    <t xml:space="preserve">계란후라이 1(중)접시 </t>
  </si>
  <si>
    <t xml:space="preserve">경단 5개 </t>
  </si>
  <si>
    <t xml:space="preserve">마파두부 1(소)접시 </t>
  </si>
  <si>
    <t xml:space="preserve">녹두빈대떡 1(중)접시 </t>
  </si>
  <si>
    <t xml:space="preserve">백설기 1쪽 </t>
  </si>
  <si>
    <t xml:space="preserve">쇠고기장조림 1(소)접시 </t>
  </si>
  <si>
    <t xml:space="preserve">두부무침 1(중)접시 </t>
  </si>
  <si>
    <t xml:space="preserve">송편 5개 </t>
  </si>
  <si>
    <t xml:space="preserve">우엉조림 1(소)접시 </t>
  </si>
  <si>
    <t xml:space="preserve">파전 1(중)접시 </t>
  </si>
  <si>
    <t xml:space="preserve">약식 1쪽 </t>
  </si>
  <si>
    <t xml:space="preserve">콩자반 1(소)접시 </t>
  </si>
  <si>
    <t xml:space="preserve">해물파전 1(중)접시 </t>
  </si>
  <si>
    <t xml:space="preserve">인절미 6개 </t>
  </si>
  <si>
    <t xml:space="preserve">김치볶음 1(소)접시 </t>
  </si>
  <si>
    <t xml:space="preserve">감자튀김 1(중)접시 </t>
  </si>
  <si>
    <t xml:space="preserve">절편 5개 </t>
  </si>
  <si>
    <t xml:space="preserve">낙지볶음 1(중)접시 </t>
  </si>
  <si>
    <t xml:space="preserve">다시다부각 1(중)접시 </t>
  </si>
  <si>
    <t xml:space="preserve">찐감자 1개 </t>
  </si>
  <si>
    <t xml:space="preserve">닭도리탕 1(중)접시 </t>
  </si>
  <si>
    <t xml:space="preserve">맛탕 1(중)접시 </t>
  </si>
  <si>
    <t xml:space="preserve">찐고구마 1개 </t>
  </si>
  <si>
    <t xml:space="preserve">야채튀김 1(중)접시 </t>
  </si>
  <si>
    <t xml:space="preserve">멸치볶음 1(소)접시 </t>
  </si>
  <si>
    <t xml:space="preserve">고등어구이 1토막 </t>
  </si>
  <si>
    <t xml:space="preserve">미역줄기볶음 1(소) </t>
  </si>
  <si>
    <t xml:space="preserve">굴비구이 1토막 </t>
  </si>
  <si>
    <t xml:space="preserve">김치찌개 1인분 </t>
  </si>
  <si>
    <t xml:space="preserve">버섯볶음 1(소)접시 </t>
  </si>
  <si>
    <t xml:space="preserve">더덕구이 1(중)접시 </t>
  </si>
  <si>
    <t xml:space="preserve">된장찌개 1인분 </t>
  </si>
  <si>
    <t xml:space="preserve">소시지야채볶음 </t>
  </si>
  <si>
    <t xml:space="preserve">돼지불고기 1(중)접시 </t>
  </si>
  <si>
    <t xml:space="preserve">달걀국 1인분 </t>
  </si>
  <si>
    <t xml:space="preserve">불고기 1(중)접시 </t>
  </si>
  <si>
    <t xml:space="preserve">만두국 1인분 </t>
  </si>
  <si>
    <t xml:space="preserve">떡국 1인분 </t>
  </si>
  <si>
    <t xml:space="preserve">설렁탕 1인분 </t>
  </si>
  <si>
    <t xml:space="preserve">쇠고기무국 1인분 </t>
  </si>
  <si>
    <t xml:space="preserve">오징어볶음 1(중)접시 </t>
  </si>
  <si>
    <t xml:space="preserve">잡채 1(소)접시 </t>
  </si>
  <si>
    <t xml:space="preserve">갈치구이 1토막 </t>
  </si>
  <si>
    <t xml:space="preserve">삼치 1토막 </t>
  </si>
  <si>
    <t>연령</t>
  </si>
  <si>
    <t>체중(kg)</t>
  </si>
  <si>
    <t>신장(cm)</t>
  </si>
  <si>
    <t>칼로리(kcal)</t>
  </si>
  <si>
    <t>소아</t>
  </si>
  <si>
    <t>1~3세</t>
  </si>
  <si>
    <t>4~6세</t>
  </si>
  <si>
    <t>7~9세</t>
  </si>
  <si>
    <t>남자</t>
  </si>
  <si>
    <t>10~12세</t>
  </si>
  <si>
    <t>13~15세</t>
  </si>
  <si>
    <t>16~19세</t>
  </si>
  <si>
    <t>20~29세</t>
  </si>
  <si>
    <t>30~49세</t>
  </si>
  <si>
    <t>50~64세</t>
  </si>
  <si>
    <t>65~74세</t>
  </si>
  <si>
    <t>75세 이상</t>
  </si>
  <si>
    <t>여자</t>
  </si>
  <si>
    <t>임신</t>
  </si>
  <si>
    <t>전반</t>
  </si>
  <si>
    <t>-</t>
  </si>
  <si>
    <t>후반</t>
  </si>
  <si>
    <t>수유</t>
  </si>
  <si>
    <t>*임신, 수유 부의 경우 +는 추가 섭취량임</t>
  </si>
  <si>
    <t>한국인
일일 권장
칼로리표</t>
    <phoneticPr fontId="2" type="noConversion"/>
  </si>
  <si>
    <t>(출처: 한국영양학회)</t>
    <phoneticPr fontId="2" type="noConversion"/>
  </si>
  <si>
    <t xml:space="preserve">포카칩 1봉지 </t>
  </si>
  <si>
    <t xml:space="preserve">커피우유 1컵 </t>
  </si>
  <si>
    <t xml:space="preserve">치킨도리아 1인분 </t>
  </si>
  <si>
    <t xml:space="preserve">새우젓 1종지 </t>
  </si>
  <si>
    <t xml:space="preserve">오이생채 1(소)접시 </t>
  </si>
  <si>
    <t xml:space="preserve">카라멜과 땅콩 1봉지 </t>
  </si>
  <si>
    <t xml:space="preserve">초코우유 1컵 </t>
  </si>
  <si>
    <t xml:space="preserve">안심스테이크정식 1인분 </t>
  </si>
  <si>
    <t xml:space="preserve">명란젓 1종지 </t>
  </si>
  <si>
    <t xml:space="preserve">미역초무침 1(소)접시 </t>
  </si>
  <si>
    <t xml:space="preserve">칙촉 1개 </t>
  </si>
  <si>
    <t xml:space="preserve">저지방우유 1컵 </t>
  </si>
  <si>
    <t xml:space="preserve">스크램블에그 1인분 </t>
  </si>
  <si>
    <t xml:space="preserve">게장 1종지 </t>
  </si>
  <si>
    <t xml:space="preserve">무말랭이무침 1(소)접시 </t>
  </si>
  <si>
    <t xml:space="preserve">참크래커 1봉지 </t>
  </si>
  <si>
    <t xml:space="preserve">우유 1컵 </t>
  </si>
  <si>
    <t xml:space="preserve">쇠고기야채스프 1인분 </t>
  </si>
  <si>
    <t xml:space="preserve">오이피클 1(소)접시 </t>
  </si>
  <si>
    <t xml:space="preserve">도라지생채 1(소)접시 </t>
  </si>
  <si>
    <t xml:space="preserve">에이스 1봉지 </t>
  </si>
  <si>
    <t xml:space="preserve">바나나우유 1컵 </t>
  </si>
  <si>
    <t>양식</t>
  </si>
  <si>
    <t xml:space="preserve">오이지 1(소)접시 </t>
  </si>
  <si>
    <t xml:space="preserve">더덕생채 1(소)접시 </t>
  </si>
  <si>
    <t xml:space="preserve">엄마손파이 1봉지 </t>
  </si>
  <si>
    <t xml:space="preserve">딸기우유 1컵 </t>
  </si>
  <si>
    <t xml:space="preserve">단무지 1(소)접시 </t>
  </si>
  <si>
    <t xml:space="preserve">썬칩 1봉지 </t>
  </si>
  <si>
    <t xml:space="preserve">두유 1컵 </t>
  </si>
  <si>
    <t xml:space="preserve">팔보채 1인분 </t>
  </si>
  <si>
    <t xml:space="preserve">총각김치 1(소)접시 </t>
  </si>
  <si>
    <t xml:space="preserve">쌀로본 1봉지 </t>
  </si>
  <si>
    <t xml:space="preserve">홍차 1잔 </t>
  </si>
  <si>
    <t xml:space="preserve">탕수육 1인분 </t>
  </si>
  <si>
    <t xml:space="preserve">오이소배기 1(소)접시 </t>
  </si>
  <si>
    <t xml:space="preserve">오징어튀김 1개 </t>
  </si>
  <si>
    <t xml:space="preserve">버터링 1팩 </t>
  </si>
  <si>
    <t xml:space="preserve">현미율무차 1잔 </t>
  </si>
  <si>
    <t xml:space="preserve">짬뽕 1인분 </t>
  </si>
  <si>
    <t xml:space="preserve">열무김치 1(소)접시 </t>
  </si>
  <si>
    <t xml:space="preserve">새우튀김 1개 </t>
  </si>
  <si>
    <t xml:space="preserve">마가레트 1개 </t>
  </si>
  <si>
    <t xml:space="preserve">쌍화차 1잔 </t>
  </si>
  <si>
    <t xml:space="preserve">잡채밥 1인분 </t>
  </si>
  <si>
    <t xml:space="preserve">배추김치 1(소)접시 </t>
  </si>
  <si>
    <t xml:space="preserve">닭다리튀김 1개 </t>
  </si>
  <si>
    <t xml:space="preserve">다이제스티브 초콜릿 1개 </t>
  </si>
  <si>
    <t xml:space="preserve">레몬차 1잔 </t>
  </si>
  <si>
    <t xml:space="preserve">자장면 1인분 </t>
  </si>
  <si>
    <t xml:space="preserve">동치미 1(소)접시 </t>
  </si>
  <si>
    <t xml:space="preserve">냉동돈가스 1인분 </t>
  </si>
  <si>
    <t xml:space="preserve">꿀꽈배기 1봉지 </t>
  </si>
  <si>
    <t xml:space="preserve">녹차 1잔 </t>
  </si>
  <si>
    <t xml:space="preserve">울면 1인분 </t>
  </si>
  <si>
    <t xml:space="preserve">나박김치 1(소)접시  </t>
  </si>
  <si>
    <t xml:space="preserve">호박전 1(중)접시 </t>
  </si>
  <si>
    <t xml:space="preserve">블랙커피 1잔 </t>
  </si>
  <si>
    <t xml:space="preserve">볶음밥 1인분 </t>
  </si>
  <si>
    <t xml:space="preserve">깍두기 1(소)접시 </t>
  </si>
  <si>
    <t xml:space="preserve">풋고추전 1(중)접시 </t>
  </si>
  <si>
    <t xml:space="preserve">강냉이 100g </t>
  </si>
  <si>
    <t xml:space="preserve">밀크커피 1잔 </t>
  </si>
  <si>
    <t xml:space="preserve">마파두부 1인분 </t>
  </si>
  <si>
    <t xml:space="preserve">쇠고기완자전 1(중)접시 </t>
  </si>
  <si>
    <t xml:space="preserve">프링글스 1(소)개 </t>
  </si>
  <si>
    <t xml:space="preserve">환타포도 1캔 </t>
  </si>
  <si>
    <t xml:space="preserve">깐풍기 1인분 </t>
  </si>
  <si>
    <t xml:space="preserve">녹두전 1(중)접시 </t>
  </si>
  <si>
    <t xml:space="preserve">팝콘 1봉지 </t>
  </si>
  <si>
    <t xml:space="preserve">환타오렌지 1캔 </t>
  </si>
  <si>
    <t xml:space="preserve">군만두 1인분 </t>
  </si>
  <si>
    <t xml:space="preserve">파래무침 1(소)접시 </t>
  </si>
  <si>
    <t xml:space="preserve">계란말이 1(중)접시 </t>
  </si>
  <si>
    <t xml:space="preserve">쿠크다스 1각 </t>
  </si>
  <si>
    <t xml:space="preserve">화이브미니 1병 </t>
  </si>
  <si>
    <t xml:space="preserve">회덮밥 1인분 </t>
  </si>
  <si>
    <t xml:space="preserve">오징어무침 1(소)접시 </t>
  </si>
  <si>
    <t xml:space="preserve">쥐포구이 1(중)접시 </t>
  </si>
  <si>
    <t xml:space="preserve">콜라 1캔 </t>
  </si>
  <si>
    <t xml:space="preserve">튀김우동 1인분 </t>
  </si>
  <si>
    <t xml:space="preserve">양배추무침 1(소)접시 </t>
  </si>
  <si>
    <t xml:space="preserve">장어구이 1토막 </t>
  </si>
  <si>
    <t xml:space="preserve">초코하임 1각 </t>
  </si>
  <si>
    <t xml:space="preserve">실론티 1캔 </t>
  </si>
  <si>
    <t xml:space="preserve">유부초밥 1인분 </t>
  </si>
  <si>
    <t xml:space="preserve">1(소)접시 </t>
  </si>
  <si>
    <t xml:space="preserve">초코파이 1개 </t>
  </si>
  <si>
    <t xml:space="preserve">식혜 1컵 </t>
  </si>
  <si>
    <t xml:space="preserve">우동 1인분 </t>
  </si>
  <si>
    <t xml:space="preserve">마늘쫑장아찌무침 </t>
  </si>
  <si>
    <t xml:space="preserve">오징어양념구이 </t>
  </si>
  <si>
    <t xml:space="preserve">죠리퐁 1봉지 </t>
  </si>
  <si>
    <t xml:space="preserve">수정과 1컵 </t>
  </si>
  <si>
    <t xml:space="preserve">오징어초밥 1개 </t>
  </si>
  <si>
    <t xml:space="preserve">도토리묵무침 1(소)접시 </t>
  </si>
  <si>
    <t xml:space="preserve">조청유과 1봉지 </t>
  </si>
  <si>
    <t xml:space="preserve">사이다 1캔 </t>
  </si>
  <si>
    <t xml:space="preserve">어묵 1인분 </t>
  </si>
  <si>
    <t xml:space="preserve">호박나물 1(소)접시 </t>
  </si>
  <si>
    <t xml:space="preserve">쇠고기로스구이 </t>
    <phoneticPr fontId="2" type="noConversion"/>
  </si>
  <si>
    <t xml:space="preserve">제크 1봉지 </t>
  </si>
  <si>
    <t xml:space="preserve">무가당오렌지주스 1컵 </t>
  </si>
  <si>
    <t xml:space="preserve">새우초밥 1개 </t>
  </si>
  <si>
    <t xml:space="preserve">콩나물무침 1(소)접시 </t>
  </si>
  <si>
    <t xml:space="preserve">웨하스 5개 </t>
  </si>
  <si>
    <t xml:space="preserve">다이어트콜라 1캔 </t>
  </si>
  <si>
    <t xml:space="preserve">메밀소바 1인분 </t>
  </si>
  <si>
    <t xml:space="preserve">시금치나물 1(소)접시 </t>
  </si>
  <si>
    <t xml:space="preserve">양파링 1봉지 </t>
  </si>
  <si>
    <t xml:space="preserve">날치알초밥 1개 </t>
  </si>
  <si>
    <t xml:space="preserve">숙주나물 1(소)접시 </t>
  </si>
  <si>
    <t xml:space="preserve">스니커즈 1(소)개 </t>
  </si>
  <si>
    <t xml:space="preserve">김초밥 1인분 </t>
  </si>
  <si>
    <t xml:space="preserve">부추나물 1(소)접시 </t>
  </si>
  <si>
    <t xml:space="preserve">새우깡 1봉지 </t>
  </si>
  <si>
    <t xml:space="preserve">피자 1조각 </t>
  </si>
  <si>
    <t xml:space="preserve">미나리나물 1(소)접시 </t>
  </si>
  <si>
    <t xml:space="preserve">뽀또 1팩 </t>
  </si>
  <si>
    <t xml:space="preserve">포테이토샐러드 1인분 </t>
  </si>
  <si>
    <t xml:space="preserve">M&amp;M초콜릿 50g </t>
  </si>
  <si>
    <t xml:space="preserve">빼빼로 1팩 </t>
  </si>
  <si>
    <t xml:space="preserve">포크커틀릿정식 1인분 </t>
  </si>
  <si>
    <t xml:space="preserve">창란젓 1종지 </t>
  </si>
  <si>
    <t xml:space="preserve">냉이나물 1(소)접시 </t>
  </si>
  <si>
    <t xml:space="preserve">후레쉬베리 1개 </t>
  </si>
  <si>
    <t xml:space="preserve">고래밥 1봉지 </t>
  </si>
  <si>
    <t xml:space="preserve">케이준라이스 1인분 </t>
  </si>
  <si>
    <t xml:space="preserve">오징어젓 1종지 </t>
  </si>
  <si>
    <t xml:space="preserve">깻잎나물 1(소)접시 </t>
    <phoneticPr fontId="2" type="noConversion"/>
  </si>
  <si>
    <t xml:space="preserve">홈런볼 1개 </t>
  </si>
  <si>
    <t xml:space="preserve">카레라이스 1인분 </t>
  </si>
  <si>
    <t xml:space="preserve">어리굴젓 1종지 </t>
  </si>
  <si>
    <t xml:space="preserve">가지나물 1(소)접시 </t>
  </si>
  <si>
    <t>합계</t>
  </si>
  <si>
    <t>1조각</t>
  </si>
  <si>
    <t>1잔</t>
  </si>
  <si>
    <t>1(중)접시</t>
  </si>
  <si>
    <t>1인분</t>
  </si>
  <si>
    <t>먹은양</t>
  </si>
  <si>
    <t>음식명</t>
  </si>
  <si>
    <t>먹은 양</t>
  </si>
  <si>
    <t>종류</t>
  </si>
  <si>
    <t>저녁</t>
  </si>
  <si>
    <t>점심</t>
  </si>
  <si>
    <t>아침</t>
  </si>
  <si>
    <t>kcal</t>
    <phoneticPr fontId="2" type="noConversion"/>
  </si>
  <si>
    <t>칼로리 평가</t>
    <phoneticPr fontId="2" type="noConversion"/>
  </si>
  <si>
    <t>오늘 나의 칼로리</t>
    <phoneticPr fontId="2" type="noConversion"/>
  </si>
  <si>
    <t>일일권장 칼로리</t>
    <phoneticPr fontId="2" type="noConversion"/>
  </si>
  <si>
    <t>간식</t>
    <phoneticPr fontId="2" type="noConversion"/>
  </si>
  <si>
    <t>흰쌀밥</t>
    <phoneticPr fontId="2" type="noConversion"/>
  </si>
  <si>
    <t xml:space="preserve">1공기 </t>
    <phoneticPr fontId="2" type="noConversion"/>
  </si>
  <si>
    <t xml:space="preserve">1인분 </t>
    <phoneticPr fontId="2" type="noConversion"/>
  </si>
  <si>
    <t xml:space="preserve">5개 </t>
    <phoneticPr fontId="2" type="noConversion"/>
  </si>
  <si>
    <t xml:space="preserve">6개 </t>
    <phoneticPr fontId="2" type="noConversion"/>
  </si>
  <si>
    <t xml:space="preserve">1개 </t>
    <phoneticPr fontId="2" type="noConversion"/>
  </si>
  <si>
    <t xml:space="preserve">1개 </t>
    <phoneticPr fontId="2" type="noConversion"/>
  </si>
  <si>
    <t>현미밥</t>
    <phoneticPr fontId="2" type="noConversion"/>
  </si>
  <si>
    <t>보리밥</t>
    <phoneticPr fontId="2" type="noConversion"/>
  </si>
  <si>
    <t>검정콩밥</t>
    <phoneticPr fontId="2" type="noConversion"/>
  </si>
  <si>
    <t>씨리얼</t>
    <phoneticPr fontId="2" type="noConversion"/>
  </si>
  <si>
    <t>흰죽</t>
    <phoneticPr fontId="2" type="noConversion"/>
  </si>
  <si>
    <t>잣죽</t>
    <phoneticPr fontId="2" type="noConversion"/>
  </si>
  <si>
    <t>야채죽</t>
    <phoneticPr fontId="2" type="noConversion"/>
  </si>
  <si>
    <t>경단</t>
    <phoneticPr fontId="2" type="noConversion"/>
  </si>
  <si>
    <t>백설기</t>
    <phoneticPr fontId="2" type="noConversion"/>
  </si>
  <si>
    <t>송편</t>
    <phoneticPr fontId="2" type="noConversion"/>
  </si>
  <si>
    <t>약식</t>
    <phoneticPr fontId="2" type="noConversion"/>
  </si>
  <si>
    <t>인절미</t>
    <phoneticPr fontId="2" type="noConversion"/>
  </si>
  <si>
    <t>절편</t>
    <phoneticPr fontId="2" type="noConversion"/>
  </si>
  <si>
    <t>찐감자</t>
    <phoneticPr fontId="2" type="noConversion"/>
  </si>
  <si>
    <t>찐고구마</t>
    <phoneticPr fontId="2" type="noConversion"/>
  </si>
  <si>
    <t xml:space="preserve">1인분 </t>
    <phoneticPr fontId="2" type="noConversion"/>
  </si>
  <si>
    <t>김치찌개</t>
    <phoneticPr fontId="2" type="noConversion"/>
  </si>
  <si>
    <t>된장찌개</t>
    <phoneticPr fontId="2" type="noConversion"/>
  </si>
  <si>
    <t>달걀국</t>
    <phoneticPr fontId="2" type="noConversion"/>
  </si>
  <si>
    <t>만두국</t>
    <phoneticPr fontId="2" type="noConversion"/>
  </si>
  <si>
    <t>떡국</t>
    <phoneticPr fontId="2" type="noConversion"/>
  </si>
  <si>
    <t>모시조개미역국</t>
    <phoneticPr fontId="2" type="noConversion"/>
  </si>
  <si>
    <t>부대찌개</t>
    <phoneticPr fontId="2" type="noConversion"/>
  </si>
  <si>
    <t>북어국</t>
    <phoneticPr fontId="2" type="noConversion"/>
  </si>
  <si>
    <t>설렁탕</t>
    <phoneticPr fontId="2" type="noConversion"/>
  </si>
  <si>
    <t>쇠고기무국</t>
    <phoneticPr fontId="2" type="noConversion"/>
  </si>
  <si>
    <t>쇠고기미역국</t>
    <phoneticPr fontId="2" type="noConversion"/>
  </si>
  <si>
    <t>순두부찌개</t>
    <phoneticPr fontId="2" type="noConversion"/>
  </si>
  <si>
    <t>육개장</t>
    <phoneticPr fontId="2" type="noConversion"/>
  </si>
  <si>
    <t>콩나물국</t>
    <phoneticPr fontId="2" type="noConversion"/>
  </si>
  <si>
    <t xml:space="preserve">1토막 </t>
    <phoneticPr fontId="2" type="noConversion"/>
  </si>
  <si>
    <t xml:space="preserve">1토막 </t>
    <phoneticPr fontId="2" type="noConversion"/>
  </si>
  <si>
    <t xml:space="preserve">1종지 </t>
    <phoneticPr fontId="2" type="noConversion"/>
  </si>
  <si>
    <t xml:space="preserve">1(소)접시 </t>
    <phoneticPr fontId="2" type="noConversion"/>
  </si>
  <si>
    <t xml:space="preserve">1캔 </t>
    <phoneticPr fontId="2" type="noConversion"/>
  </si>
  <si>
    <t xml:space="preserve">1컵 </t>
    <phoneticPr fontId="2" type="noConversion"/>
  </si>
  <si>
    <t xml:space="preserve">1잔 </t>
    <phoneticPr fontId="2" type="noConversion"/>
  </si>
  <si>
    <t xml:space="preserve">1캔 </t>
    <phoneticPr fontId="2" type="noConversion"/>
  </si>
  <si>
    <t xml:space="preserve">1봉지 </t>
    <phoneticPr fontId="2" type="noConversion"/>
  </si>
  <si>
    <t xml:space="preserve">1봉지 </t>
    <phoneticPr fontId="2" type="noConversion"/>
  </si>
  <si>
    <t xml:space="preserve">1팩 </t>
    <phoneticPr fontId="2" type="noConversion"/>
  </si>
  <si>
    <t xml:space="preserve">1봉지 </t>
    <phoneticPr fontId="2" type="noConversion"/>
  </si>
  <si>
    <t xml:space="preserve">초콜릿 1/2개 </t>
    <phoneticPr fontId="2" type="noConversion"/>
  </si>
  <si>
    <t>죠리퐁</t>
    <phoneticPr fontId="2" type="noConversion"/>
  </si>
  <si>
    <t xml:space="preserve">1팩 </t>
    <phoneticPr fontId="2" type="noConversion"/>
  </si>
  <si>
    <t>1(중)접시</t>
    <phoneticPr fontId="2" type="noConversion"/>
  </si>
  <si>
    <t>1(소)접시</t>
    <phoneticPr fontId="2" type="noConversion"/>
  </si>
  <si>
    <t xml:space="preserve">갈치무조림 </t>
    <phoneticPr fontId="2" type="noConversion"/>
  </si>
  <si>
    <t>감자조림</t>
    <phoneticPr fontId="2" type="noConversion"/>
  </si>
  <si>
    <t>고등어조림</t>
    <phoneticPr fontId="2" type="noConversion"/>
  </si>
  <si>
    <t>깻잎조림</t>
    <phoneticPr fontId="2" type="noConversion"/>
  </si>
  <si>
    <t>마늘쫑조림</t>
    <phoneticPr fontId="2" type="noConversion"/>
  </si>
  <si>
    <t>마파두부</t>
    <phoneticPr fontId="2" type="noConversion"/>
  </si>
  <si>
    <t>쇠고기장조림</t>
    <phoneticPr fontId="2" type="noConversion"/>
  </si>
  <si>
    <t>우엉조림</t>
    <phoneticPr fontId="2" type="noConversion"/>
  </si>
  <si>
    <t>콩자반</t>
    <phoneticPr fontId="2" type="noConversion"/>
  </si>
  <si>
    <t>김치볶음</t>
    <phoneticPr fontId="2" type="noConversion"/>
  </si>
  <si>
    <t>낙지볶음</t>
    <phoneticPr fontId="2" type="noConversion"/>
  </si>
  <si>
    <t>닭도리탕</t>
    <phoneticPr fontId="2" type="noConversion"/>
  </si>
  <si>
    <t>도라지나물</t>
    <phoneticPr fontId="2" type="noConversion"/>
  </si>
  <si>
    <t>멸치볶음</t>
    <phoneticPr fontId="2" type="noConversion"/>
  </si>
  <si>
    <t>미역줄기볶음</t>
    <phoneticPr fontId="2" type="noConversion"/>
  </si>
  <si>
    <t>버섯볶음</t>
    <phoneticPr fontId="2" type="noConversion"/>
  </si>
  <si>
    <t>오징어볶음</t>
    <phoneticPr fontId="2" type="noConversion"/>
  </si>
  <si>
    <t>잡채</t>
    <phoneticPr fontId="2" type="noConversion"/>
  </si>
  <si>
    <t>제육볶음</t>
    <phoneticPr fontId="2" type="noConversion"/>
  </si>
  <si>
    <t>호박볶음</t>
    <phoneticPr fontId="2" type="noConversion"/>
  </si>
  <si>
    <t>갈치구이</t>
    <phoneticPr fontId="2" type="noConversion"/>
  </si>
  <si>
    <t>꽁치구이</t>
    <phoneticPr fontId="2" type="noConversion"/>
  </si>
  <si>
    <t>김구이</t>
    <phoneticPr fontId="2" type="noConversion"/>
  </si>
  <si>
    <t>돼지갈비구이</t>
    <phoneticPr fontId="2" type="noConversion"/>
  </si>
  <si>
    <t>북어양념구이</t>
    <phoneticPr fontId="2" type="noConversion"/>
  </si>
  <si>
    <t>삼겹살</t>
    <phoneticPr fontId="2" type="noConversion"/>
  </si>
  <si>
    <t>쇠갈비구이</t>
    <phoneticPr fontId="2" type="noConversion"/>
  </si>
  <si>
    <t>쇠등심구이</t>
    <phoneticPr fontId="2" type="noConversion"/>
  </si>
  <si>
    <t>자반고등어구이</t>
    <phoneticPr fontId="2" type="noConversion"/>
  </si>
  <si>
    <t>조기구이</t>
    <phoneticPr fontId="2" type="noConversion"/>
  </si>
  <si>
    <t>감자전</t>
    <phoneticPr fontId="2" type="noConversion"/>
  </si>
  <si>
    <t>계란후라이</t>
    <phoneticPr fontId="2" type="noConversion"/>
  </si>
  <si>
    <t>녹두빈대떡</t>
    <phoneticPr fontId="2" type="noConversion"/>
  </si>
  <si>
    <t>두부무침</t>
    <phoneticPr fontId="2" type="noConversion"/>
  </si>
  <si>
    <t>파전</t>
    <phoneticPr fontId="2" type="noConversion"/>
  </si>
  <si>
    <t>해물파전</t>
    <phoneticPr fontId="2" type="noConversion"/>
  </si>
  <si>
    <t>감자튀김</t>
    <phoneticPr fontId="2" type="noConversion"/>
  </si>
  <si>
    <t>다시다부각</t>
    <phoneticPr fontId="2" type="noConversion"/>
  </si>
  <si>
    <t>맛탕</t>
    <phoneticPr fontId="2" type="noConversion"/>
  </si>
  <si>
    <t>야채튀김</t>
    <phoneticPr fontId="2" type="noConversion"/>
  </si>
  <si>
    <t>고등어구이</t>
    <phoneticPr fontId="2" type="noConversion"/>
  </si>
  <si>
    <t>굴비구이</t>
    <phoneticPr fontId="2" type="noConversion"/>
  </si>
  <si>
    <t>더덕구이</t>
    <phoneticPr fontId="2" type="noConversion"/>
  </si>
  <si>
    <t>돼지불고기</t>
    <phoneticPr fontId="2" type="noConversion"/>
  </si>
  <si>
    <t>불고기</t>
    <phoneticPr fontId="2" type="noConversion"/>
  </si>
  <si>
    <t>삼치</t>
    <phoneticPr fontId="2" type="noConversion"/>
  </si>
  <si>
    <t xml:space="preserve">쇠고기로스구이 </t>
    <phoneticPr fontId="2" type="noConversion"/>
  </si>
  <si>
    <t>장어구이</t>
    <phoneticPr fontId="2" type="noConversion"/>
  </si>
  <si>
    <t>쥐포구이</t>
    <phoneticPr fontId="2" type="noConversion"/>
  </si>
  <si>
    <t>계란말이</t>
    <phoneticPr fontId="2" type="noConversion"/>
  </si>
  <si>
    <t>녹두전</t>
    <phoneticPr fontId="2" type="noConversion"/>
  </si>
  <si>
    <t>쇠고기완자전</t>
    <phoneticPr fontId="2" type="noConversion"/>
  </si>
  <si>
    <t>풋고추전</t>
    <phoneticPr fontId="2" type="noConversion"/>
  </si>
  <si>
    <t>호박전</t>
    <phoneticPr fontId="2" type="noConversion"/>
  </si>
  <si>
    <t>냉동돈가스</t>
    <phoneticPr fontId="2" type="noConversion"/>
  </si>
  <si>
    <t>닭다리튀김</t>
    <phoneticPr fontId="2" type="noConversion"/>
  </si>
  <si>
    <t>새우튀김</t>
    <phoneticPr fontId="2" type="noConversion"/>
  </si>
  <si>
    <t>오징어튀김</t>
    <phoneticPr fontId="2" type="noConversion"/>
  </si>
  <si>
    <t>더덕생채</t>
    <phoneticPr fontId="2" type="noConversion"/>
  </si>
  <si>
    <t>도라지생채</t>
    <phoneticPr fontId="2" type="noConversion"/>
  </si>
  <si>
    <t>무말랭이무침</t>
    <phoneticPr fontId="2" type="noConversion"/>
  </si>
  <si>
    <t>미역초무침</t>
    <phoneticPr fontId="2" type="noConversion"/>
  </si>
  <si>
    <t>오이생채</t>
    <phoneticPr fontId="2" type="noConversion"/>
  </si>
  <si>
    <t>가지나물</t>
    <phoneticPr fontId="2" type="noConversion"/>
  </si>
  <si>
    <t>깻잎나물</t>
    <phoneticPr fontId="2" type="noConversion"/>
  </si>
  <si>
    <t>냉이나물</t>
    <phoneticPr fontId="2" type="noConversion"/>
  </si>
  <si>
    <t>도라지나물</t>
    <phoneticPr fontId="2" type="noConversion"/>
  </si>
  <si>
    <t>미나리나물</t>
    <phoneticPr fontId="2" type="noConversion"/>
  </si>
  <si>
    <t>부추나물</t>
    <phoneticPr fontId="2" type="noConversion"/>
  </si>
  <si>
    <t>숙주나물</t>
    <phoneticPr fontId="2" type="noConversion"/>
  </si>
  <si>
    <t>시금치나물</t>
    <phoneticPr fontId="2" type="noConversion"/>
  </si>
  <si>
    <t>콩나물무침</t>
    <phoneticPr fontId="2" type="noConversion"/>
  </si>
  <si>
    <t xml:space="preserve">호박나물 </t>
    <phoneticPr fontId="2" type="noConversion"/>
  </si>
  <si>
    <t>도토리묵무침</t>
    <phoneticPr fontId="2" type="noConversion"/>
  </si>
  <si>
    <t>마늘쫑장아찌무침</t>
    <phoneticPr fontId="2" type="noConversion"/>
  </si>
  <si>
    <t>양배추무침</t>
    <phoneticPr fontId="2" type="noConversion"/>
  </si>
  <si>
    <t>오징어무침</t>
    <phoneticPr fontId="2" type="noConversion"/>
  </si>
  <si>
    <t>파래무침</t>
    <phoneticPr fontId="2" type="noConversion"/>
  </si>
  <si>
    <t>깍두기</t>
    <phoneticPr fontId="2" type="noConversion"/>
  </si>
  <si>
    <t>나박김치</t>
    <phoneticPr fontId="2" type="noConversion"/>
  </si>
  <si>
    <t>동치미</t>
    <phoneticPr fontId="2" type="noConversion"/>
  </si>
  <si>
    <t>배추김치</t>
    <phoneticPr fontId="2" type="noConversion"/>
  </si>
  <si>
    <t>열무김치</t>
    <phoneticPr fontId="2" type="noConversion"/>
  </si>
  <si>
    <t>오이소배기</t>
    <phoneticPr fontId="2" type="noConversion"/>
  </si>
  <si>
    <t>총각김치</t>
    <phoneticPr fontId="2" type="noConversion"/>
  </si>
  <si>
    <t>단무지</t>
    <phoneticPr fontId="2" type="noConversion"/>
  </si>
  <si>
    <t>오이지</t>
    <phoneticPr fontId="2" type="noConversion"/>
  </si>
  <si>
    <t>오이피클</t>
    <phoneticPr fontId="2" type="noConversion"/>
  </si>
  <si>
    <t>게장</t>
    <phoneticPr fontId="2" type="noConversion"/>
  </si>
  <si>
    <t>명란젓</t>
    <phoneticPr fontId="2" type="noConversion"/>
  </si>
  <si>
    <t>새우젓</t>
    <phoneticPr fontId="2" type="noConversion"/>
  </si>
  <si>
    <t>어리굴젓</t>
    <phoneticPr fontId="2" type="noConversion"/>
  </si>
  <si>
    <t>오징어젓</t>
    <phoneticPr fontId="2" type="noConversion"/>
  </si>
  <si>
    <t>창란젓</t>
    <phoneticPr fontId="2" type="noConversion"/>
  </si>
  <si>
    <t>김초밥</t>
    <phoneticPr fontId="2" type="noConversion"/>
  </si>
  <si>
    <t>날치알초밥</t>
    <phoneticPr fontId="2" type="noConversion"/>
  </si>
  <si>
    <t>메밀소바</t>
    <phoneticPr fontId="2" type="noConversion"/>
  </si>
  <si>
    <t>새우초밥</t>
    <phoneticPr fontId="2" type="noConversion"/>
  </si>
  <si>
    <t>어묵</t>
    <phoneticPr fontId="2" type="noConversion"/>
  </si>
  <si>
    <t>오징어초밥</t>
    <phoneticPr fontId="2" type="noConversion"/>
  </si>
  <si>
    <t>우동</t>
    <phoneticPr fontId="2" type="noConversion"/>
  </si>
  <si>
    <t>유부초밥</t>
    <phoneticPr fontId="2" type="noConversion"/>
  </si>
  <si>
    <t>튀김우동</t>
    <phoneticPr fontId="2" type="noConversion"/>
  </si>
  <si>
    <t>회덮밥</t>
    <phoneticPr fontId="2" type="noConversion"/>
  </si>
  <si>
    <t>군만두</t>
    <phoneticPr fontId="2" type="noConversion"/>
  </si>
  <si>
    <t>깐풍기</t>
    <phoneticPr fontId="2" type="noConversion"/>
  </si>
  <si>
    <t>마파두부</t>
    <phoneticPr fontId="2" type="noConversion"/>
  </si>
  <si>
    <t>볶음밥</t>
    <phoneticPr fontId="2" type="noConversion"/>
  </si>
  <si>
    <t>울면</t>
    <phoneticPr fontId="2" type="noConversion"/>
  </si>
  <si>
    <t>자장면</t>
    <phoneticPr fontId="2" type="noConversion"/>
  </si>
  <si>
    <t>잡채밥</t>
    <phoneticPr fontId="2" type="noConversion"/>
  </si>
  <si>
    <t>짬뽕</t>
    <phoneticPr fontId="2" type="noConversion"/>
  </si>
  <si>
    <t>탕수육</t>
    <phoneticPr fontId="2" type="noConversion"/>
  </si>
  <si>
    <t>팔보채</t>
    <phoneticPr fontId="2" type="noConversion"/>
  </si>
  <si>
    <t>쇠고기야채스프</t>
    <phoneticPr fontId="2" type="noConversion"/>
  </si>
  <si>
    <t>스크램블에그</t>
    <phoneticPr fontId="2" type="noConversion"/>
  </si>
  <si>
    <t>안심스테이크정식</t>
    <phoneticPr fontId="2" type="noConversion"/>
  </si>
  <si>
    <t>치킨도리아</t>
    <phoneticPr fontId="2" type="noConversion"/>
  </si>
  <si>
    <t>카레라이스</t>
    <phoneticPr fontId="2" type="noConversion"/>
  </si>
  <si>
    <t>케이준라이스</t>
    <phoneticPr fontId="2" type="noConversion"/>
  </si>
  <si>
    <t>포크커틀릿정식</t>
    <phoneticPr fontId="2" type="noConversion"/>
  </si>
  <si>
    <t>포테이토샐러드</t>
    <phoneticPr fontId="2" type="noConversion"/>
  </si>
  <si>
    <t>피자</t>
    <phoneticPr fontId="2" type="noConversion"/>
  </si>
  <si>
    <t>다이어트콜라</t>
    <phoneticPr fontId="2" type="noConversion"/>
  </si>
  <si>
    <t>무가당오렌지주스</t>
    <phoneticPr fontId="2" type="noConversion"/>
  </si>
  <si>
    <t>사이다</t>
    <phoneticPr fontId="2" type="noConversion"/>
  </si>
  <si>
    <t>수정과</t>
    <phoneticPr fontId="2" type="noConversion"/>
  </si>
  <si>
    <t>식혜</t>
    <phoneticPr fontId="2" type="noConversion"/>
  </si>
  <si>
    <t>실론티</t>
    <phoneticPr fontId="2" type="noConversion"/>
  </si>
  <si>
    <t>콜라</t>
    <phoneticPr fontId="2" type="noConversion"/>
  </si>
  <si>
    <t>화이브미니</t>
    <phoneticPr fontId="2" type="noConversion"/>
  </si>
  <si>
    <t>환타오렌지</t>
    <phoneticPr fontId="2" type="noConversion"/>
  </si>
  <si>
    <t>환타포도</t>
    <phoneticPr fontId="2" type="noConversion"/>
  </si>
  <si>
    <t>밀크커피</t>
    <phoneticPr fontId="2" type="noConversion"/>
  </si>
  <si>
    <t>블랙커피</t>
    <phoneticPr fontId="2" type="noConversion"/>
  </si>
  <si>
    <t>녹차</t>
    <phoneticPr fontId="2" type="noConversion"/>
  </si>
  <si>
    <t>레몬차</t>
    <phoneticPr fontId="2" type="noConversion"/>
  </si>
  <si>
    <t>쌍화차</t>
    <phoneticPr fontId="2" type="noConversion"/>
  </si>
  <si>
    <t>현미율무차</t>
    <phoneticPr fontId="2" type="noConversion"/>
  </si>
  <si>
    <t>홍차</t>
    <phoneticPr fontId="2" type="noConversion"/>
  </si>
  <si>
    <t>두유</t>
    <phoneticPr fontId="2" type="noConversion"/>
  </si>
  <si>
    <t>딸기우유</t>
    <phoneticPr fontId="2" type="noConversion"/>
  </si>
  <si>
    <t>바나나우유</t>
    <phoneticPr fontId="2" type="noConversion"/>
  </si>
  <si>
    <t>우유</t>
    <phoneticPr fontId="2" type="noConversion"/>
  </si>
  <si>
    <t>저지방우유</t>
    <phoneticPr fontId="2" type="noConversion"/>
  </si>
  <si>
    <t>초코우유</t>
    <phoneticPr fontId="2" type="noConversion"/>
  </si>
  <si>
    <t>커피우유</t>
    <phoneticPr fontId="2" type="noConversion"/>
  </si>
  <si>
    <t>고래밥</t>
    <phoneticPr fontId="2" type="noConversion"/>
  </si>
  <si>
    <t>빼빼로</t>
    <phoneticPr fontId="2" type="noConversion"/>
  </si>
  <si>
    <t>뽀또</t>
    <phoneticPr fontId="2" type="noConversion"/>
  </si>
  <si>
    <t>새우깡</t>
    <phoneticPr fontId="2" type="noConversion"/>
  </si>
  <si>
    <t>스니커즈</t>
    <phoneticPr fontId="2" type="noConversion"/>
  </si>
  <si>
    <t>양파링</t>
    <phoneticPr fontId="2" type="noConversion"/>
  </si>
  <si>
    <t>웨하스</t>
    <phoneticPr fontId="2" type="noConversion"/>
  </si>
  <si>
    <t>제크</t>
    <phoneticPr fontId="2" type="noConversion"/>
  </si>
  <si>
    <t>조청유과</t>
    <phoneticPr fontId="2" type="noConversion"/>
  </si>
  <si>
    <t>초코파이</t>
    <phoneticPr fontId="2" type="noConversion"/>
  </si>
  <si>
    <t>초코하임</t>
    <phoneticPr fontId="2" type="noConversion"/>
  </si>
  <si>
    <t>초콜릿</t>
    <phoneticPr fontId="2" type="noConversion"/>
  </si>
  <si>
    <t>쿠크다스</t>
    <phoneticPr fontId="2" type="noConversion"/>
  </si>
  <si>
    <t>팝콘</t>
    <phoneticPr fontId="2" type="noConversion"/>
  </si>
  <si>
    <t>프링글스</t>
    <phoneticPr fontId="2" type="noConversion"/>
  </si>
  <si>
    <t>강냉이</t>
    <phoneticPr fontId="2" type="noConversion"/>
  </si>
  <si>
    <t>꿀꽈배기</t>
    <phoneticPr fontId="2" type="noConversion"/>
  </si>
  <si>
    <t>마가레트</t>
    <phoneticPr fontId="2" type="noConversion"/>
  </si>
  <si>
    <t>버터링</t>
    <phoneticPr fontId="2" type="noConversion"/>
  </si>
  <si>
    <t>M&amp;M초콜릿</t>
    <phoneticPr fontId="2" type="noConversion"/>
  </si>
  <si>
    <t>후레쉬베리</t>
    <phoneticPr fontId="2" type="noConversion"/>
  </si>
  <si>
    <t>홈런볼</t>
    <phoneticPr fontId="2" type="noConversion"/>
  </si>
  <si>
    <t>포카칩</t>
    <phoneticPr fontId="2" type="noConversion"/>
  </si>
  <si>
    <t>카라멜과 땅콩</t>
    <phoneticPr fontId="2" type="noConversion"/>
  </si>
  <si>
    <t>칙촉</t>
    <phoneticPr fontId="2" type="noConversion"/>
  </si>
  <si>
    <t>참크래커</t>
    <phoneticPr fontId="2" type="noConversion"/>
  </si>
  <si>
    <t>에이스</t>
    <phoneticPr fontId="2" type="noConversion"/>
  </si>
  <si>
    <t>엄마손파이</t>
    <phoneticPr fontId="2" type="noConversion"/>
  </si>
  <si>
    <t>썬칩</t>
    <phoneticPr fontId="2" type="noConversion"/>
  </si>
  <si>
    <t>쌀로본</t>
    <phoneticPr fontId="2" type="noConversion"/>
  </si>
  <si>
    <t>과자/간식류</t>
    <phoneticPr fontId="2" type="noConversion"/>
  </si>
  <si>
    <t>차/음료/우유류</t>
    <phoneticPr fontId="2" type="noConversion"/>
  </si>
  <si>
    <t>일식/중식</t>
    <phoneticPr fontId="2" type="noConversion"/>
  </si>
  <si>
    <t>김치/장아찌/젓갈류</t>
    <phoneticPr fontId="2" type="noConversion"/>
  </si>
  <si>
    <t>생채/숙채/무침류</t>
    <phoneticPr fontId="2" type="noConversion"/>
  </si>
  <si>
    <t>구이/튀김/전류</t>
    <phoneticPr fontId="2" type="noConversion"/>
  </si>
  <si>
    <t>조림/볶음류</t>
    <phoneticPr fontId="2" type="noConversion"/>
  </si>
  <si>
    <t>국/찌개류</t>
    <phoneticPr fontId="2" type="noConversion"/>
  </si>
  <si>
    <t>밥/죽/떡류</t>
    <phoneticPr fontId="2" type="noConversion"/>
  </si>
  <si>
    <t>김치/장아찌/젓갈류</t>
    <phoneticPr fontId="2" type="noConversion"/>
  </si>
  <si>
    <t>과자/간식류</t>
    <phoneticPr fontId="2" type="noConversion"/>
  </si>
  <si>
    <t>음식명</t>
    <phoneticPr fontId="2" type="noConversion"/>
  </si>
  <si>
    <t>종류</t>
    <phoneticPr fontId="2" type="noConversion"/>
  </si>
  <si>
    <t>선택하세요</t>
    <phoneticPr fontId="2" type="noConversion"/>
  </si>
  <si>
    <t>양식</t>
    <phoneticPr fontId="2" type="noConversion"/>
  </si>
  <si>
    <t>과일류</t>
    <phoneticPr fontId="2" type="noConversion"/>
  </si>
  <si>
    <t>주류</t>
    <phoneticPr fontId="2" type="noConversion"/>
  </si>
  <si>
    <t>밥/죽/떡류</t>
    <phoneticPr fontId="2" type="noConversion"/>
  </si>
  <si>
    <t>국/찌개류</t>
    <phoneticPr fontId="2" type="noConversion"/>
  </si>
  <si>
    <t>조림/볶음류</t>
    <phoneticPr fontId="2" type="noConversion"/>
  </si>
  <si>
    <t>구이/튀김/전류</t>
    <phoneticPr fontId="2" type="noConversion"/>
  </si>
  <si>
    <t>밥ㅣ죽ㅣ떡류</t>
    <phoneticPr fontId="2" type="noConversion"/>
  </si>
  <si>
    <t>국ㅣ찌개류</t>
    <phoneticPr fontId="2" type="noConversion"/>
  </si>
  <si>
    <t>조림ㅣ볶음류</t>
    <phoneticPr fontId="2" type="noConversion"/>
  </si>
  <si>
    <t>구이ㅣ튀김ㅣ전류</t>
    <phoneticPr fontId="2" type="noConversion"/>
  </si>
  <si>
    <t>생채ㅣ숙채ㅣ무침류</t>
    <phoneticPr fontId="2" type="noConversion"/>
  </si>
  <si>
    <t>김치ㅣ장아찌ㅣ젓갈류</t>
    <phoneticPr fontId="2" type="noConversion"/>
  </si>
  <si>
    <t>과자ㅣ간식류</t>
    <phoneticPr fontId="2" type="noConversion"/>
  </si>
  <si>
    <t>일식ㅣ중식</t>
    <phoneticPr fontId="2" type="noConversion"/>
  </si>
  <si>
    <t>차ㅣ음료ㅣ우유류</t>
    <phoneticPr fontId="2" type="noConversion"/>
  </si>
  <si>
    <t>일품요리ㅣ분식</t>
    <phoneticPr fontId="2" type="noConversion"/>
  </si>
  <si>
    <t>빵ㅣ케이크</t>
    <phoneticPr fontId="2" type="noConversion"/>
  </si>
  <si>
    <t>귤</t>
  </si>
  <si>
    <t>1개</t>
  </si>
  <si>
    <t>배</t>
  </si>
  <si>
    <t>1개(중)</t>
  </si>
  <si>
    <t>자몽</t>
  </si>
  <si>
    <t>키위</t>
  </si>
  <si>
    <t>딸기</t>
  </si>
  <si>
    <t>10개</t>
  </si>
  <si>
    <t>바나나</t>
  </si>
  <si>
    <t>사과</t>
  </si>
  <si>
    <t>토마토</t>
  </si>
  <si>
    <t>단감</t>
  </si>
  <si>
    <t>수박</t>
  </si>
  <si>
    <t>참외</t>
  </si>
  <si>
    <t>파인애플</t>
  </si>
  <si>
    <t>멜론</t>
  </si>
  <si>
    <t>복숭아</t>
  </si>
  <si>
    <t>오렌지</t>
  </si>
  <si>
    <t>포도</t>
  </si>
  <si>
    <t>김밥</t>
  </si>
  <si>
    <t>돌솥밥</t>
  </si>
  <si>
    <t>비빔밥</t>
  </si>
  <si>
    <t>콩나물덮밥</t>
  </si>
  <si>
    <t>김말이</t>
  </si>
  <si>
    <t>2개</t>
  </si>
  <si>
    <t>사발면</t>
  </si>
  <si>
    <t>고기만두</t>
  </si>
  <si>
    <t>라볶기</t>
  </si>
  <si>
    <t>비빔국수</t>
  </si>
  <si>
    <t>칼국수</t>
  </si>
  <si>
    <t>신라면</t>
  </si>
  <si>
    <t>쫄면</t>
  </si>
  <si>
    <t>김치볶음밥</t>
  </si>
  <si>
    <t>떡볶이</t>
  </si>
  <si>
    <t>쇠고기덮밥</t>
  </si>
  <si>
    <t>해물덮밥</t>
  </si>
  <si>
    <t>너구리</t>
  </si>
  <si>
    <t>순대</t>
  </si>
  <si>
    <t>골뱅이무침</t>
  </si>
  <si>
    <t>물냉면</t>
  </si>
  <si>
    <t>비빔냉면</t>
  </si>
  <si>
    <t>콩국수</t>
  </si>
  <si>
    <t>열라면</t>
  </si>
  <si>
    <t>튀김우동</t>
  </si>
  <si>
    <t>소주</t>
  </si>
  <si>
    <t>막걸리</t>
  </si>
  <si>
    <t>위스키</t>
  </si>
  <si>
    <t>맥주</t>
  </si>
  <si>
    <t>포도주</t>
  </si>
  <si>
    <t>마늘바게트</t>
  </si>
  <si>
    <t>모카빵</t>
  </si>
  <si>
    <t>버터크림빵</t>
  </si>
  <si>
    <t>소보로빵</t>
  </si>
  <si>
    <t>식빵</t>
  </si>
  <si>
    <t>크로와상</t>
  </si>
  <si>
    <t>페스츄리</t>
  </si>
  <si>
    <t>초콜릿케이크</t>
  </si>
  <si>
    <t>파운드케이크</t>
  </si>
  <si>
    <t>모닝빵</t>
  </si>
  <si>
    <t>바게트</t>
  </si>
  <si>
    <t>베이글</t>
  </si>
  <si>
    <t>슈크림빵</t>
  </si>
  <si>
    <t>카스테라</t>
  </si>
  <si>
    <t>팥빵</t>
  </si>
  <si>
    <t>생크림케이크</t>
  </si>
  <si>
    <t>치즈케이크</t>
  </si>
  <si>
    <t>과일류</t>
    <phoneticPr fontId="2" type="noConversion"/>
  </si>
  <si>
    <t>일품요리/분식</t>
    <phoneticPr fontId="2" type="noConversion"/>
  </si>
  <si>
    <t>주류</t>
    <phoneticPr fontId="2" type="noConversion"/>
  </si>
  <si>
    <t>1잔</t>
    <phoneticPr fontId="2" type="noConversion"/>
  </si>
  <si>
    <t>빵/케이크</t>
    <phoneticPr fontId="2" type="noConversion"/>
  </si>
  <si>
    <t>음식량</t>
    <phoneticPr fontId="2" type="noConversion"/>
  </si>
  <si>
    <t>6개</t>
  </si>
  <si>
    <t>2쪽</t>
  </si>
  <si>
    <t>2(중)접시</t>
  </si>
  <si>
    <t>3(중)접시</t>
  </si>
  <si>
    <t>4(중)접시</t>
  </si>
  <si>
    <t>2(소)접시</t>
  </si>
  <si>
    <t>3(소)접시</t>
  </si>
  <si>
    <t>4(소)접시</t>
  </si>
  <si>
    <t>2토막</t>
  </si>
  <si>
    <t>2인분</t>
  </si>
  <si>
    <t>3개</t>
  </si>
  <si>
    <t>2조각</t>
  </si>
  <si>
    <t>2캔</t>
  </si>
  <si>
    <t>2컵</t>
  </si>
  <si>
    <t>2병</t>
  </si>
  <si>
    <t>2봉지</t>
  </si>
  <si>
    <t>2(소)개</t>
  </si>
  <si>
    <t>4(소)개</t>
  </si>
  <si>
    <t>5(소)개</t>
  </si>
  <si>
    <t>6(소)개</t>
  </si>
  <si>
    <t>2각</t>
  </si>
  <si>
    <t>3각</t>
  </si>
  <si>
    <t>4각</t>
  </si>
  <si>
    <t>1/3개</t>
  </si>
  <si>
    <t xml:space="preserve"> 2각</t>
  </si>
  <si>
    <t>101g</t>
  </si>
  <si>
    <t>2팩</t>
  </si>
  <si>
    <t>51g</t>
  </si>
  <si>
    <t>2개(중)</t>
  </si>
  <si>
    <t>2조각(대)</t>
  </si>
  <si>
    <t>2개(소)</t>
  </si>
  <si>
    <t>2송이</t>
  </si>
  <si>
    <t>2장</t>
  </si>
  <si>
    <t>1공기</t>
    <phoneticPr fontId="2" type="noConversion"/>
  </si>
  <si>
    <t>1/2공기</t>
    <phoneticPr fontId="2" type="noConversion"/>
  </si>
  <si>
    <t>1공기</t>
    <phoneticPr fontId="2" type="noConversion"/>
  </si>
  <si>
    <t>2공기</t>
    <phoneticPr fontId="2" type="noConversion"/>
  </si>
  <si>
    <t>3공기</t>
    <phoneticPr fontId="2" type="noConversion"/>
  </si>
  <si>
    <t>1인분</t>
    <phoneticPr fontId="2" type="noConversion"/>
  </si>
  <si>
    <t>2인분</t>
    <phoneticPr fontId="2" type="noConversion"/>
  </si>
  <si>
    <t>3인분</t>
    <phoneticPr fontId="2" type="noConversion"/>
  </si>
  <si>
    <t>1쪽</t>
    <phoneticPr fontId="2" type="noConversion"/>
  </si>
  <si>
    <t>2쪽</t>
    <phoneticPr fontId="2" type="noConversion"/>
  </si>
  <si>
    <t>3쪽</t>
    <phoneticPr fontId="2" type="noConversion"/>
  </si>
  <si>
    <t>4쪽</t>
    <phoneticPr fontId="2" type="noConversion"/>
  </si>
  <si>
    <t>5쪽</t>
    <phoneticPr fontId="2" type="noConversion"/>
  </si>
  <si>
    <t>6쪽</t>
    <phoneticPr fontId="2" type="noConversion"/>
  </si>
  <si>
    <t>1개</t>
    <phoneticPr fontId="2" type="noConversion"/>
  </si>
  <si>
    <t>2개</t>
    <phoneticPr fontId="2" type="noConversion"/>
  </si>
  <si>
    <t>3개</t>
    <phoneticPr fontId="2" type="noConversion"/>
  </si>
  <si>
    <t>4개</t>
    <phoneticPr fontId="2" type="noConversion"/>
  </si>
  <si>
    <t>5개</t>
    <phoneticPr fontId="2" type="noConversion"/>
  </si>
  <si>
    <t>6개</t>
    <phoneticPr fontId="2" type="noConversion"/>
  </si>
  <si>
    <t>1/3개</t>
    <phoneticPr fontId="2" type="noConversion"/>
  </si>
  <si>
    <t>1/2개</t>
    <phoneticPr fontId="2" type="noConversion"/>
  </si>
  <si>
    <t>7개</t>
    <phoneticPr fontId="2" type="noConversion"/>
  </si>
  <si>
    <t>8개</t>
    <phoneticPr fontId="2" type="noConversion"/>
  </si>
  <si>
    <t>9개</t>
    <phoneticPr fontId="2" type="noConversion"/>
  </si>
  <si>
    <t>10개</t>
    <phoneticPr fontId="2" type="noConversion"/>
  </si>
  <si>
    <t>11개</t>
    <phoneticPr fontId="2" type="noConversion"/>
  </si>
  <si>
    <t>12개</t>
    <phoneticPr fontId="2" type="noConversion"/>
  </si>
  <si>
    <t>1(소)개</t>
    <phoneticPr fontId="2" type="noConversion"/>
  </si>
  <si>
    <t>2(소)개</t>
    <phoneticPr fontId="2" type="noConversion"/>
  </si>
  <si>
    <t>3(소)개</t>
    <phoneticPr fontId="2" type="noConversion"/>
  </si>
  <si>
    <t>1(중)개</t>
    <phoneticPr fontId="2" type="noConversion"/>
  </si>
  <si>
    <t>2(중)개</t>
  </si>
  <si>
    <t>3(중)개</t>
  </si>
  <si>
    <t>4(중)개</t>
  </si>
  <si>
    <t>5(중)개</t>
  </si>
  <si>
    <t>6(중)개</t>
  </si>
  <si>
    <t>1(중)접시</t>
    <phoneticPr fontId="2" type="noConversion"/>
  </si>
  <si>
    <t>1(소)접시</t>
    <phoneticPr fontId="2" type="noConversion"/>
  </si>
  <si>
    <t>반토막</t>
    <phoneticPr fontId="2" type="noConversion"/>
  </si>
  <si>
    <t>1토막</t>
    <phoneticPr fontId="2" type="noConversion"/>
  </si>
  <si>
    <t>2토막</t>
    <phoneticPr fontId="2" type="noConversion"/>
  </si>
  <si>
    <t>3토막</t>
    <phoneticPr fontId="2" type="noConversion"/>
  </si>
  <si>
    <t>1종지</t>
    <phoneticPr fontId="2" type="noConversion"/>
  </si>
  <si>
    <t>2종지</t>
  </si>
  <si>
    <t>3종지</t>
  </si>
  <si>
    <t>4종지</t>
  </si>
  <si>
    <t>1캔</t>
    <phoneticPr fontId="2" type="noConversion"/>
  </si>
  <si>
    <t>2캔</t>
    <phoneticPr fontId="2" type="noConversion"/>
  </si>
  <si>
    <t>3캔</t>
    <phoneticPr fontId="2" type="noConversion"/>
  </si>
  <si>
    <t>4캔</t>
    <phoneticPr fontId="2" type="noConversion"/>
  </si>
  <si>
    <t>1컵</t>
    <phoneticPr fontId="2" type="noConversion"/>
  </si>
  <si>
    <t>2컵</t>
    <phoneticPr fontId="2" type="noConversion"/>
  </si>
  <si>
    <t>3컵</t>
    <phoneticPr fontId="2" type="noConversion"/>
  </si>
  <si>
    <t>4컵</t>
    <phoneticPr fontId="2" type="noConversion"/>
  </si>
  <si>
    <t>1병</t>
    <phoneticPr fontId="2" type="noConversion"/>
  </si>
  <si>
    <t>2병</t>
    <phoneticPr fontId="2" type="noConversion"/>
  </si>
  <si>
    <t>3병</t>
    <phoneticPr fontId="2" type="noConversion"/>
  </si>
  <si>
    <t>4병</t>
    <phoneticPr fontId="2" type="noConversion"/>
  </si>
  <si>
    <t>1잔</t>
    <phoneticPr fontId="2" type="noConversion"/>
  </si>
  <si>
    <t>2잔</t>
    <phoneticPr fontId="2" type="noConversion"/>
  </si>
  <si>
    <t>3잔</t>
    <phoneticPr fontId="2" type="noConversion"/>
  </si>
  <si>
    <t>4잔</t>
    <phoneticPr fontId="2" type="noConversion"/>
  </si>
  <si>
    <t>1봉지</t>
    <phoneticPr fontId="2" type="noConversion"/>
  </si>
  <si>
    <t>2봉지</t>
    <phoneticPr fontId="2" type="noConversion"/>
  </si>
  <si>
    <t>3봉지</t>
    <phoneticPr fontId="2" type="noConversion"/>
  </si>
  <si>
    <t>4봉지</t>
    <phoneticPr fontId="2" type="noConversion"/>
  </si>
  <si>
    <t>1팩</t>
    <phoneticPr fontId="2" type="noConversion"/>
  </si>
  <si>
    <t>2팩</t>
    <phoneticPr fontId="2" type="noConversion"/>
  </si>
  <si>
    <t>3팩</t>
    <phoneticPr fontId="2" type="noConversion"/>
  </si>
  <si>
    <t>4팩</t>
    <phoneticPr fontId="2" type="noConversion"/>
  </si>
  <si>
    <t>1각</t>
    <phoneticPr fontId="2" type="noConversion"/>
  </si>
  <si>
    <t>51g</t>
    <phoneticPr fontId="2" type="noConversion"/>
  </si>
  <si>
    <t>101g</t>
    <phoneticPr fontId="2" type="noConversion"/>
  </si>
  <si>
    <t>152g</t>
    <phoneticPr fontId="2" type="noConversion"/>
  </si>
  <si>
    <t>203g</t>
    <phoneticPr fontId="2" type="noConversion"/>
  </si>
  <si>
    <t>254g</t>
    <phoneticPr fontId="2" type="noConversion"/>
  </si>
  <si>
    <t>반조각</t>
    <phoneticPr fontId="2" type="noConversion"/>
  </si>
  <si>
    <t>1조각</t>
    <phoneticPr fontId="2" type="noConversion"/>
  </si>
  <si>
    <t>2조각</t>
    <phoneticPr fontId="2" type="noConversion"/>
  </si>
  <si>
    <t>3조각</t>
    <phoneticPr fontId="2" type="noConversion"/>
  </si>
  <si>
    <t>4조각</t>
    <phoneticPr fontId="2" type="noConversion"/>
  </si>
  <si>
    <t>반쪽</t>
    <phoneticPr fontId="2" type="noConversion"/>
  </si>
  <si>
    <t>1/2(소)개</t>
    <phoneticPr fontId="2" type="noConversion"/>
  </si>
  <si>
    <t>1/2(중)개</t>
    <phoneticPr fontId="2" type="noConversion"/>
  </si>
  <si>
    <t>1/2각</t>
    <phoneticPr fontId="2" type="noConversion"/>
  </si>
  <si>
    <t>1/2장</t>
    <phoneticPr fontId="2" type="noConversion"/>
  </si>
  <si>
    <t>1장</t>
    <phoneticPr fontId="2" type="noConversion"/>
  </si>
  <si>
    <t>2장</t>
    <phoneticPr fontId="2" type="noConversion"/>
  </si>
  <si>
    <t>3장</t>
    <phoneticPr fontId="2" type="noConversion"/>
  </si>
  <si>
    <t>4장</t>
    <phoneticPr fontId="2" type="noConversion"/>
  </si>
  <si>
    <t>1/2송이</t>
    <phoneticPr fontId="2" type="noConversion"/>
  </si>
  <si>
    <t>1송이</t>
    <phoneticPr fontId="2" type="noConversion"/>
  </si>
  <si>
    <t>2송이</t>
    <phoneticPr fontId="2" type="noConversion"/>
  </si>
  <si>
    <t>3송이</t>
    <phoneticPr fontId="2" type="noConversion"/>
  </si>
  <si>
    <t>4송이</t>
    <phoneticPr fontId="2" type="noConversion"/>
  </si>
  <si>
    <t>5송이</t>
    <phoneticPr fontId="2" type="noConversion"/>
  </si>
  <si>
    <t>6송이</t>
    <phoneticPr fontId="2" type="noConversion"/>
  </si>
  <si>
    <t>공기</t>
    <phoneticPr fontId="2" type="noConversion"/>
  </si>
  <si>
    <t>공기</t>
    <phoneticPr fontId="2" type="noConversion"/>
  </si>
  <si>
    <t>인분</t>
    <phoneticPr fontId="2" type="noConversion"/>
  </si>
  <si>
    <t>개</t>
    <phoneticPr fontId="2" type="noConversion"/>
  </si>
  <si>
    <t>쪽</t>
    <phoneticPr fontId="2" type="noConversion"/>
  </si>
  <si>
    <t>인분</t>
    <phoneticPr fontId="2" type="noConversion"/>
  </si>
  <si>
    <t>(중)접시</t>
    <phoneticPr fontId="2" type="noConversion"/>
  </si>
  <si>
    <t>(소)접시</t>
    <phoneticPr fontId="2" type="noConversion"/>
  </si>
  <si>
    <t>(중)접시</t>
    <phoneticPr fontId="2" type="noConversion"/>
  </si>
  <si>
    <t>(소)접시</t>
    <phoneticPr fontId="2" type="noConversion"/>
  </si>
  <si>
    <t>토막</t>
    <phoneticPr fontId="2" type="noConversion"/>
  </si>
  <si>
    <t>토막</t>
    <phoneticPr fontId="2" type="noConversion"/>
  </si>
  <si>
    <t>인분</t>
    <phoneticPr fontId="2" type="noConversion"/>
  </si>
  <si>
    <t>개</t>
    <phoneticPr fontId="2" type="noConversion"/>
  </si>
  <si>
    <t>개</t>
    <phoneticPr fontId="2" type="noConversion"/>
  </si>
  <si>
    <t>종지</t>
    <phoneticPr fontId="2" type="noConversion"/>
  </si>
  <si>
    <t>인분</t>
    <phoneticPr fontId="2" type="noConversion"/>
  </si>
  <si>
    <t>조각</t>
    <phoneticPr fontId="2" type="noConversion"/>
  </si>
  <si>
    <t>캔</t>
    <phoneticPr fontId="2" type="noConversion"/>
  </si>
  <si>
    <t>컵</t>
    <phoneticPr fontId="2" type="noConversion"/>
  </si>
  <si>
    <t>컵</t>
    <phoneticPr fontId="2" type="noConversion"/>
  </si>
  <si>
    <t>캔</t>
    <phoneticPr fontId="2" type="noConversion"/>
  </si>
  <si>
    <t>병</t>
    <phoneticPr fontId="2" type="noConversion"/>
  </si>
  <si>
    <t>잔</t>
    <phoneticPr fontId="2" type="noConversion"/>
  </si>
  <si>
    <t>봉지</t>
    <phoneticPr fontId="2" type="noConversion"/>
  </si>
  <si>
    <t>팩</t>
    <phoneticPr fontId="2" type="noConversion"/>
  </si>
  <si>
    <t>팩</t>
    <phoneticPr fontId="2" type="noConversion"/>
  </si>
  <si>
    <t>(소)개</t>
    <phoneticPr fontId="2" type="noConversion"/>
  </si>
  <si>
    <t>봉지</t>
    <phoneticPr fontId="2" type="noConversion"/>
  </si>
  <si>
    <t>각</t>
    <phoneticPr fontId="2" type="noConversion"/>
  </si>
  <si>
    <t>각</t>
    <phoneticPr fontId="2" type="noConversion"/>
  </si>
  <si>
    <t>(소)개</t>
    <phoneticPr fontId="2" type="noConversion"/>
  </si>
  <si>
    <t>g</t>
    <phoneticPr fontId="2" type="noConversion"/>
  </si>
  <si>
    <t>g</t>
    <phoneticPr fontId="2" type="noConversion"/>
  </si>
  <si>
    <t>(중)개</t>
    <phoneticPr fontId="2" type="noConversion"/>
  </si>
  <si>
    <t>개(중)</t>
    <phoneticPr fontId="2" type="noConversion"/>
  </si>
  <si>
    <t>개(중)</t>
    <phoneticPr fontId="2" type="noConversion"/>
  </si>
  <si>
    <t>조각(대)</t>
    <phoneticPr fontId="2" type="noConversion"/>
  </si>
  <si>
    <t>개(소)</t>
    <phoneticPr fontId="2" type="noConversion"/>
  </si>
  <si>
    <t>조각(대)</t>
    <phoneticPr fontId="2" type="noConversion"/>
  </si>
  <si>
    <t>쪽</t>
    <phoneticPr fontId="2" type="noConversion"/>
  </si>
  <si>
    <t>송이</t>
    <phoneticPr fontId="2" type="noConversion"/>
  </si>
  <si>
    <t>잔</t>
    <phoneticPr fontId="2" type="noConversion"/>
  </si>
  <si>
    <t>장</t>
    <phoneticPr fontId="2" type="noConversion"/>
  </si>
  <si>
    <t>먹은 양</t>
    <phoneticPr fontId="2" type="noConversion"/>
  </si>
  <si>
    <t>이 문서는 나눔글꼴로 작성되었습니다. 다운로드</t>
    <phoneticPr fontId="2" type="noConversion"/>
  </si>
  <si>
    <t>모시조개미역국 1인분</t>
    <phoneticPr fontId="2" type="noConversion"/>
  </si>
  <si>
    <t xml:space="preserve">부대찌개 1인분 </t>
    <phoneticPr fontId="2" type="noConversion"/>
  </si>
  <si>
    <t xml:space="preserve">제육볶음 1(중)접시 </t>
    <phoneticPr fontId="2" type="noConversion"/>
  </si>
  <si>
    <t xml:space="preserve">호박볶음 1(소)접시 </t>
    <phoneticPr fontId="2" type="noConversion"/>
  </si>
  <si>
    <t>김밥 1인분</t>
    <phoneticPr fontId="2" type="noConversion"/>
  </si>
  <si>
    <t>돌솥밥 1인분</t>
    <phoneticPr fontId="2" type="noConversion"/>
  </si>
  <si>
    <t>비빔밥 1인분</t>
    <phoneticPr fontId="2" type="noConversion"/>
  </si>
  <si>
    <t>콩나물덮밥 1인분</t>
    <phoneticPr fontId="2" type="noConversion"/>
  </si>
  <si>
    <t>김말이 3개</t>
    <phoneticPr fontId="2" type="noConversion"/>
  </si>
  <si>
    <t>사발면 1인분</t>
    <phoneticPr fontId="2" type="noConversion"/>
  </si>
  <si>
    <t>고기만두 1인분</t>
    <phoneticPr fontId="2" type="noConversion"/>
  </si>
  <si>
    <t>라볶기 2(소)접시</t>
    <phoneticPr fontId="2" type="noConversion"/>
  </si>
  <si>
    <t>비빔국수 1인분</t>
    <phoneticPr fontId="2" type="noConversion"/>
  </si>
  <si>
    <t>칼국수 1인분</t>
    <phoneticPr fontId="2" type="noConversion"/>
  </si>
  <si>
    <t>신라면 1인분</t>
    <phoneticPr fontId="2" type="noConversion"/>
  </si>
  <si>
    <t>쫄면 1인분</t>
    <phoneticPr fontId="2" type="noConversion"/>
  </si>
  <si>
    <t>김치볶음밥 1인분</t>
    <phoneticPr fontId="2" type="noConversion"/>
  </si>
  <si>
    <t>떡볶이 1인분</t>
    <phoneticPr fontId="2" type="noConversion"/>
  </si>
  <si>
    <t>쇠고기덮밥 1인분</t>
    <phoneticPr fontId="2" type="noConversion"/>
  </si>
  <si>
    <t>해물덮밥 1인분</t>
    <phoneticPr fontId="2" type="noConversion"/>
  </si>
  <si>
    <t>너구리 1인분</t>
    <phoneticPr fontId="2" type="noConversion"/>
  </si>
  <si>
    <t>순대 1인분</t>
    <phoneticPr fontId="2" type="noConversion"/>
  </si>
  <si>
    <t>물냉면 1인분</t>
    <phoneticPr fontId="2" type="noConversion"/>
  </si>
  <si>
    <t>비빔냉면 1인분</t>
    <phoneticPr fontId="2" type="noConversion"/>
  </si>
  <si>
    <t>콩국수 1인분</t>
    <phoneticPr fontId="2" type="noConversion"/>
  </si>
  <si>
    <t>열라면 1인분</t>
    <phoneticPr fontId="2" type="noConversion"/>
  </si>
  <si>
    <t>골뱅이무침 2(소)접시</t>
    <phoneticPr fontId="2" type="noConversion"/>
  </si>
  <si>
    <t>튀김우동 1인분</t>
    <phoneticPr fontId="2" type="noConversion"/>
  </si>
  <si>
    <t>소주 1잔</t>
    <phoneticPr fontId="2" type="noConversion"/>
  </si>
  <si>
    <t>막걸리 1잔</t>
    <phoneticPr fontId="2" type="noConversion"/>
  </si>
  <si>
    <t>위스키 1잔</t>
    <phoneticPr fontId="2" type="noConversion"/>
  </si>
  <si>
    <t>맥주 1잔</t>
    <phoneticPr fontId="2" type="noConversion"/>
  </si>
  <si>
    <t>포도주 1잔</t>
    <phoneticPr fontId="2" type="noConversion"/>
  </si>
  <si>
    <t>귤 2개</t>
    <phoneticPr fontId="2" type="noConversion"/>
  </si>
  <si>
    <t>배 2개(중)</t>
    <phoneticPr fontId="2" type="noConversion"/>
  </si>
  <si>
    <t>자몽 1개</t>
    <phoneticPr fontId="2" type="noConversion"/>
  </si>
  <si>
    <t>키위 1개</t>
    <phoneticPr fontId="2" type="noConversion"/>
  </si>
  <si>
    <t>딸기 10개</t>
    <phoneticPr fontId="2" type="noConversion"/>
  </si>
  <si>
    <t>바나나 1개(중)</t>
    <phoneticPr fontId="2" type="noConversion"/>
  </si>
  <si>
    <t>사과 1개(중)</t>
    <phoneticPr fontId="2" type="noConversion"/>
  </si>
  <si>
    <t>토마토 2개</t>
    <phoneticPr fontId="2" type="noConversion"/>
  </si>
  <si>
    <t>단감 2개(중)</t>
    <phoneticPr fontId="2" type="noConversion"/>
  </si>
  <si>
    <t>수박 2조각(대)</t>
    <phoneticPr fontId="2" type="noConversion"/>
  </si>
  <si>
    <t>참외 2개(소)</t>
    <phoneticPr fontId="2" type="noConversion"/>
  </si>
  <si>
    <t>파인애플 2조각</t>
    <phoneticPr fontId="2" type="noConversion"/>
  </si>
  <si>
    <t>멜론 2쪽</t>
    <phoneticPr fontId="2" type="noConversion"/>
  </si>
  <si>
    <t>복숭아 1개(중)</t>
    <phoneticPr fontId="2" type="noConversion"/>
  </si>
  <si>
    <t>오렌지 1개(중)</t>
    <phoneticPr fontId="2" type="noConversion"/>
  </si>
  <si>
    <t>포도 2송이</t>
    <phoneticPr fontId="2" type="noConversion"/>
  </si>
  <si>
    <t>마늘바게트 2조각</t>
    <phoneticPr fontId="2" type="noConversion"/>
  </si>
  <si>
    <t>모카빵 2봉지</t>
    <phoneticPr fontId="2" type="noConversion"/>
  </si>
  <si>
    <t>버터크림빵 1개</t>
    <phoneticPr fontId="2" type="noConversion"/>
  </si>
  <si>
    <t>소보로빵 1개</t>
    <phoneticPr fontId="2" type="noConversion"/>
  </si>
  <si>
    <t>식빵 2장</t>
    <phoneticPr fontId="2" type="noConversion"/>
  </si>
  <si>
    <t>크로와상 1개</t>
    <phoneticPr fontId="2" type="noConversion"/>
  </si>
  <si>
    <t>페스츄리 1개</t>
    <phoneticPr fontId="2" type="noConversion"/>
  </si>
  <si>
    <t>초콜릿케이크 1조각</t>
    <phoneticPr fontId="2" type="noConversion"/>
  </si>
  <si>
    <t>파운드케이크 1조각</t>
    <phoneticPr fontId="2" type="noConversion"/>
  </si>
  <si>
    <t>모닝빵 1개</t>
    <phoneticPr fontId="2" type="noConversion"/>
  </si>
  <si>
    <t>바게트 1개</t>
    <phoneticPr fontId="2" type="noConversion"/>
  </si>
  <si>
    <t>베이글 1개</t>
    <phoneticPr fontId="2" type="noConversion"/>
  </si>
  <si>
    <t>슈크림빵 1개</t>
    <phoneticPr fontId="2" type="noConversion"/>
  </si>
  <si>
    <t>카스텔라 1개</t>
    <phoneticPr fontId="2" type="noConversion"/>
  </si>
  <si>
    <t>팥빵 1개</t>
    <phoneticPr fontId="2" type="noConversion"/>
  </si>
  <si>
    <t>생크림케이크 1조각</t>
    <phoneticPr fontId="2" type="noConversion"/>
  </si>
  <si>
    <t>치즈케이크 1조각</t>
    <phoneticPr fontId="2" type="noConversion"/>
  </si>
  <si>
    <t>이 문서는 나눔글꼴로 작성되었습니다.</t>
    <phoneticPr fontId="2" type="noConversion"/>
  </si>
  <si>
    <t>이 문서는 나눔글꼴로 작성되었습니다. 다운로드</t>
    <phoneticPr fontId="2" type="noConversion"/>
  </si>
  <si>
    <t>다이제스티브</t>
    <phoneticPr fontId="2" type="noConversion"/>
  </si>
  <si>
    <t>다이제스티브</t>
    <phoneticPr fontId="2" type="noConversion"/>
  </si>
  <si>
    <t>음식명/음식양</t>
    <phoneticPr fontId="2" type="noConversion"/>
  </si>
  <si>
    <r>
      <t xml:space="preserve">음식별
칼로리표
</t>
    </r>
    <r>
      <rPr>
        <sz val="20"/>
        <color rgb="FF826900"/>
        <rFont val="나눔고딕 ExtraBold"/>
        <family val="3"/>
        <charset val="129"/>
      </rPr>
      <t>1/2</t>
    </r>
    <phoneticPr fontId="2" type="noConversion"/>
  </si>
  <si>
    <r>
      <t xml:space="preserve">음식별
칼로리표
</t>
    </r>
    <r>
      <rPr>
        <sz val="20"/>
        <color rgb="FF826900"/>
        <rFont val="나눔고딕 ExtraBold"/>
        <family val="3"/>
        <charset val="129"/>
      </rPr>
      <t>2/2</t>
    </r>
    <phoneticPr fontId="2" type="noConversion"/>
  </si>
  <si>
    <t>나의 일일 권장 칼로리</t>
    <phoneticPr fontId="2" type="noConversion"/>
  </si>
  <si>
    <t>7월 1일
오늘의 칼로리</t>
    <phoneticPr fontId="2" type="noConversion"/>
  </si>
  <si>
    <t>2,500kcal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</si>
</sst>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_);[Red]\(#,##0\)"/>
    <numFmt numFmtId="178" formatCode="#,##0;[Red]#,##0"/>
    <numFmt numFmtId="179" formatCode="#,##0_ "/>
  </numFmts>
  <fonts count="21">
    <font>
      <sz val="11"/>
      <color theme="1"/>
      <name val="맑은 고딕"/>
      <family val="2"/>
      <charset val="129"/>
      <scheme val="minor"/>
    </font>
    <font>
      <sz val="8"/>
      <color theme="1"/>
      <name val="나눔고딕OTF"/>
      <family val="2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나눔고딕"/>
      <family val="3"/>
      <charset val="129"/>
    </font>
    <font>
      <b/>
      <sz val="10"/>
      <color rgb="FF826900"/>
      <name val="나눔고딕"/>
      <family val="3"/>
      <charset val="129"/>
    </font>
    <font>
      <b/>
      <sz val="20"/>
      <color rgb="FF826900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color rgb="FF826900"/>
      <name val="나눔고딕"/>
      <family val="3"/>
      <charset val="129"/>
    </font>
    <font>
      <sz val="8"/>
      <color rgb="FF826900"/>
      <name val="나눔고딕"/>
      <family val="3"/>
      <charset val="129"/>
    </font>
    <font>
      <b/>
      <sz val="16"/>
      <color rgb="FF826900"/>
      <name val="나눔고딕"/>
      <family val="3"/>
      <charset val="129"/>
    </font>
    <font>
      <sz val="7"/>
      <color theme="1"/>
      <name val="나눔고딕"/>
      <family val="3"/>
      <charset val="129"/>
    </font>
    <font>
      <b/>
      <sz val="7"/>
      <color theme="1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color theme="1" tint="0.249977111117893"/>
      <name val="나눔고딕"/>
      <family val="3"/>
      <charset val="129"/>
    </font>
    <font>
      <b/>
      <sz val="7"/>
      <color rgb="FF826900"/>
      <name val="나눔고딕"/>
      <family val="3"/>
      <charset val="129"/>
    </font>
    <font>
      <sz val="8"/>
      <color rgb="FF4C4B4B"/>
      <name val="나눔고딕"/>
      <family val="3"/>
      <charset val="129"/>
    </font>
    <font>
      <sz val="24"/>
      <color rgb="FF826900"/>
      <name val="나눔고딕 ExtraBold"/>
      <family val="3"/>
      <charset val="129"/>
    </font>
    <font>
      <sz val="20"/>
      <color rgb="FF826900"/>
      <name val="나눔고딕 ExtraBold"/>
      <family val="3"/>
      <charset val="129"/>
    </font>
    <font>
      <sz val="24"/>
      <color theme="1"/>
      <name val="나눔고딕 ExtraBold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826900"/>
      </bottom>
      <diagonal/>
    </border>
    <border>
      <left/>
      <right/>
      <top style="thin">
        <color rgb="FF826900"/>
      </top>
      <bottom style="hair">
        <color rgb="FF826900"/>
      </bottom>
      <diagonal/>
    </border>
    <border>
      <left/>
      <right/>
      <top style="hair">
        <color rgb="FF826900"/>
      </top>
      <bottom style="hair">
        <color rgb="FF826900"/>
      </bottom>
      <diagonal/>
    </border>
    <border>
      <left/>
      <right/>
      <top/>
      <bottom style="hair">
        <color rgb="FF826900"/>
      </bottom>
      <diagonal/>
    </border>
    <border>
      <left/>
      <right/>
      <top style="thin">
        <color rgb="FF826900"/>
      </top>
      <bottom style="thin">
        <color rgb="FF826900"/>
      </bottom>
      <diagonal/>
    </border>
    <border>
      <left/>
      <right/>
      <top style="hair">
        <color rgb="FF826900"/>
      </top>
      <bottom/>
      <diagonal/>
    </border>
    <border>
      <left/>
      <right/>
      <top style="thin">
        <color rgb="FF826900"/>
      </top>
      <bottom/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9" fontId="1" fillId="0" borderId="0" xfId="0" applyNumberFormat="1" applyFo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 applyProtection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left" vertical="center"/>
    </xf>
    <xf numFmtId="10" fontId="4" fillId="0" borderId="0" xfId="0" applyNumberFormat="1" applyFont="1" applyFill="1" applyBorder="1" applyAlignment="1">
      <alignment horizontal="left" vertical="center"/>
    </xf>
    <xf numFmtId="0" fontId="9" fillId="2" borderId="5" xfId="0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right" vertical="center"/>
    </xf>
    <xf numFmtId="9" fontId="4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179" fontId="4" fillId="0" borderId="2" xfId="0" applyNumberFormat="1" applyFont="1" applyFill="1" applyBorder="1" applyAlignment="1">
      <alignment horizontal="right" vertical="center"/>
    </xf>
    <xf numFmtId="179" fontId="4" fillId="0" borderId="2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 applyProtection="1">
      <alignment horizontal="right" vertical="center"/>
    </xf>
    <xf numFmtId="0" fontId="4" fillId="0" borderId="3" xfId="0" applyFont="1" applyFill="1" applyBorder="1" applyAlignment="1" applyProtection="1">
      <alignment horizontal="right" vertical="center"/>
    </xf>
    <xf numFmtId="0" fontId="4" fillId="0" borderId="3" xfId="0" applyFont="1" applyFill="1" applyBorder="1" applyAlignment="1">
      <alignment horizontal="left" vertical="center"/>
    </xf>
    <xf numFmtId="179" fontId="4" fillId="0" borderId="3" xfId="0" applyNumberFormat="1" applyFont="1" applyFill="1" applyBorder="1" applyAlignment="1">
      <alignment horizontal="right" vertical="center"/>
    </xf>
    <xf numFmtId="179" fontId="4" fillId="0" borderId="3" xfId="0" applyNumberFormat="1" applyFont="1" applyFill="1" applyBorder="1" applyAlignment="1">
      <alignment horizontal="left" vertical="center"/>
    </xf>
    <xf numFmtId="179" fontId="4" fillId="0" borderId="1" xfId="0" applyNumberFormat="1" applyFont="1" applyFill="1" applyBorder="1" applyAlignment="1">
      <alignment horizontal="right" vertical="center"/>
    </xf>
    <xf numFmtId="179" fontId="4" fillId="0" borderId="1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NumberFormat="1" applyFont="1" applyFill="1" applyBorder="1" applyAlignment="1">
      <alignment horizontal="right" vertical="center"/>
    </xf>
    <xf numFmtId="3" fontId="4" fillId="0" borderId="3" xfId="0" applyNumberFormat="1" applyFont="1" applyFill="1" applyBorder="1" applyAlignment="1">
      <alignment horizontal="right" vertical="center"/>
    </xf>
    <xf numFmtId="4" fontId="4" fillId="0" borderId="3" xfId="0" applyNumberFormat="1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4" fillId="0" borderId="0" xfId="0" applyFont="1" applyBorder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>
      <alignment vertical="center"/>
    </xf>
    <xf numFmtId="10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Border="1">
      <alignment vertical="center"/>
    </xf>
    <xf numFmtId="0" fontId="4" fillId="0" borderId="0" xfId="0" applyFont="1" applyFill="1" applyBorder="1" applyProtection="1">
      <alignment vertical="center"/>
    </xf>
    <xf numFmtId="0" fontId="4" fillId="0" borderId="0" xfId="0" applyFont="1" applyFill="1" applyBorder="1">
      <alignment vertical="center"/>
    </xf>
    <xf numFmtId="9" fontId="4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8" fillId="2" borderId="5" xfId="0" applyNumberFormat="1" applyFont="1" applyFill="1" applyBorder="1" applyAlignment="1">
      <alignment horizontal="right" vertical="center"/>
    </xf>
    <xf numFmtId="0" fontId="8" fillId="2" borderId="5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7" fontId="4" fillId="0" borderId="1" xfId="0" applyNumberFormat="1" applyFont="1" applyFill="1" applyBorder="1" applyAlignment="1">
      <alignment horizontal="right" vertical="center"/>
    </xf>
    <xf numFmtId="179" fontId="8" fillId="2" borderId="5" xfId="0" applyNumberFormat="1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right" vertical="center"/>
    </xf>
    <xf numFmtId="0" fontId="0" fillId="0" borderId="0" xfId="0" applyAlignment="1">
      <alignment horizontal="left" vertical="center"/>
    </xf>
    <xf numFmtId="179" fontId="4" fillId="0" borderId="0" xfId="0" applyNumberFormat="1" applyFont="1" applyFill="1" applyBorder="1" applyAlignment="1">
      <alignment horizontal="left" vertical="center"/>
    </xf>
    <xf numFmtId="178" fontId="4" fillId="0" borderId="0" xfId="0" applyNumberFormat="1" applyFont="1" applyFill="1" applyBorder="1" applyAlignment="1" applyProtection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 applyProtection="1">
      <alignment horizontal="left" vertical="center"/>
    </xf>
    <xf numFmtId="179" fontId="8" fillId="0" borderId="0" xfId="0" applyNumberFormat="1" applyFont="1" applyFill="1" applyBorder="1" applyAlignment="1">
      <alignment horizontal="left" vertical="center"/>
    </xf>
    <xf numFmtId="178" fontId="8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9" fontId="4" fillId="0" borderId="0" xfId="0" applyNumberFormat="1" applyFont="1" applyFill="1" applyBorder="1" applyAlignment="1">
      <alignment horizontal="righ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Border="1" applyAlignment="1">
      <alignment horizontal="right" vertical="center"/>
    </xf>
    <xf numFmtId="179" fontId="12" fillId="0" borderId="0" xfId="0" applyNumberFormat="1" applyFont="1" applyFill="1" applyBorder="1" applyAlignment="1">
      <alignment horizontal="right" vertical="center"/>
    </xf>
    <xf numFmtId="0" fontId="12" fillId="0" borderId="0" xfId="0" applyNumberFormat="1" applyFont="1" applyFill="1" applyBorder="1" applyAlignment="1">
      <alignment horizontal="right" vertical="center"/>
    </xf>
    <xf numFmtId="3" fontId="12" fillId="0" borderId="0" xfId="0" applyNumberFormat="1" applyFont="1" applyFill="1" applyBorder="1" applyAlignment="1">
      <alignment horizontal="right" vertical="center"/>
    </xf>
    <xf numFmtId="177" fontId="12" fillId="0" borderId="0" xfId="0" applyNumberFormat="1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12" fillId="0" borderId="1" xfId="0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10" fontId="12" fillId="0" borderId="0" xfId="0" applyNumberFormat="1" applyFont="1" applyFill="1" applyBorder="1" applyAlignment="1">
      <alignment horizontal="left" vertical="center"/>
    </xf>
    <xf numFmtId="178" fontId="12" fillId="0" borderId="0" xfId="0" applyNumberFormat="1" applyFont="1" applyFill="1" applyBorder="1" applyAlignment="1">
      <alignment horizontal="right" vertical="center"/>
    </xf>
    <xf numFmtId="0" fontId="16" fillId="0" borderId="4" xfId="0" applyNumberFormat="1" applyFont="1" applyFill="1" applyBorder="1" applyAlignment="1">
      <alignment horizontal="left" vertical="center"/>
    </xf>
    <xf numFmtId="179" fontId="16" fillId="0" borderId="4" xfId="0" applyNumberFormat="1" applyFont="1" applyFill="1" applyBorder="1" applyAlignment="1">
      <alignment horizontal="right" vertical="center"/>
    </xf>
    <xf numFmtId="9" fontId="12" fillId="0" borderId="0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178" fontId="12" fillId="0" borderId="4" xfId="0" applyNumberFormat="1" applyFont="1" applyFill="1" applyBorder="1" applyAlignment="1">
      <alignment horizontal="right" vertical="center"/>
    </xf>
    <xf numFmtId="0" fontId="13" fillId="0" borderId="3" xfId="0" applyNumberFormat="1" applyFont="1" applyFill="1" applyBorder="1" applyAlignment="1">
      <alignment horizontal="lef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left" vertical="center"/>
    </xf>
    <xf numFmtId="178" fontId="13" fillId="0" borderId="3" xfId="0" applyNumberFormat="1" applyFont="1" applyFill="1" applyBorder="1" applyAlignment="1">
      <alignment horizontal="right" vertical="center"/>
    </xf>
    <xf numFmtId="0" fontId="12" fillId="0" borderId="4" xfId="0" applyNumberFormat="1" applyFont="1" applyFill="1" applyBorder="1" applyAlignment="1">
      <alignment horizontal="left" vertical="center"/>
    </xf>
    <xf numFmtId="179" fontId="12" fillId="0" borderId="4" xfId="0" applyNumberFormat="1" applyFont="1" applyFill="1" applyBorder="1" applyAlignment="1">
      <alignment horizontal="right" vertical="center"/>
    </xf>
    <xf numFmtId="177" fontId="12" fillId="0" borderId="0" xfId="0" applyNumberFormat="1" applyFont="1" applyFill="1" applyBorder="1" applyAlignment="1">
      <alignment horizontal="left" vertical="center"/>
    </xf>
    <xf numFmtId="3" fontId="12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176" fontId="12" fillId="0" borderId="0" xfId="0" applyNumberFormat="1" applyFont="1" applyFill="1" applyBorder="1" applyAlignment="1" applyProtection="1">
      <alignment horizontal="right" vertical="top" wrapText="1"/>
    </xf>
    <xf numFmtId="178" fontId="12" fillId="0" borderId="0" xfId="0" applyNumberFormat="1" applyFont="1" applyFill="1" applyBorder="1" applyAlignment="1" applyProtection="1">
      <alignment horizontal="right" vertical="center"/>
    </xf>
    <xf numFmtId="10" fontId="12" fillId="0" borderId="4" xfId="0" applyNumberFormat="1" applyFont="1" applyFill="1" applyBorder="1" applyAlignment="1">
      <alignment horizontal="left" vertical="center"/>
    </xf>
    <xf numFmtId="10" fontId="13" fillId="0" borderId="4" xfId="0" applyNumberFormat="1" applyFont="1" applyFill="1" applyBorder="1" applyAlignment="1">
      <alignment horizontal="left" vertical="center"/>
    </xf>
    <xf numFmtId="9" fontId="12" fillId="0" borderId="6" xfId="0" applyNumberFormat="1" applyFont="1" applyFill="1" applyBorder="1" applyAlignment="1">
      <alignment horizontal="left" vertical="center"/>
    </xf>
    <xf numFmtId="179" fontId="12" fillId="0" borderId="6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 applyProtection="1">
      <alignment horizontal="left" vertical="center"/>
    </xf>
    <xf numFmtId="0" fontId="16" fillId="0" borderId="2" xfId="0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>
      <alignment horizontal="right" vertical="center"/>
    </xf>
    <xf numFmtId="178" fontId="12" fillId="0" borderId="3" xfId="0" applyNumberFormat="1" applyFont="1" applyFill="1" applyBorder="1" applyAlignment="1">
      <alignment vertical="center"/>
    </xf>
    <xf numFmtId="0" fontId="12" fillId="0" borderId="4" xfId="0" applyFont="1" applyBorder="1">
      <alignment vertical="center"/>
    </xf>
    <xf numFmtId="0" fontId="12" fillId="0" borderId="4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left" vertical="center" wrapText="1"/>
    </xf>
    <xf numFmtId="178" fontId="12" fillId="0" borderId="4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8" fillId="2" borderId="5" xfId="0" applyFont="1" applyFill="1" applyBorder="1" applyProtection="1">
      <alignment vertical="center"/>
    </xf>
    <xf numFmtId="0" fontId="8" fillId="0" borderId="0" xfId="0" applyFont="1" applyFill="1" applyBorder="1" applyProtection="1">
      <alignment vertical="center"/>
    </xf>
    <xf numFmtId="0" fontId="8" fillId="2" borderId="5" xfId="0" applyFont="1" applyFill="1" applyBorder="1" applyAlignment="1" applyProtection="1">
      <alignment horizontal="left" vertical="center"/>
    </xf>
    <xf numFmtId="10" fontId="8" fillId="2" borderId="5" xfId="0" applyNumberFormat="1" applyFont="1" applyFill="1" applyBorder="1" applyAlignment="1">
      <alignment horizontal="right" vertical="center"/>
    </xf>
    <xf numFmtId="0" fontId="8" fillId="0" borderId="0" xfId="0" applyFont="1" applyFill="1" applyBorder="1">
      <alignment vertical="center"/>
    </xf>
    <xf numFmtId="3" fontId="4" fillId="0" borderId="0" xfId="0" applyNumberFormat="1" applyFont="1" applyFill="1" applyBorder="1" applyAlignment="1">
      <alignment horizontal="right" vertical="center"/>
    </xf>
    <xf numFmtId="0" fontId="4" fillId="0" borderId="1" xfId="0" applyFont="1" applyFill="1" applyBorder="1">
      <alignment vertical="center"/>
    </xf>
    <xf numFmtId="177" fontId="4" fillId="0" borderId="0" xfId="0" applyNumberFormat="1" applyFont="1" applyFill="1" applyBorder="1" applyAlignment="1">
      <alignment horizontal="right" vertical="center"/>
    </xf>
    <xf numFmtId="177" fontId="8" fillId="2" borderId="5" xfId="0" applyNumberFormat="1" applyFont="1" applyFill="1" applyBorder="1" applyAlignment="1">
      <alignment horizontal="right" vertical="center"/>
    </xf>
    <xf numFmtId="179" fontId="8" fillId="2" borderId="5" xfId="0" applyNumberFormat="1" applyFont="1" applyFill="1" applyBorder="1">
      <alignment vertical="center"/>
    </xf>
    <xf numFmtId="0" fontId="4" fillId="0" borderId="1" xfId="0" applyFont="1" applyFill="1" applyBorder="1" applyProtection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10" fontId="4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179" fontId="8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 applyProtection="1">
      <alignment horizontal="left" vertical="center"/>
    </xf>
    <xf numFmtId="0" fontId="17" fillId="0" borderId="0" xfId="1" applyFont="1" applyFill="1" applyBorder="1" applyAlignment="1">
      <alignment vertical="center"/>
    </xf>
    <xf numFmtId="0" fontId="7" fillId="0" borderId="0" xfId="0" applyFont="1" applyBorder="1">
      <alignment vertical="center"/>
    </xf>
    <xf numFmtId="179" fontId="5" fillId="0" borderId="0" xfId="0" applyNumberFormat="1" applyFont="1" applyFill="1" applyBorder="1" applyAlignment="1" applyProtection="1">
      <alignment horizontal="right" vertical="center"/>
      <protection locked="0"/>
    </xf>
    <xf numFmtId="179" fontId="11" fillId="0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Fill="1" applyBorder="1">
      <alignment vertical="center"/>
    </xf>
    <xf numFmtId="0" fontId="8" fillId="0" borderId="0" xfId="0" applyFont="1" applyFill="1" applyBorder="1" applyProtection="1">
      <alignment vertical="center"/>
      <protection locked="0"/>
    </xf>
    <xf numFmtId="0" fontId="4" fillId="0" borderId="0" xfId="0" applyFont="1" applyFill="1" applyBorder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3" borderId="0" xfId="0" applyNumberFormat="1" applyFont="1" applyFill="1" applyBorder="1" applyAlignment="1" applyProtection="1">
      <alignment vertical="center"/>
      <protection locked="0"/>
    </xf>
    <xf numFmtId="0" fontId="8" fillId="0" borderId="3" xfId="0" applyFont="1" applyFill="1" applyBorder="1" applyProtection="1">
      <alignment vertical="center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3" borderId="3" xfId="0" applyNumberFormat="1" applyFont="1" applyFill="1" applyBorder="1" applyAlignment="1" applyProtection="1">
      <alignment vertical="center"/>
      <protection locked="0"/>
    </xf>
    <xf numFmtId="0" fontId="4" fillId="0" borderId="1" xfId="0" applyFont="1" applyFill="1" applyBorder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3" borderId="0" xfId="0" applyNumberFormat="1" applyFont="1" applyFill="1" applyBorder="1" applyAlignment="1" applyProtection="1">
      <alignment horizontal="right" vertical="center"/>
      <protection locked="0"/>
    </xf>
    <xf numFmtId="0" fontId="4" fillId="3" borderId="3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 applyProtection="1">
      <alignment horizontal="right" vertical="center"/>
      <protection locked="0"/>
    </xf>
    <xf numFmtId="3" fontId="4" fillId="0" borderId="0" xfId="0" applyNumberFormat="1" applyFont="1" applyFill="1" applyBorder="1" applyAlignment="1" applyProtection="1">
      <alignment horizontal="right" vertical="center"/>
      <protection locked="0"/>
    </xf>
    <xf numFmtId="177" fontId="4" fillId="0" borderId="1" xfId="0" applyNumberFormat="1" applyFont="1" applyFill="1" applyBorder="1" applyAlignment="1" applyProtection="1">
      <alignment horizontal="right" vertical="center"/>
      <protection locked="0"/>
    </xf>
    <xf numFmtId="0" fontId="4" fillId="3" borderId="1" xfId="0" applyNumberFormat="1" applyFont="1" applyFill="1" applyBorder="1" applyAlignment="1" applyProtection="1">
      <alignment horizontal="right" vertical="center"/>
      <protection locked="0"/>
    </xf>
    <xf numFmtId="9" fontId="4" fillId="0" borderId="0" xfId="0" applyNumberFormat="1" applyFont="1" applyFill="1" applyBorder="1" applyAlignment="1" applyProtection="1">
      <alignment horizontal="right" vertical="center"/>
      <protection locked="0"/>
    </xf>
    <xf numFmtId="10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3" borderId="3" xfId="0" applyNumberFormat="1" applyFont="1" applyFill="1" applyBorder="1" applyProtection="1">
      <alignment vertical="center"/>
      <protection locked="0"/>
    </xf>
    <xf numFmtId="0" fontId="4" fillId="3" borderId="1" xfId="0" applyNumberFormat="1" applyFont="1" applyFill="1" applyBorder="1" applyProtection="1">
      <alignment vertical="center"/>
      <protection locked="0"/>
    </xf>
    <xf numFmtId="3" fontId="11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Protection="1">
      <alignment vertical="center"/>
    </xf>
    <xf numFmtId="3" fontId="11" fillId="0" borderId="1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left" vertical="center"/>
    </xf>
    <xf numFmtId="0" fontId="10" fillId="0" borderId="0" xfId="0" applyFont="1" applyBorder="1" applyProtection="1">
      <alignment vertical="center"/>
    </xf>
    <xf numFmtId="0" fontId="11" fillId="0" borderId="7" xfId="0" applyNumberFormat="1" applyFont="1" applyBorder="1" applyAlignment="1" applyProtection="1">
      <alignment horizontal="right" vertical="center"/>
    </xf>
    <xf numFmtId="0" fontId="10" fillId="0" borderId="0" xfId="0" applyNumberFormat="1" applyFont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>
      <alignment horizontal="right" vertical="center"/>
    </xf>
    <xf numFmtId="0" fontId="4" fillId="0" borderId="1" xfId="0" applyNumberFormat="1" applyFont="1" applyFill="1" applyBorder="1" applyAlignment="1">
      <alignment horizontal="right" vertical="center"/>
    </xf>
    <xf numFmtId="0" fontId="8" fillId="2" borderId="5" xfId="0" applyFont="1" applyFill="1" applyBorder="1">
      <alignment vertical="center"/>
    </xf>
    <xf numFmtId="0" fontId="8" fillId="0" borderId="1" xfId="0" applyNumberFormat="1" applyFont="1" applyFill="1" applyBorder="1" applyAlignment="1">
      <alignment vertical="center"/>
    </xf>
    <xf numFmtId="0" fontId="8" fillId="2" borderId="5" xfId="0" applyNumberFormat="1" applyFont="1" applyFill="1" applyBorder="1" applyAlignment="1">
      <alignment vertical="center"/>
    </xf>
    <xf numFmtId="0" fontId="15" fillId="0" borderId="7" xfId="1" applyFont="1" applyBorder="1" applyAlignment="1" applyProtection="1">
      <alignment horizontal="right" vertical="center"/>
      <protection locked="0"/>
    </xf>
    <xf numFmtId="0" fontId="15" fillId="0" borderId="0" xfId="1" applyFont="1" applyBorder="1" applyAlignment="1" applyProtection="1">
      <alignment horizontal="right" vertical="center"/>
      <protection locked="0"/>
    </xf>
    <xf numFmtId="176" fontId="18" fillId="0" borderId="0" xfId="0" applyNumberFormat="1" applyFont="1" applyFill="1" applyBorder="1" applyAlignment="1" applyProtection="1">
      <alignment horizontal="left" vertical="top" wrapText="1"/>
      <protection locked="0"/>
    </xf>
    <xf numFmtId="179" fontId="11" fillId="0" borderId="1" xfId="0" applyNumberFormat="1" applyFont="1" applyFill="1" applyBorder="1" applyAlignment="1" applyProtection="1">
      <alignment horizontal="right" vertical="center"/>
    </xf>
    <xf numFmtId="17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>
      <alignment vertical="center"/>
    </xf>
    <xf numFmtId="178" fontId="11" fillId="0" borderId="0" xfId="0" applyNumberFormat="1" applyFont="1" applyBorder="1" applyAlignment="1" applyProtection="1">
      <alignment horizontal="right" vertical="center"/>
    </xf>
    <xf numFmtId="0" fontId="8" fillId="0" borderId="1" xfId="0" applyNumberFormat="1" applyFont="1" applyFill="1" applyBorder="1" applyAlignment="1">
      <alignment vertical="center"/>
    </xf>
    <xf numFmtId="0" fontId="8" fillId="2" borderId="5" xfId="0" applyNumberFormat="1" applyFont="1" applyFill="1" applyBorder="1" applyAlignment="1">
      <alignment vertical="center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15" fillId="0" borderId="6" xfId="1" applyFont="1" applyBorder="1" applyAlignment="1" applyProtection="1">
      <alignment horizontal="right" vertical="center"/>
      <protection locked="0"/>
    </xf>
    <xf numFmtId="176" fontId="18" fillId="0" borderId="0" xfId="0" applyNumberFormat="1" applyFont="1" applyFill="1" applyBorder="1" applyAlignment="1" applyProtection="1">
      <alignment horizontal="left" vertical="top" wrapText="1"/>
    </xf>
    <xf numFmtId="176" fontId="20" fillId="0" borderId="0" xfId="0" applyNumberFormat="1" applyFont="1" applyFill="1" applyBorder="1" applyAlignment="1" applyProtection="1">
      <alignment horizontal="left" vertical="top" wrapText="1"/>
    </xf>
    <xf numFmtId="0" fontId="15" fillId="0" borderId="0" xfId="1" applyFont="1" applyAlignment="1" applyProtection="1">
      <alignment horizontal="right" vertical="center"/>
      <protection locked="0"/>
    </xf>
    <xf numFmtId="0" fontId="17" fillId="0" borderId="0" xfId="1" applyFont="1" applyFill="1" applyBorder="1" applyAlignment="1">
      <alignment horizontal="right" vertical="center"/>
    </xf>
    <xf numFmtId="0" fontId="17" fillId="0" borderId="0" xfId="1" applyFont="1" applyBorder="1" applyAlignment="1" applyProtection="1">
      <alignment horizontal="right" vertical="center"/>
      <protection locked="0"/>
    </xf>
    <xf numFmtId="0" fontId="4" fillId="0" borderId="1" xfId="0" applyNumberFormat="1" applyFont="1" applyFill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ECFF"/>
      <color rgb="FFFFFFFF"/>
      <color rgb="FFFFFFCC"/>
      <color rgb="FFFFFF99"/>
      <color rgb="FF826900"/>
      <color rgb="FF4C4B4B"/>
      <color rgb="FFEFEF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eul.naver.com/fo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hangeul.naver.com/font" TargetMode="External"/><Relationship Id="rId1" Type="http://schemas.openxmlformats.org/officeDocument/2006/relationships/hyperlink" Target="http://hangeul.naver.com/fo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angeul.naver.com/fon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27"/>
  <sheetViews>
    <sheetView showGridLines="0" showRowColHeaders="0" tabSelected="1" showRuler="0" view="pageLayout" zoomScale="115" zoomScaleNormal="100" zoomScalePageLayoutView="115" workbookViewId="0">
      <selection activeCell="Z1" sqref="Z1:AC1"/>
    </sheetView>
  </sheetViews>
  <sheetFormatPr defaultColWidth="1.125" defaultRowHeight="16.5"/>
  <cols>
    <col min="1" max="1" width="11.625" customWidth="1"/>
    <col min="2" max="2" width="2.375" customWidth="1"/>
    <col min="3" max="3" width="10.625" customWidth="1"/>
    <col min="4" max="4" width="0.625" customWidth="1"/>
    <col min="5" max="5" width="2.375" customWidth="1"/>
    <col min="6" max="6" width="5.375" customWidth="1"/>
    <col min="7" max="7" width="0.125" hidden="1" customWidth="1"/>
    <col min="8" max="8" width="0.625" customWidth="1"/>
    <col min="9" max="9" width="4.75" customWidth="1"/>
    <col min="10" max="10" width="2.375" customWidth="1"/>
    <col min="11" max="11" width="10.625" customWidth="1"/>
    <col min="12" max="12" width="0.625" customWidth="1"/>
    <col min="13" max="13" width="2.375" customWidth="1"/>
    <col min="14" max="14" width="5.375" customWidth="1"/>
    <col min="15" max="15" width="0.625" customWidth="1"/>
    <col min="16" max="16" width="4.75" customWidth="1"/>
    <col min="17" max="17" width="2.375" customWidth="1"/>
    <col min="18" max="18" width="10.5" customWidth="1"/>
    <col min="19" max="19" width="0.625" customWidth="1"/>
    <col min="20" max="20" width="2.375" customWidth="1"/>
    <col min="21" max="21" width="5.375" customWidth="1"/>
    <col min="22" max="22" width="0.625" customWidth="1"/>
    <col min="23" max="23" width="4.75" customWidth="1"/>
    <col min="24" max="24" width="2.375" customWidth="1"/>
    <col min="25" max="25" width="7" customWidth="1"/>
    <col min="26" max="26" width="3.625" customWidth="1"/>
    <col min="27" max="27" width="0.625" customWidth="1"/>
    <col min="28" max="28" width="2.375" customWidth="1"/>
    <col min="29" max="29" width="5.375" customWidth="1"/>
    <col min="30" max="30" width="0.625" customWidth="1"/>
    <col min="31" max="31" width="4.75" customWidth="1"/>
    <col min="32" max="77" width="4.5" customWidth="1"/>
  </cols>
  <sheetData>
    <row r="1" spans="1:31" ht="22.5" customHeight="1">
      <c r="A1" s="195" t="s">
        <v>838</v>
      </c>
      <c r="B1" s="195"/>
      <c r="C1" s="195"/>
      <c r="D1" s="195"/>
      <c r="E1" s="195"/>
      <c r="F1" s="47"/>
      <c r="G1" s="47"/>
      <c r="H1" s="47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  <c r="W1" s="50" t="s">
        <v>250</v>
      </c>
      <c r="X1" s="47"/>
      <c r="Y1" s="47"/>
      <c r="Z1" s="197">
        <v>0</v>
      </c>
      <c r="AA1" s="197"/>
      <c r="AB1" s="197"/>
      <c r="AC1" s="197"/>
      <c r="AD1" s="180"/>
      <c r="AE1" s="180" t="s">
        <v>247</v>
      </c>
    </row>
    <row r="2" spans="1:31" ht="22.5" customHeight="1">
      <c r="A2" s="195"/>
      <c r="B2" s="195"/>
      <c r="C2" s="195"/>
      <c r="D2" s="195"/>
      <c r="E2" s="195"/>
      <c r="F2" s="47"/>
      <c r="G2" s="51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  <c r="T2" s="53"/>
      <c r="U2" s="53"/>
      <c r="V2" s="54"/>
      <c r="W2" s="181" t="s">
        <v>249</v>
      </c>
      <c r="X2" s="182"/>
      <c r="Y2" s="182"/>
      <c r="Z2" s="196">
        <f>SUM(I22,P22,W22,AE22)</f>
        <v>0</v>
      </c>
      <c r="AA2" s="196"/>
      <c r="AB2" s="196"/>
      <c r="AC2" s="196"/>
      <c r="AD2" s="183"/>
      <c r="AE2" s="183" t="s">
        <v>247</v>
      </c>
    </row>
    <row r="3" spans="1:31" ht="22.5" customHeight="1">
      <c r="A3" s="195"/>
      <c r="B3" s="195"/>
      <c r="C3" s="195"/>
      <c r="D3" s="195"/>
      <c r="E3" s="195"/>
      <c r="F3" s="47"/>
      <c r="G3" s="51"/>
      <c r="H3" s="51"/>
      <c r="I3" s="52"/>
      <c r="J3" s="52"/>
      <c r="K3" s="52"/>
      <c r="L3" s="52"/>
      <c r="M3" s="52"/>
      <c r="N3" s="52"/>
      <c r="O3" s="52"/>
      <c r="P3" s="52"/>
      <c r="Q3" s="52"/>
      <c r="R3" s="52"/>
      <c r="S3" s="55"/>
      <c r="T3" s="55"/>
      <c r="U3" s="56"/>
      <c r="V3" s="57"/>
      <c r="W3" s="184" t="s">
        <v>248</v>
      </c>
      <c r="X3" s="185"/>
      <c r="Y3" s="185"/>
      <c r="Z3" s="203">
        <f>SUM(Z1-Z2)</f>
        <v>0</v>
      </c>
      <c r="AA3" s="203"/>
      <c r="AB3" s="203"/>
      <c r="AC3" s="203"/>
      <c r="AD3" s="186"/>
      <c r="AE3" s="186" t="s">
        <v>247</v>
      </c>
    </row>
    <row r="4" spans="1:31" ht="22.5" customHeight="1">
      <c r="A4" s="195"/>
      <c r="B4" s="195"/>
      <c r="C4" s="195"/>
      <c r="D4" s="195"/>
      <c r="E4" s="195"/>
      <c r="F4" s="47"/>
      <c r="G4" s="51"/>
      <c r="H4" s="51"/>
      <c r="I4" s="52"/>
      <c r="J4" s="52"/>
      <c r="K4" s="52"/>
      <c r="L4" s="52"/>
      <c r="M4" s="52"/>
      <c r="N4" s="52"/>
      <c r="O4" s="52"/>
      <c r="P4" s="52"/>
      <c r="Q4" s="52"/>
      <c r="R4" s="52"/>
      <c r="S4" s="55"/>
      <c r="T4" s="55"/>
      <c r="U4" s="56"/>
      <c r="V4" s="57"/>
      <c r="W4" s="155"/>
      <c r="X4" s="185"/>
      <c r="Y4" s="185"/>
      <c r="Z4" s="187"/>
      <c r="AA4" s="187"/>
      <c r="AB4" s="187"/>
      <c r="AC4" s="187"/>
      <c r="AD4" s="188"/>
      <c r="AE4" s="187"/>
    </row>
    <row r="5" spans="1:31" ht="96.75" customHeight="1">
      <c r="A5" s="58"/>
      <c r="B5" s="58"/>
      <c r="C5" s="58"/>
      <c r="D5" s="59"/>
      <c r="E5" s="97"/>
      <c r="F5" s="97"/>
      <c r="G5" s="97"/>
      <c r="H5" s="97"/>
      <c r="I5" s="8"/>
      <c r="J5" s="8"/>
      <c r="K5" s="52"/>
      <c r="L5" s="8"/>
      <c r="M5" s="8"/>
      <c r="N5" s="8"/>
      <c r="O5" s="8"/>
      <c r="P5" s="8"/>
      <c r="Q5" s="8"/>
      <c r="R5" s="8"/>
      <c r="S5" s="60"/>
      <c r="T5" s="60"/>
      <c r="U5" s="98"/>
      <c r="V5" s="45"/>
      <c r="W5" s="97"/>
      <c r="X5" s="45"/>
      <c r="Y5" s="45"/>
      <c r="Z5" s="61"/>
      <c r="AA5" s="61"/>
      <c r="AB5" s="61"/>
      <c r="AC5" s="61"/>
      <c r="AD5" s="8"/>
      <c r="AE5" s="61"/>
    </row>
    <row r="6" spans="1:31" ht="18.75" customHeight="1">
      <c r="A6" s="148"/>
      <c r="B6" s="58"/>
      <c r="C6" s="70" t="s">
        <v>246</v>
      </c>
      <c r="D6" s="12"/>
      <c r="E6" s="12"/>
      <c r="F6" s="12"/>
      <c r="G6" s="12"/>
      <c r="H6" s="12"/>
      <c r="I6" s="14"/>
      <c r="J6" s="77"/>
      <c r="K6" s="191" t="s">
        <v>245</v>
      </c>
      <c r="L6" s="14"/>
      <c r="M6" s="14"/>
      <c r="N6" s="14"/>
      <c r="O6" s="14"/>
      <c r="P6" s="14"/>
      <c r="Q6" s="77"/>
      <c r="R6" s="149" t="s">
        <v>244</v>
      </c>
      <c r="S6" s="150"/>
      <c r="T6" s="150"/>
      <c r="U6" s="12"/>
      <c r="V6" s="12"/>
      <c r="W6" s="12"/>
      <c r="X6" s="97"/>
      <c r="Y6" s="204" t="s">
        <v>251</v>
      </c>
      <c r="Z6" s="204"/>
      <c r="AA6" s="189"/>
      <c r="AB6" s="189"/>
      <c r="AC6" s="189"/>
      <c r="AD6" s="189"/>
      <c r="AE6" s="189"/>
    </row>
    <row r="7" spans="1:31" ht="18.75" customHeight="1">
      <c r="A7" s="138" t="s">
        <v>243</v>
      </c>
      <c r="B7" s="139"/>
      <c r="C7" s="140" t="s">
        <v>241</v>
      </c>
      <c r="D7" s="190"/>
      <c r="E7" s="199" t="s">
        <v>762</v>
      </c>
      <c r="F7" s="199"/>
      <c r="G7" s="62"/>
      <c r="H7" s="62"/>
      <c r="I7" s="63" t="s">
        <v>2</v>
      </c>
      <c r="J7" s="10"/>
      <c r="K7" s="192" t="s">
        <v>241</v>
      </c>
      <c r="L7" s="63"/>
      <c r="M7" s="200" t="s">
        <v>242</v>
      </c>
      <c r="N7" s="200"/>
      <c r="O7" s="63"/>
      <c r="P7" s="63" t="s">
        <v>2</v>
      </c>
      <c r="Q7" s="10"/>
      <c r="R7" s="64" t="s">
        <v>241</v>
      </c>
      <c r="S7" s="141"/>
      <c r="T7" s="199" t="s">
        <v>242</v>
      </c>
      <c r="U7" s="199"/>
      <c r="V7" s="62"/>
      <c r="W7" s="62" t="s">
        <v>2</v>
      </c>
      <c r="X7" s="142"/>
      <c r="Y7" s="205" t="s">
        <v>241</v>
      </c>
      <c r="Z7" s="205"/>
      <c r="AA7" s="63"/>
      <c r="AB7" s="200" t="s">
        <v>240</v>
      </c>
      <c r="AC7" s="200"/>
      <c r="AD7" s="63"/>
      <c r="AE7" s="67" t="s">
        <v>2</v>
      </c>
    </row>
    <row r="8" spans="1:31">
      <c r="A8" s="161"/>
      <c r="B8" s="162"/>
      <c r="C8" s="163"/>
      <c r="D8" s="162"/>
      <c r="E8" s="164"/>
      <c r="F8" s="5" t="str">
        <f>IFERROR(VLOOKUP(C8,Sheet2!A1:C287,3,FALSE), "")</f>
        <v/>
      </c>
      <c r="G8" s="5"/>
      <c r="H8" s="5"/>
      <c r="I8" s="86" t="str">
        <f>IFERROR(VLOOKUP('오늘의 칼로리'!C8,Sheet2!A1:B287,2,FALSE) * E8, "")</f>
        <v/>
      </c>
      <c r="J8" s="8"/>
      <c r="K8" s="163"/>
      <c r="L8" s="169"/>
      <c r="M8" s="170"/>
      <c r="N8" s="33" t="str">
        <f>IFERROR(VLOOKUP(K8,Sheet2!A1:C287,3,FALSE), "")</f>
        <v/>
      </c>
      <c r="O8" s="8"/>
      <c r="P8" s="28" t="str">
        <f>IFERROR(VLOOKUP('오늘의 칼로리'!K8,Sheet2!A1:B287,2,FALSE) * M8, "")</f>
        <v/>
      </c>
      <c r="Q8" s="8"/>
      <c r="R8" s="163"/>
      <c r="S8" s="176"/>
      <c r="T8" s="170"/>
      <c r="U8" s="5" t="str">
        <f>IFERROR(VLOOKUP(R8,Sheet2!A1:C287,3,FALSE), "")</f>
        <v/>
      </c>
      <c r="V8" s="5"/>
      <c r="W8" s="28" t="str">
        <f>IFERROR(VLOOKUP('오늘의 칼로리'!R8,Sheet2!A1:B287,2,FALSE) * T8, "")</f>
        <v/>
      </c>
      <c r="X8" s="59"/>
      <c r="Y8" s="206"/>
      <c r="Z8" s="206"/>
      <c r="AA8" s="169"/>
      <c r="AB8" s="170"/>
      <c r="AC8" s="8" t="str">
        <f>IFERROR(VLOOKUP(Y8,Sheet2!A1:C287,3,FALSE), "")</f>
        <v/>
      </c>
      <c r="AD8" s="8"/>
      <c r="AE8" s="86" t="str">
        <f>IFERROR(VLOOKUP('오늘의 칼로리'!Y8,Sheet2!A1:B287,2,FALSE) * AB8, "")</f>
        <v/>
      </c>
    </row>
    <row r="9" spans="1:31">
      <c r="A9" s="165"/>
      <c r="B9" s="162"/>
      <c r="C9" s="166"/>
      <c r="D9" s="162"/>
      <c r="E9" s="167"/>
      <c r="F9" s="40" t="str">
        <f>IFERROR(VLOOKUP(C9,Sheet2!A1:C287,3,FALSE), "")</f>
        <v/>
      </c>
      <c r="G9" s="5"/>
      <c r="H9" s="5"/>
      <c r="I9" s="28" t="str">
        <f>IFERROR(VLOOKUP('오늘의 칼로리'!C9,Sheet2!A1:B287,2,FALSE) * E9, "")</f>
        <v/>
      </c>
      <c r="J9" s="8"/>
      <c r="K9" s="166"/>
      <c r="L9" s="169"/>
      <c r="M9" s="171"/>
      <c r="N9" s="33" t="str">
        <f>IFERROR(VLOOKUP(K9,Sheet2!A1:C287,3,FALSE), "")</f>
        <v/>
      </c>
      <c r="O9" s="8"/>
      <c r="P9" s="28" t="str">
        <f>IFERROR(VLOOKUP('오늘의 칼로리'!K9,Sheet2!A1:B287,2,FALSE) * M9, "")</f>
        <v/>
      </c>
      <c r="Q9" s="8"/>
      <c r="R9" s="166"/>
      <c r="S9" s="177"/>
      <c r="T9" s="171"/>
      <c r="U9" s="40" t="str">
        <f>IFERROR(VLOOKUP(R9,Sheet2!A1:C287,3,FALSE), "")</f>
        <v/>
      </c>
      <c r="V9" s="5"/>
      <c r="W9" s="28" t="str">
        <f>IFERROR(VLOOKUP('오늘의 칼로리'!R9,Sheet2!A1:B287,2,FALSE) * T9, "")</f>
        <v/>
      </c>
      <c r="X9" s="59"/>
      <c r="Y9" s="198"/>
      <c r="Z9" s="198"/>
      <c r="AA9" s="169"/>
      <c r="AB9" s="171"/>
      <c r="AC9" s="33" t="str">
        <f>IFERROR(VLOOKUP(Y9,Sheet2!A1:C287,3,FALSE), "")</f>
        <v/>
      </c>
      <c r="AD9" s="8"/>
      <c r="AE9" s="28" t="str">
        <f>IFERROR(VLOOKUP('오늘의 칼로리'!Y9,Sheet2!A1:B287,2,FALSE) * AB9, "")</f>
        <v/>
      </c>
    </row>
    <row r="10" spans="1:31">
      <c r="A10" s="165"/>
      <c r="B10" s="162"/>
      <c r="C10" s="166"/>
      <c r="D10" s="162"/>
      <c r="E10" s="167"/>
      <c r="F10" s="40" t="str">
        <f>IFERROR(VLOOKUP(C10,Sheet2!A1:C287,3,FALSE), "")</f>
        <v/>
      </c>
      <c r="G10" s="5"/>
      <c r="H10" s="5"/>
      <c r="I10" s="28" t="str">
        <f>IFERROR(VLOOKUP('오늘의 칼로리'!C10,Sheet2!A1:B287,2,FALSE) * E10, "")</f>
        <v/>
      </c>
      <c r="J10" s="8"/>
      <c r="K10" s="166"/>
      <c r="L10" s="169"/>
      <c r="M10" s="171"/>
      <c r="N10" s="33" t="str">
        <f>IFERROR(VLOOKUP(K10,Sheet2!A1:C287,3,FALSE), "")</f>
        <v/>
      </c>
      <c r="O10" s="8"/>
      <c r="P10" s="28" t="str">
        <f>IFERROR(VLOOKUP('오늘의 칼로리'!K10,Sheet2!A1:B287,2,FALSE) * M10, "")</f>
        <v/>
      </c>
      <c r="Q10" s="8"/>
      <c r="R10" s="166"/>
      <c r="S10" s="177"/>
      <c r="T10" s="171"/>
      <c r="U10" s="40" t="str">
        <f>IFERROR(VLOOKUP(R10,Sheet2!A1:C287,3,FALSE), "")</f>
        <v/>
      </c>
      <c r="V10" s="5"/>
      <c r="W10" s="28" t="str">
        <f>IFERROR(VLOOKUP('오늘의 칼로리'!R10,Sheet2!A1:B287,2,FALSE) * T10, "")</f>
        <v/>
      </c>
      <c r="X10" s="59"/>
      <c r="Y10" s="198"/>
      <c r="Z10" s="198"/>
      <c r="AA10" s="169"/>
      <c r="AB10" s="171"/>
      <c r="AC10" s="33" t="str">
        <f>IFERROR(VLOOKUP(Y10,Sheet2!A1:C287,3,FALSE), "")</f>
        <v/>
      </c>
      <c r="AD10" s="8"/>
      <c r="AE10" s="28" t="str">
        <f>IFERROR(VLOOKUP('오늘의 칼로리'!Y10,Sheet2!A1:B287,2,FALSE) * AB10, "")</f>
        <v/>
      </c>
    </row>
    <row r="11" spans="1:31">
      <c r="A11" s="165"/>
      <c r="B11" s="162"/>
      <c r="C11" s="166"/>
      <c r="D11" s="162"/>
      <c r="E11" s="167"/>
      <c r="F11" s="40" t="str">
        <f>IFERROR(VLOOKUP(C11,Sheet2!A1:C287,3,FALSE), "")</f>
        <v/>
      </c>
      <c r="G11" s="5"/>
      <c r="H11" s="5"/>
      <c r="I11" s="28" t="str">
        <f>IFERROR(VLOOKUP('오늘의 칼로리'!C11,Sheet2!A1:B287,2,FALSE) * E11, "")</f>
        <v/>
      </c>
      <c r="J11" s="8"/>
      <c r="K11" s="166"/>
      <c r="L11" s="169"/>
      <c r="M11" s="171"/>
      <c r="N11" s="33" t="str">
        <f>IFERROR(VLOOKUP(K11,Sheet2!A1:C287,3,FALSE), "")</f>
        <v/>
      </c>
      <c r="O11" s="8"/>
      <c r="P11" s="28" t="str">
        <f>IFERROR(VLOOKUP('오늘의 칼로리'!K11,Sheet2!A1:B287,2,FALSE) * M11, "")</f>
        <v/>
      </c>
      <c r="Q11" s="8"/>
      <c r="R11" s="166"/>
      <c r="S11" s="176"/>
      <c r="T11" s="171"/>
      <c r="U11" s="40" t="str">
        <f>IFERROR(VLOOKUP(R11,Sheet2!A1:C287,3,FALSE), "")</f>
        <v/>
      </c>
      <c r="V11" s="5"/>
      <c r="W11" s="28" t="str">
        <f>IFERROR(VLOOKUP('오늘의 칼로리'!R11,Sheet2!A1:B287,2,FALSE) * T11, "")</f>
        <v/>
      </c>
      <c r="X11" s="59"/>
      <c r="Y11" s="198"/>
      <c r="Z11" s="198"/>
      <c r="AA11" s="169"/>
      <c r="AB11" s="171"/>
      <c r="AC11" s="33" t="str">
        <f>IFERROR(VLOOKUP(Y11,Sheet2!A1:C287,3,FALSE), "")</f>
        <v/>
      </c>
      <c r="AD11" s="8"/>
      <c r="AE11" s="28" t="str">
        <f>IFERROR(VLOOKUP('오늘의 칼로리'!Y11,Sheet2!A1:B287,2,FALSE) * AB11, "")</f>
        <v/>
      </c>
    </row>
    <row r="12" spans="1:31">
      <c r="A12" s="165"/>
      <c r="B12" s="162"/>
      <c r="C12" s="166"/>
      <c r="D12" s="162"/>
      <c r="E12" s="167"/>
      <c r="F12" s="40" t="str">
        <f>IFERROR(VLOOKUP(C12,Sheet2!A1:C287,3,FALSE), "")</f>
        <v/>
      </c>
      <c r="G12" s="5"/>
      <c r="H12" s="5"/>
      <c r="I12" s="28" t="str">
        <f>IFERROR(VLOOKUP('오늘의 칼로리'!C12,Sheet2!A1:B287,2,FALSE) * E12, "")</f>
        <v/>
      </c>
      <c r="J12" s="8"/>
      <c r="K12" s="166"/>
      <c r="L12" s="169"/>
      <c r="M12" s="171"/>
      <c r="N12" s="33" t="str">
        <f>IFERROR(VLOOKUP(K12,Sheet2!A1:C287,3,FALSE), "")</f>
        <v/>
      </c>
      <c r="O12" s="8"/>
      <c r="P12" s="28" t="str">
        <f>IFERROR(VLOOKUP('오늘의 칼로리'!K12,Sheet2!A1:B287,2,FALSE) * M12, "")</f>
        <v/>
      </c>
      <c r="Q12" s="8"/>
      <c r="R12" s="166"/>
      <c r="S12" s="177"/>
      <c r="T12" s="171"/>
      <c r="U12" s="40" t="str">
        <f>IFERROR(VLOOKUP(R12,Sheet2!A1:C287,3,FALSE), "")</f>
        <v/>
      </c>
      <c r="V12" s="5"/>
      <c r="W12" s="28" t="str">
        <f>IFERROR(VLOOKUP('오늘의 칼로리'!R12,Sheet2!A1:B287,2,FALSE) * T12, "")</f>
        <v/>
      </c>
      <c r="X12" s="59"/>
      <c r="Y12" s="198"/>
      <c r="Z12" s="198"/>
      <c r="AA12" s="169"/>
      <c r="AB12" s="171"/>
      <c r="AC12" s="33" t="str">
        <f>IFERROR(VLOOKUP(Y12,Sheet2!A1:C287,3,FALSE), "")</f>
        <v/>
      </c>
      <c r="AD12" s="8"/>
      <c r="AE12" s="28" t="str">
        <f>IFERROR(VLOOKUP('오늘의 칼로리'!Y12,Sheet2!A1:B287,2,FALSE) * AB12, "")</f>
        <v/>
      </c>
    </row>
    <row r="13" spans="1:31">
      <c r="A13" s="165"/>
      <c r="B13" s="162"/>
      <c r="C13" s="166"/>
      <c r="D13" s="162"/>
      <c r="E13" s="167"/>
      <c r="F13" s="40" t="str">
        <f>IFERROR(VLOOKUP(C13,Sheet2!A1:C287,3,FALSE), "")</f>
        <v/>
      </c>
      <c r="G13" s="5"/>
      <c r="H13" s="5"/>
      <c r="I13" s="28" t="str">
        <f>IFERROR(VLOOKUP('오늘의 칼로리'!C13,Sheet2!A1:B287,2,FALSE) * E13, "")</f>
        <v/>
      </c>
      <c r="J13" s="8"/>
      <c r="K13" s="166"/>
      <c r="L13" s="169"/>
      <c r="M13" s="171"/>
      <c r="N13" s="33" t="str">
        <f>IFERROR(VLOOKUP(K13,Sheet2!A1:C287,3,FALSE), "")</f>
        <v/>
      </c>
      <c r="O13" s="8"/>
      <c r="P13" s="28" t="str">
        <f>IFERROR(VLOOKUP('오늘의 칼로리'!K13,Sheet2!A1:B287,2,FALSE) * M13, "")</f>
        <v/>
      </c>
      <c r="Q13" s="8"/>
      <c r="R13" s="166"/>
      <c r="S13" s="177"/>
      <c r="T13" s="171"/>
      <c r="U13" s="40" t="str">
        <f>IFERROR(VLOOKUP(R13,Sheet2!A1:C287,3,FALSE), "")</f>
        <v/>
      </c>
      <c r="V13" s="5"/>
      <c r="W13" s="28" t="str">
        <f>IFERROR(VLOOKUP('오늘의 칼로리'!R13,Sheet2!A1:B287,2,FALSE) * T13, "")</f>
        <v/>
      </c>
      <c r="X13" s="59"/>
      <c r="Y13" s="198"/>
      <c r="Z13" s="198"/>
      <c r="AA13" s="169"/>
      <c r="AB13" s="171"/>
      <c r="AC13" s="33" t="str">
        <f>IFERROR(VLOOKUP(Y13,Sheet2!A1:C287,3,FALSE), "")</f>
        <v/>
      </c>
      <c r="AD13" s="8"/>
      <c r="AE13" s="28" t="str">
        <f>IFERROR(VLOOKUP('오늘의 칼로리'!Y13,Sheet2!A1:B287,2,FALSE) * AB13, "")</f>
        <v/>
      </c>
    </row>
    <row r="14" spans="1:31">
      <c r="A14" s="165"/>
      <c r="B14" s="162"/>
      <c r="C14" s="166"/>
      <c r="D14" s="162"/>
      <c r="E14" s="167"/>
      <c r="F14" s="40" t="str">
        <f>IFERROR(VLOOKUP(C14,Sheet2!A1:C287,3,FALSE), "")</f>
        <v/>
      </c>
      <c r="G14" s="5"/>
      <c r="H14" s="5"/>
      <c r="I14" s="28" t="str">
        <f>IFERROR(VLOOKUP('오늘의 칼로리'!C14,Sheet2!A1:B287,2,FALSE) * E14, "")</f>
        <v/>
      </c>
      <c r="J14" s="8"/>
      <c r="K14" s="166"/>
      <c r="L14" s="169"/>
      <c r="M14" s="171"/>
      <c r="N14" s="33" t="str">
        <f>IFERROR(VLOOKUP(K14,Sheet2!A1:C287,3,FALSE), "")</f>
        <v/>
      </c>
      <c r="O14" s="8"/>
      <c r="P14" s="28" t="str">
        <f>IFERROR(VLOOKUP('오늘의 칼로리'!K14,Sheet2!A1:B287,2,FALSE) * M14, "")</f>
        <v/>
      </c>
      <c r="Q14" s="8"/>
      <c r="R14" s="166"/>
      <c r="S14" s="177"/>
      <c r="T14" s="171"/>
      <c r="U14" s="40" t="str">
        <f>IFERROR(VLOOKUP(R14,Sheet2!A1:C287,3,FALSE), "")</f>
        <v/>
      </c>
      <c r="V14" s="5"/>
      <c r="W14" s="28" t="str">
        <f>IFERROR(VLOOKUP('오늘의 칼로리'!R14,Sheet2!A1:B287,2,FALSE) * T14, "")</f>
        <v/>
      </c>
      <c r="X14" s="59"/>
      <c r="Y14" s="198"/>
      <c r="Z14" s="198"/>
      <c r="AA14" s="169"/>
      <c r="AB14" s="171"/>
      <c r="AC14" s="33" t="str">
        <f>IFERROR(VLOOKUP(Y14,Sheet2!A1:C287,3,FALSE), "")</f>
        <v/>
      </c>
      <c r="AD14" s="8"/>
      <c r="AE14" s="28" t="str">
        <f>IFERROR(VLOOKUP('오늘의 칼로리'!Y14,Sheet2!A1:B287,2,FALSE) * AB14, "")</f>
        <v/>
      </c>
    </row>
    <row r="15" spans="1:31">
      <c r="A15" s="165"/>
      <c r="B15" s="162"/>
      <c r="C15" s="166"/>
      <c r="D15" s="162"/>
      <c r="E15" s="167"/>
      <c r="F15" s="40" t="str">
        <f>IFERROR(VLOOKUP(C15,Sheet2!A1:C287,3,FALSE), "")</f>
        <v/>
      </c>
      <c r="G15" s="5"/>
      <c r="H15" s="5"/>
      <c r="I15" s="28" t="str">
        <f>IFERROR(VLOOKUP('오늘의 칼로리'!C15,Sheet2!A1:B287,2,FALSE) * E15, "")</f>
        <v/>
      </c>
      <c r="J15" s="8"/>
      <c r="K15" s="166"/>
      <c r="L15" s="169"/>
      <c r="M15" s="171"/>
      <c r="N15" s="33" t="str">
        <f>IFERROR(VLOOKUP(K15,Sheet2!A1:C287,3,FALSE), "")</f>
        <v/>
      </c>
      <c r="O15" s="8"/>
      <c r="P15" s="28" t="str">
        <f>IFERROR(VLOOKUP('오늘의 칼로리'!K15,Sheet2!A1:B287,2,FALSE) * M15, "")</f>
        <v/>
      </c>
      <c r="Q15" s="8"/>
      <c r="R15" s="166"/>
      <c r="S15" s="176"/>
      <c r="T15" s="171"/>
      <c r="U15" s="40" t="str">
        <f>IFERROR(VLOOKUP(R15,Sheet2!A1:C287,3,FALSE), "")</f>
        <v/>
      </c>
      <c r="V15" s="5"/>
      <c r="W15" s="28" t="str">
        <f>IFERROR(VLOOKUP('오늘의 칼로리'!R15,Sheet2!A1:B287,2,FALSE) * T15, "")</f>
        <v/>
      </c>
      <c r="X15" s="59"/>
      <c r="Y15" s="198"/>
      <c r="Z15" s="198"/>
      <c r="AA15" s="169"/>
      <c r="AB15" s="171"/>
      <c r="AC15" s="33" t="str">
        <f>IFERROR(VLOOKUP(Y15,Sheet2!A1:C287,3,FALSE), "")</f>
        <v/>
      </c>
      <c r="AD15" s="8"/>
      <c r="AE15" s="28" t="str">
        <f>IFERROR(VLOOKUP('오늘의 칼로리'!Y15,Sheet2!A1:B287,2,FALSE) * AB15, "")</f>
        <v/>
      </c>
    </row>
    <row r="16" spans="1:31">
      <c r="A16" s="165"/>
      <c r="B16" s="162"/>
      <c r="C16" s="166"/>
      <c r="D16" s="162"/>
      <c r="E16" s="167"/>
      <c r="F16" s="40" t="str">
        <f>IFERROR(VLOOKUP(C16,Sheet2!A1:C287,3,FALSE), "")</f>
        <v/>
      </c>
      <c r="G16" s="5"/>
      <c r="H16" s="5"/>
      <c r="I16" s="28" t="str">
        <f>IFERROR(VLOOKUP('오늘의 칼로리'!C16,Sheet2!A1:B287,2,FALSE) * E16, "")</f>
        <v/>
      </c>
      <c r="J16" s="8"/>
      <c r="K16" s="166"/>
      <c r="L16" s="169"/>
      <c r="M16" s="171"/>
      <c r="N16" s="33" t="str">
        <f>IFERROR(VLOOKUP(K16,Sheet2!A1:C287,3,FALSE), "")</f>
        <v/>
      </c>
      <c r="O16" s="8"/>
      <c r="P16" s="28" t="str">
        <f>IFERROR(VLOOKUP('오늘의 칼로리'!K16,Sheet2!A1:B287,2,FALSE) * M16, "")</f>
        <v/>
      </c>
      <c r="Q16" s="8"/>
      <c r="R16" s="166"/>
      <c r="S16" s="172"/>
      <c r="T16" s="171"/>
      <c r="U16" s="40" t="str">
        <f>IFERROR(VLOOKUP(R16,Sheet2!A1:C287,3,FALSE), "")</f>
        <v/>
      </c>
      <c r="V16" s="5"/>
      <c r="W16" s="28" t="str">
        <f>IFERROR(VLOOKUP('오늘의 칼로리'!R16,Sheet2!A1:B287,2,FALSE) * T16, "")</f>
        <v/>
      </c>
      <c r="X16" s="59"/>
      <c r="Y16" s="198"/>
      <c r="Z16" s="198"/>
      <c r="AA16" s="169"/>
      <c r="AB16" s="171"/>
      <c r="AC16" s="33" t="str">
        <f>IFERROR(VLOOKUP(Y16,Sheet2!A1:C287,3,FALSE), "")</f>
        <v/>
      </c>
      <c r="AD16" s="8"/>
      <c r="AE16" s="28" t="str">
        <f>IFERROR(VLOOKUP('오늘의 칼로리'!Y16,Sheet2!A1:B287,2,FALSE) * AB16, "")</f>
        <v/>
      </c>
    </row>
    <row r="17" spans="1:31">
      <c r="A17" s="165"/>
      <c r="B17" s="162"/>
      <c r="C17" s="166"/>
      <c r="D17" s="162"/>
      <c r="E17" s="167"/>
      <c r="F17" s="40" t="str">
        <f>IFERROR(VLOOKUP(C17,Sheet2!A1:C287,3,FALSE), "")</f>
        <v/>
      </c>
      <c r="G17" s="5"/>
      <c r="H17" s="5"/>
      <c r="I17" s="28" t="str">
        <f>IFERROR(VLOOKUP('오늘의 칼로리'!C17,Sheet2!A1:B287,2,FALSEE) * E17, "")</f>
        <v/>
      </c>
      <c r="J17" s="8"/>
      <c r="K17" s="166"/>
      <c r="L17" s="169"/>
      <c r="M17" s="171"/>
      <c r="N17" s="33" t="str">
        <f>IFERROR(VLOOKUP(K17,Sheet2!A1:C287,3,FALSE), "")</f>
        <v/>
      </c>
      <c r="O17" s="8"/>
      <c r="P17" s="28" t="str">
        <f>IFERROR(VLOOKUP('오늘의 칼로리'!K17,Sheet2!A1:B287,2,FALSE) * M17, "")</f>
        <v/>
      </c>
      <c r="Q17" s="8"/>
      <c r="R17" s="166"/>
      <c r="S17" s="172"/>
      <c r="T17" s="171"/>
      <c r="U17" s="40" t="str">
        <f>IFERROR(VLOOKUP(R17,Sheet2!A1:C287,3,FALSE), "")</f>
        <v/>
      </c>
      <c r="V17" s="5"/>
      <c r="W17" s="28" t="str">
        <f>IFERROR(VLOOKUP('오늘의 칼로리'!R17,Sheet2!A1:B287,2,FALSE) * T17, "")</f>
        <v/>
      </c>
      <c r="X17" s="59"/>
      <c r="Y17" s="198"/>
      <c r="Z17" s="198"/>
      <c r="AA17" s="169"/>
      <c r="AB17" s="171"/>
      <c r="AC17" s="33" t="str">
        <f>IFERROR(VLOOKUP(Y17,Sheet2!A1:C287,3,FALSE), "")</f>
        <v/>
      </c>
      <c r="AD17" s="8"/>
      <c r="AE17" s="28" t="str">
        <f>IFERROR(VLOOKUP('오늘의 칼로리'!Y17,Sheet2!A1:B287,2,FALSE) * AB17, "")</f>
        <v/>
      </c>
    </row>
    <row r="18" spans="1:31">
      <c r="A18" s="165"/>
      <c r="B18" s="162"/>
      <c r="C18" s="166"/>
      <c r="D18" s="162"/>
      <c r="E18" s="167"/>
      <c r="F18" s="40" t="str">
        <f>IFERROR(VLOOKUP(C18,Sheet2!A1:C287,3,FALSE), "")</f>
        <v/>
      </c>
      <c r="G18" s="5"/>
      <c r="H18" s="5"/>
      <c r="I18" s="28" t="str">
        <f>IFERROR(VLOOKUP('오늘의 칼로리'!C18,Sheet2!A1:B287,2,FALSE) * E18, "")</f>
        <v/>
      </c>
      <c r="J18" s="97"/>
      <c r="K18" s="166"/>
      <c r="L18" s="172"/>
      <c r="M18" s="171"/>
      <c r="N18" s="33" t="str">
        <f>IFERROR(VLOOKUP(K18,Sheet2!A1:C287,3,FALSE), "")</f>
        <v/>
      </c>
      <c r="O18" s="5"/>
      <c r="P18" s="28" t="str">
        <f>IFERROR(VLOOKUP('오늘의 칼로리'!K18,Sheet2!A1:B287,2,FALSE) * M18, "")</f>
        <v/>
      </c>
      <c r="Q18" s="5"/>
      <c r="R18" s="166"/>
      <c r="S18" s="172"/>
      <c r="T18" s="171"/>
      <c r="U18" s="40" t="str">
        <f>IFERROR(VLOOKUP(R18,Sheet2!A1:C287,3,FALSE), "")</f>
        <v/>
      </c>
      <c r="V18" s="5"/>
      <c r="W18" s="28" t="str">
        <f>IFERROR(VLOOKUP('오늘의 칼로리'!R18,Sheet2!A1:B287,2,FALSE) * T18, "")</f>
        <v/>
      </c>
      <c r="X18" s="59"/>
      <c r="Y18" s="198"/>
      <c r="Z18" s="198"/>
      <c r="AA18" s="162"/>
      <c r="AB18" s="178"/>
      <c r="AC18" s="33" t="str">
        <f>IFERROR(VLOOKUP(Y18,Sheet2!A1:C287,3,FALSE), "")</f>
        <v/>
      </c>
      <c r="AD18" s="59"/>
      <c r="AE18" s="28" t="str">
        <f>IFERROR(VLOOKUP('오늘의 칼로리'!Y18,Sheet2!A1:B287,2,FALSE) * AB18, "")</f>
        <v/>
      </c>
    </row>
    <row r="19" spans="1:31">
      <c r="A19" s="165"/>
      <c r="B19" s="162"/>
      <c r="C19" s="166"/>
      <c r="D19" s="162"/>
      <c r="E19" s="167"/>
      <c r="F19" s="40" t="str">
        <f>IFERROR(VLOOKUP(C19,Sheet2!A1:C287,3,FALSE), "")</f>
        <v/>
      </c>
      <c r="G19" s="5"/>
      <c r="H19" s="5"/>
      <c r="I19" s="28" t="str">
        <f>IFERROR(VLOOKUP('오늘의 칼로리'!C19,Sheet2!A1:B287,2,FALSE) * E19, "")</f>
        <v/>
      </c>
      <c r="J19" s="5"/>
      <c r="K19" s="166"/>
      <c r="L19" s="173"/>
      <c r="M19" s="171"/>
      <c r="N19" s="33" t="str">
        <f>IFERROR(VLOOKUP(K19,Sheet2!A1:C287,3,FALSE), "")</f>
        <v/>
      </c>
      <c r="O19" s="143"/>
      <c r="P19" s="28" t="str">
        <f>IFERROR(VLOOKUP('오늘의 칼로리'!K19,Sheet2!A1:B287,2,FALSE) * M19, "")</f>
        <v/>
      </c>
      <c r="Q19" s="5"/>
      <c r="R19" s="166"/>
      <c r="S19" s="172"/>
      <c r="T19" s="171"/>
      <c r="U19" s="40" t="str">
        <f>IFERROR(VLOOKUP(R19,Sheet2!A1:C287,3,FALSE), "")</f>
        <v/>
      </c>
      <c r="V19" s="5"/>
      <c r="W19" s="28" t="str">
        <f>IFERROR(VLOOKUP('오늘의 칼로리'!R19,Sheet2!A1:B287,2,FALSE) * T19, "")</f>
        <v/>
      </c>
      <c r="X19" s="59"/>
      <c r="Y19" s="198"/>
      <c r="Z19" s="198"/>
      <c r="AA19" s="162"/>
      <c r="AB19" s="178"/>
      <c r="AC19" s="33" t="str">
        <f>IFERROR(VLOOKUP(Y19,Sheet2!A1:C287,3,FALSE), "")</f>
        <v/>
      </c>
      <c r="AD19" s="59"/>
      <c r="AE19" s="28" t="str">
        <f>IFERROR(VLOOKUP('오늘의 칼로리'!Y19,Sheet2!A1:B287,2,FALSE) * AB19, "")</f>
        <v/>
      </c>
    </row>
    <row r="20" spans="1:31">
      <c r="A20" s="165"/>
      <c r="B20" s="162"/>
      <c r="C20" s="166"/>
      <c r="D20" s="162"/>
      <c r="E20" s="167"/>
      <c r="F20" s="40" t="str">
        <f>IFERROR(VLOOKUP(C20,Sheet2!A1:C287,3,FALSE), "")</f>
        <v/>
      </c>
      <c r="G20" s="5"/>
      <c r="H20" s="5"/>
      <c r="I20" s="28" t="str">
        <f>IFERROR(VLOOKUP('오늘의 칼로리'!C20,Sheet2!A1:B287,2,FALSEE) * E20, "")</f>
        <v/>
      </c>
      <c r="J20" s="5"/>
      <c r="K20" s="166"/>
      <c r="L20" s="173"/>
      <c r="M20" s="171"/>
      <c r="N20" s="33" t="str">
        <f>IFERROR(VLOOKUP(K20,Sheet2!A1:C287,3,FALSE), "")</f>
        <v/>
      </c>
      <c r="O20" s="143"/>
      <c r="P20" s="28" t="str">
        <f>IFERROR(VLOOKUP('오늘의 칼로리'!K20,Sheet2!A1:B287,2,FALSE) * M20, "")</f>
        <v/>
      </c>
      <c r="Q20" s="143"/>
      <c r="R20" s="166"/>
      <c r="S20" s="172"/>
      <c r="T20" s="171"/>
      <c r="U20" s="40" t="str">
        <f>IFERROR(VLOOKUP(R20,Sheet2!A1:C287,3,FALSE), "")</f>
        <v/>
      </c>
      <c r="V20" s="5"/>
      <c r="W20" s="28" t="str">
        <f>IFERROR(VLOOKUP('오늘의 칼로리'!R20,Sheet2!A1:B287,2,FALSE) * T20, "")</f>
        <v/>
      </c>
      <c r="X20" s="59"/>
      <c r="Y20" s="198"/>
      <c r="Z20" s="198"/>
      <c r="AA20" s="162"/>
      <c r="AB20" s="178"/>
      <c r="AC20" s="33" t="str">
        <f>IFERROR(VLOOKUP(Y20,Sheet2!A1:C287,3,FALSE), "")</f>
        <v/>
      </c>
      <c r="AD20" s="59"/>
      <c r="AE20" s="28" t="str">
        <f>IFERROR(VLOOKUP('오늘의 칼로리'!Y20,Sheet2!A1:B287,2,FALSE) * AB20, "")</f>
        <v/>
      </c>
    </row>
    <row r="21" spans="1:31">
      <c r="A21" s="161"/>
      <c r="B21" s="162"/>
      <c r="C21" s="166"/>
      <c r="D21" s="168"/>
      <c r="E21" s="164"/>
      <c r="F21" s="5" t="str">
        <f>IFERROR(VLOOKUP(C21,Sheet2!A1:C287,3,FALSE), "")</f>
        <v/>
      </c>
      <c r="G21" s="66"/>
      <c r="H21" s="145"/>
      <c r="I21" s="86" t="str">
        <f>IFERROR(VLOOKUP('오늘의 칼로리'!C21,Sheet2!A1:B287,2,FALSE) * E21, "")</f>
        <v/>
      </c>
      <c r="J21" s="145"/>
      <c r="K21" s="163"/>
      <c r="L21" s="174"/>
      <c r="M21" s="175"/>
      <c r="N21" s="8" t="str">
        <f>IFERROR(VLOOKUP(K21,Sheet2!A1:C287,3,FALSE), "")</f>
        <v/>
      </c>
      <c r="O21" s="66"/>
      <c r="P21" s="86" t="str">
        <f>IFERROR(VLOOKUP('오늘의 칼로리'!K21,Sheet2!A1:B287,2,FALSE) * M21, "")</f>
        <v/>
      </c>
      <c r="Q21" s="145"/>
      <c r="R21" s="163"/>
      <c r="S21" s="174"/>
      <c r="T21" s="175"/>
      <c r="U21" s="5" t="str">
        <f>IFERROR(VLOOKUP(R21,Sheet2!A1:C287,3,FALSE), "")</f>
        <v/>
      </c>
      <c r="V21" s="13"/>
      <c r="W21" s="28" t="str">
        <f>IFERROR(VLOOKUP('오늘의 칼로리'!R21,Sheet2!A1:B287,2,FALSE) * T21, "")</f>
        <v/>
      </c>
      <c r="X21" s="59"/>
      <c r="Y21" s="201"/>
      <c r="Z21" s="201"/>
      <c r="AA21" s="168"/>
      <c r="AB21" s="179"/>
      <c r="AC21" s="8" t="str">
        <f>IFERROR(VLOOKUP(Y21,Sheet2!A1:C287,3,FALSE), "")</f>
        <v/>
      </c>
      <c r="AD21" s="144"/>
      <c r="AE21" s="86" t="str">
        <f>IFERROR(VLOOKUP('오늘의 칼로리'!Y21,Sheet2!A1:B287,2,FALSE) * AB21, "")</f>
        <v/>
      </c>
    </row>
    <row r="22" spans="1:31">
      <c r="A22" s="190" t="s">
        <v>235</v>
      </c>
      <c r="B22" s="142"/>
      <c r="C22" s="190"/>
      <c r="D22" s="190"/>
      <c r="E22" s="62"/>
      <c r="F22" s="62"/>
      <c r="G22" s="62"/>
      <c r="H22" s="62"/>
      <c r="I22" s="67">
        <f>SUM(I8:I21)</f>
        <v>0</v>
      </c>
      <c r="J22" s="142"/>
      <c r="K22" s="190"/>
      <c r="L22" s="146"/>
      <c r="M22" s="146"/>
      <c r="N22" s="190"/>
      <c r="O22" s="190"/>
      <c r="P22" s="147">
        <f>SUM(P8:P21)</f>
        <v>0</v>
      </c>
      <c r="Q22" s="142"/>
      <c r="R22" s="190"/>
      <c r="S22" s="190"/>
      <c r="T22" s="190"/>
      <c r="U22" s="62"/>
      <c r="V22" s="62"/>
      <c r="W22" s="67">
        <f>SUM(W8:W21)</f>
        <v>0</v>
      </c>
      <c r="X22" s="142"/>
      <c r="Y22" s="202"/>
      <c r="Z22" s="202"/>
      <c r="AA22" s="190"/>
      <c r="AB22" s="190"/>
      <c r="AC22" s="190"/>
      <c r="AD22" s="190"/>
      <c r="AE22" s="147">
        <f>SUM(AE8:AE21)</f>
        <v>0</v>
      </c>
    </row>
    <row r="23" spans="1:31" ht="18" customHeight="1">
      <c r="A23" s="1"/>
      <c r="B23" s="153"/>
      <c r="C23" s="1"/>
      <c r="D23" s="1"/>
      <c r="E23" s="1"/>
      <c r="F23" s="1"/>
      <c r="G23" s="1"/>
      <c r="H23" s="1"/>
      <c r="I23" s="1"/>
      <c r="J23" s="153"/>
      <c r="K23" s="1"/>
      <c r="L23" s="1"/>
      <c r="M23" s="1"/>
      <c r="N23" s="1"/>
      <c r="O23" s="1"/>
      <c r="P23" s="3"/>
      <c r="Q23" s="153"/>
      <c r="R23" s="1"/>
      <c r="S23" s="1"/>
      <c r="T23" s="1"/>
      <c r="U23" s="1"/>
      <c r="V23" s="1"/>
      <c r="W23" s="193" t="s">
        <v>763</v>
      </c>
      <c r="X23" s="194"/>
      <c r="Y23" s="193"/>
      <c r="Z23" s="193"/>
      <c r="AA23" s="193"/>
      <c r="AB23" s="193"/>
      <c r="AC23" s="193"/>
      <c r="AD23" s="193"/>
      <c r="AE23" s="193"/>
    </row>
    <row r="24" spans="1:31" ht="18.600000000000001" customHeight="1"/>
    <row r="25" spans="1:31" ht="18.600000000000001" customHeight="1"/>
    <row r="26" spans="1:31" ht="18.600000000000001" customHeight="1"/>
    <row r="27" spans="1:31" ht="23.25" customHeight="1"/>
  </sheetData>
  <sheetProtection sheet="1" objects="1" scenarios="1" selectLockedCells="1"/>
  <mergeCells count="26">
    <mergeCell ref="Y6:Z6"/>
    <mergeCell ref="Y7:Z7"/>
    <mergeCell ref="Y8:Z8"/>
    <mergeCell ref="Y15:Z15"/>
    <mergeCell ref="Y16:Z16"/>
    <mergeCell ref="Y17:Z17"/>
    <mergeCell ref="Y18:Z18"/>
    <mergeCell ref="Y11:Z11"/>
    <mergeCell ref="Y12:Z12"/>
    <mergeCell ref="Y13:Z13"/>
    <mergeCell ref="W23:AE23"/>
    <mergeCell ref="A1:E4"/>
    <mergeCell ref="Z2:AC2"/>
    <mergeCell ref="Z1:AC1"/>
    <mergeCell ref="Y9:Z9"/>
    <mergeCell ref="Y10:Z10"/>
    <mergeCell ref="E7:F7"/>
    <mergeCell ref="M7:N7"/>
    <mergeCell ref="T7:U7"/>
    <mergeCell ref="AB7:AC7"/>
    <mergeCell ref="Y19:Z19"/>
    <mergeCell ref="Y20:Z20"/>
    <mergeCell ref="Y21:Z21"/>
    <mergeCell ref="Y22:Z22"/>
    <mergeCell ref="Z3:AC3"/>
    <mergeCell ref="Y14:Z14"/>
  </mergeCells>
  <phoneticPr fontId="2" type="noConversion"/>
  <dataValidations disablePrompts="1" count="1">
    <dataValidation type="list" allowBlank="1" showInputMessage="1" showErrorMessage="1" sqref="R8:R21 Y8:Y21 K8:K21 C8:C21">
      <formula1>INDIRECT($A8)</formula1>
    </dataValidation>
  </dataValidations>
  <hyperlinks>
    <hyperlink ref="W23:AE23" r:id="rId1" display="이 문서는 나눔글꼴로 작성되었습니다. 다운로드"/>
  </hyperlinks>
  <printOptions horizontalCentered="1" verticalCentered="1"/>
  <pageMargins left="0.78740157480314965" right="0.78740157480314965" top="0.78740157480314965" bottom="0.55118110236220474" header="0" footer="0.59055118110236227"/>
  <pageSetup paperSize="9" orientation="landscape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Sheet1!$A$2:$A$17</xm:f>
          </x14:formula1>
          <xm:sqref>A8:A21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4"/>
  <sheetViews>
    <sheetView showGridLines="0" showRowColHeaders="0" view="pageLayout" zoomScale="115" zoomScaleNormal="100" zoomScalePageLayoutView="115" workbookViewId="0">
      <selection activeCell="M32" sqref="M32:Q32"/>
    </sheetView>
  </sheetViews>
  <sheetFormatPr defaultColWidth="8.75" defaultRowHeight="16.5"/>
  <cols>
    <col min="1" max="1" width="13.5" customWidth="1"/>
    <col min="2" max="2" width="3.125" customWidth="1"/>
    <col min="3" max="3" width="3.5" customWidth="1"/>
    <col min="4" max="4" width="13.5" customWidth="1"/>
    <col min="5" max="5" width="3.125" customWidth="1"/>
    <col min="6" max="6" width="3.5" customWidth="1"/>
    <col min="7" max="7" width="13.5" customWidth="1"/>
    <col min="8" max="8" width="3.125" customWidth="1"/>
    <col min="9" max="9" width="3.5" customWidth="1"/>
    <col min="10" max="10" width="13.5" customWidth="1"/>
    <col min="11" max="11" width="3.125" customWidth="1"/>
    <col min="12" max="12" width="3.5" customWidth="1"/>
    <col min="13" max="13" width="13.5" customWidth="1"/>
    <col min="14" max="14" width="3.125" customWidth="1"/>
    <col min="15" max="15" width="3.5" customWidth="1"/>
    <col min="16" max="16" width="13.5" customWidth="1"/>
    <col min="17" max="17" width="3.125" customWidth="1"/>
  </cols>
  <sheetData>
    <row r="1" spans="1:18" ht="15" customHeight="1">
      <c r="A1" s="208" t="s">
        <v>835</v>
      </c>
      <c r="B1" s="209"/>
      <c r="C1" s="119"/>
      <c r="D1" s="88" t="s">
        <v>68</v>
      </c>
      <c r="E1" s="92">
        <v>420</v>
      </c>
      <c r="F1" s="91"/>
      <c r="G1" s="88" t="s">
        <v>72</v>
      </c>
      <c r="H1" s="92">
        <v>175</v>
      </c>
      <c r="I1" s="91"/>
      <c r="J1" s="90" t="s">
        <v>201</v>
      </c>
      <c r="K1" s="120">
        <v>175</v>
      </c>
      <c r="L1" s="91"/>
      <c r="M1" s="88" t="s">
        <v>200</v>
      </c>
      <c r="N1" s="102">
        <v>50</v>
      </c>
      <c r="O1" s="91"/>
      <c r="P1" s="87" t="s">
        <v>199</v>
      </c>
      <c r="Q1" s="102">
        <v>100</v>
      </c>
      <c r="R1" s="1"/>
    </row>
    <row r="2" spans="1:18" ht="15" customHeight="1">
      <c r="A2" s="209"/>
      <c r="B2" s="209"/>
      <c r="C2" s="119"/>
      <c r="D2" s="88" t="s">
        <v>764</v>
      </c>
      <c r="E2" s="102">
        <v>50</v>
      </c>
      <c r="F2" s="91"/>
      <c r="G2" s="87" t="s">
        <v>766</v>
      </c>
      <c r="H2" s="102">
        <v>225</v>
      </c>
      <c r="I2" s="93"/>
      <c r="J2" s="90" t="s">
        <v>3</v>
      </c>
      <c r="K2" s="120"/>
      <c r="L2" s="93"/>
      <c r="M2" s="88" t="s">
        <v>196</v>
      </c>
      <c r="N2" s="102">
        <v>75</v>
      </c>
      <c r="O2" s="93"/>
      <c r="P2" s="87" t="s">
        <v>195</v>
      </c>
      <c r="Q2" s="102">
        <v>45</v>
      </c>
      <c r="R2" s="1"/>
    </row>
    <row r="3" spans="1:18" ht="15" customHeight="1">
      <c r="A3" s="209"/>
      <c r="B3" s="209"/>
      <c r="C3" s="119"/>
      <c r="D3" s="88" t="s">
        <v>225</v>
      </c>
      <c r="E3" s="102">
        <v>72</v>
      </c>
      <c r="F3" s="91"/>
      <c r="G3" s="87" t="s">
        <v>767</v>
      </c>
      <c r="H3" s="102">
        <v>50</v>
      </c>
      <c r="I3" s="93"/>
      <c r="J3" s="88" t="s">
        <v>192</v>
      </c>
      <c r="K3" s="102">
        <v>125</v>
      </c>
      <c r="L3" s="93"/>
      <c r="M3" s="88" t="s">
        <v>191</v>
      </c>
      <c r="N3" s="102">
        <v>75</v>
      </c>
      <c r="O3" s="93"/>
      <c r="P3" s="87" t="s">
        <v>190</v>
      </c>
      <c r="Q3" s="102">
        <v>470</v>
      </c>
      <c r="R3" s="1"/>
    </row>
    <row r="4" spans="1:18" ht="15" customHeight="1">
      <c r="A4" s="209"/>
      <c r="B4" s="209"/>
      <c r="C4" s="119"/>
      <c r="D4" s="87" t="s">
        <v>765</v>
      </c>
      <c r="E4" s="92">
        <v>256</v>
      </c>
      <c r="F4" s="93"/>
      <c r="G4" s="121"/>
      <c r="H4" s="113"/>
      <c r="I4" s="93"/>
      <c r="J4" s="88" t="s">
        <v>3</v>
      </c>
      <c r="K4" s="102"/>
      <c r="L4" s="93"/>
      <c r="M4" s="88" t="s">
        <v>187</v>
      </c>
      <c r="N4" s="102"/>
      <c r="O4" s="93"/>
      <c r="P4" s="87" t="s">
        <v>186</v>
      </c>
      <c r="Q4" s="102">
        <v>570</v>
      </c>
      <c r="R4" s="1"/>
    </row>
    <row r="5" spans="1:18" ht="15" customHeight="1">
      <c r="A5" s="209"/>
      <c r="B5" s="209"/>
      <c r="C5" s="100"/>
      <c r="D5" s="87" t="s">
        <v>69</v>
      </c>
      <c r="E5" s="92">
        <v>240</v>
      </c>
      <c r="F5" s="93"/>
      <c r="G5" s="122" t="s">
        <v>488</v>
      </c>
      <c r="H5" s="113"/>
      <c r="I5" s="93"/>
      <c r="J5" s="88" t="s">
        <v>183</v>
      </c>
      <c r="K5" s="102">
        <v>225</v>
      </c>
      <c r="L5" s="93"/>
      <c r="M5" s="88" t="s">
        <v>182</v>
      </c>
      <c r="N5" s="102">
        <v>75</v>
      </c>
      <c r="O5" s="93"/>
      <c r="P5" s="87" t="s">
        <v>181</v>
      </c>
      <c r="Q5" s="102">
        <v>577</v>
      </c>
      <c r="R5" s="1"/>
    </row>
    <row r="6" spans="1:18" ht="15" customHeight="1">
      <c r="A6" s="209"/>
      <c r="B6" s="209"/>
      <c r="C6" s="100"/>
      <c r="D6" s="87" t="s">
        <v>70</v>
      </c>
      <c r="E6" s="92">
        <v>110</v>
      </c>
      <c r="F6" s="93"/>
      <c r="G6" s="123" t="s">
        <v>73</v>
      </c>
      <c r="H6" s="124">
        <v>100</v>
      </c>
      <c r="I6" s="93"/>
      <c r="J6" s="88" t="s">
        <v>179</v>
      </c>
      <c r="K6" s="102">
        <v>50</v>
      </c>
      <c r="L6" s="93"/>
      <c r="M6" s="88" t="s">
        <v>178</v>
      </c>
      <c r="N6" s="102">
        <v>100</v>
      </c>
      <c r="O6" s="93"/>
      <c r="P6" s="87" t="s">
        <v>177</v>
      </c>
      <c r="Q6" s="102">
        <v>520</v>
      </c>
      <c r="R6" s="1"/>
    </row>
    <row r="7" spans="1:18" ht="15.75" customHeight="1">
      <c r="A7" s="99"/>
      <c r="B7" s="99"/>
      <c r="C7" s="100"/>
      <c r="D7" s="87" t="s">
        <v>4</v>
      </c>
      <c r="E7" s="92">
        <v>95</v>
      </c>
      <c r="F7" s="93"/>
      <c r="G7" s="101" t="s">
        <v>5</v>
      </c>
      <c r="H7" s="92">
        <v>175</v>
      </c>
      <c r="I7" s="93"/>
      <c r="J7" s="88" t="s">
        <v>174</v>
      </c>
      <c r="K7" s="102">
        <v>125</v>
      </c>
      <c r="L7" s="93"/>
      <c r="M7" s="88" t="s">
        <v>173</v>
      </c>
      <c r="N7" s="102">
        <v>25</v>
      </c>
      <c r="O7" s="93"/>
      <c r="P7" s="87" t="s">
        <v>172</v>
      </c>
      <c r="Q7" s="102">
        <v>315</v>
      </c>
      <c r="R7" s="1"/>
    </row>
    <row r="8" spans="1:18" ht="15.75" customHeight="1">
      <c r="A8" s="103" t="s">
        <v>834</v>
      </c>
      <c r="B8" s="104" t="s">
        <v>2</v>
      </c>
      <c r="C8" s="93"/>
      <c r="D8" s="87" t="s">
        <v>6</v>
      </c>
      <c r="E8" s="92">
        <v>240</v>
      </c>
      <c r="F8" s="93"/>
      <c r="G8" s="105" t="s">
        <v>7</v>
      </c>
      <c r="H8" s="92">
        <v>25</v>
      </c>
      <c r="I8" s="93"/>
      <c r="J8" s="88" t="s">
        <v>169</v>
      </c>
      <c r="K8" s="102">
        <v>200</v>
      </c>
      <c r="L8" s="93"/>
      <c r="M8" s="106"/>
      <c r="N8" s="107"/>
      <c r="O8" s="93"/>
      <c r="P8" s="87" t="s">
        <v>168</v>
      </c>
      <c r="Q8" s="102">
        <v>330</v>
      </c>
      <c r="R8" s="1"/>
    </row>
    <row r="9" spans="1:18" ht="15.75" customHeight="1">
      <c r="A9" s="108" t="s">
        <v>491</v>
      </c>
      <c r="B9" s="109"/>
      <c r="C9" s="93"/>
      <c r="D9" s="87" t="s">
        <v>8</v>
      </c>
      <c r="E9" s="92">
        <v>240</v>
      </c>
      <c r="F9" s="93"/>
      <c r="G9" s="101" t="s">
        <v>9</v>
      </c>
      <c r="H9" s="92">
        <v>225</v>
      </c>
      <c r="I9" s="93"/>
      <c r="J9" s="88" t="s">
        <v>165</v>
      </c>
      <c r="K9" s="102">
        <v>175</v>
      </c>
      <c r="L9" s="93"/>
      <c r="M9" s="110" t="s">
        <v>492</v>
      </c>
      <c r="N9" s="111"/>
      <c r="O9" s="93"/>
      <c r="P9" s="88" t="s">
        <v>164</v>
      </c>
      <c r="Q9" s="102">
        <v>130</v>
      </c>
      <c r="R9" s="1"/>
    </row>
    <row r="10" spans="1:18" ht="15.75" customHeight="1">
      <c r="A10" s="87" t="s">
        <v>10</v>
      </c>
      <c r="B10" s="92">
        <v>300</v>
      </c>
      <c r="C10" s="93"/>
      <c r="D10" s="87" t="s">
        <v>11</v>
      </c>
      <c r="E10" s="92">
        <v>43</v>
      </c>
      <c r="F10" s="93"/>
      <c r="G10" s="101" t="s">
        <v>12</v>
      </c>
      <c r="H10" s="92">
        <v>125</v>
      </c>
      <c r="I10" s="93"/>
      <c r="J10" s="88" t="s">
        <v>161</v>
      </c>
      <c r="K10" s="102">
        <v>175</v>
      </c>
      <c r="L10" s="93"/>
      <c r="M10" s="88" t="s">
        <v>160</v>
      </c>
      <c r="N10" s="102">
        <v>25</v>
      </c>
      <c r="O10" s="93"/>
      <c r="P10" s="88" t="s">
        <v>159</v>
      </c>
      <c r="Q10" s="102">
        <v>540</v>
      </c>
      <c r="R10" s="1"/>
    </row>
    <row r="11" spans="1:18" ht="15.75" customHeight="1">
      <c r="A11" s="87" t="s">
        <v>13</v>
      </c>
      <c r="B11" s="92">
        <v>321</v>
      </c>
      <c r="C11" s="93"/>
      <c r="D11" s="112"/>
      <c r="E11" s="113"/>
      <c r="F11" s="93"/>
      <c r="G11" s="105" t="s">
        <v>14</v>
      </c>
      <c r="H11" s="92">
        <v>200</v>
      </c>
      <c r="I11" s="93"/>
      <c r="J11" s="88" t="s">
        <v>157</v>
      </c>
      <c r="K11" s="102">
        <v>100</v>
      </c>
      <c r="L11" s="93"/>
      <c r="M11" s="88" t="s">
        <v>156</v>
      </c>
      <c r="N11" s="102">
        <v>9</v>
      </c>
      <c r="O11" s="93"/>
      <c r="P11" s="88" t="s">
        <v>155</v>
      </c>
      <c r="Q11" s="102">
        <v>520</v>
      </c>
      <c r="R11" s="1"/>
    </row>
    <row r="12" spans="1:18" ht="15.75" customHeight="1">
      <c r="A12" s="87" t="s">
        <v>15</v>
      </c>
      <c r="B12" s="92">
        <v>290</v>
      </c>
      <c r="C12" s="93"/>
      <c r="D12" s="108" t="s">
        <v>489</v>
      </c>
      <c r="E12" s="109"/>
      <c r="F12" s="89"/>
      <c r="G12" s="101" t="s">
        <v>16</v>
      </c>
      <c r="H12" s="92">
        <v>225</v>
      </c>
      <c r="I12" s="93"/>
      <c r="J12" s="88" t="s">
        <v>152</v>
      </c>
      <c r="K12" s="102">
        <v>225</v>
      </c>
      <c r="L12" s="93"/>
      <c r="M12" s="88" t="s">
        <v>151</v>
      </c>
      <c r="N12" s="102">
        <v>22</v>
      </c>
      <c r="O12" s="93"/>
      <c r="P12" s="114" t="s">
        <v>150</v>
      </c>
      <c r="Q12" s="102">
        <v>537</v>
      </c>
      <c r="R12" s="1"/>
    </row>
    <row r="13" spans="1:18" ht="15.75" customHeight="1">
      <c r="A13" s="87" t="s">
        <v>17</v>
      </c>
      <c r="B13" s="92">
        <v>340</v>
      </c>
      <c r="C13" s="93"/>
      <c r="D13" s="87" t="s">
        <v>18</v>
      </c>
      <c r="E13" s="92">
        <v>125</v>
      </c>
      <c r="F13" s="93"/>
      <c r="G13" s="101" t="s">
        <v>19</v>
      </c>
      <c r="H13" s="92">
        <v>175</v>
      </c>
      <c r="I13" s="93"/>
      <c r="J13" s="88" t="s">
        <v>147</v>
      </c>
      <c r="K13" s="102">
        <v>175</v>
      </c>
      <c r="L13" s="93"/>
      <c r="M13" s="88" t="s">
        <v>146</v>
      </c>
      <c r="N13" s="102">
        <v>11</v>
      </c>
      <c r="O13" s="93"/>
      <c r="P13" s="88" t="s">
        <v>145</v>
      </c>
      <c r="Q13" s="102">
        <v>550</v>
      </c>
      <c r="R13" s="1"/>
    </row>
    <row r="14" spans="1:18" ht="15.75" customHeight="1">
      <c r="A14" s="87" t="s">
        <v>20</v>
      </c>
      <c r="B14" s="92">
        <v>350</v>
      </c>
      <c r="C14" s="93"/>
      <c r="D14" s="87" t="s">
        <v>21</v>
      </c>
      <c r="E14" s="92">
        <v>75</v>
      </c>
      <c r="F14" s="93"/>
      <c r="G14" s="101" t="s">
        <v>22</v>
      </c>
      <c r="H14" s="92">
        <v>150</v>
      </c>
      <c r="I14" s="93"/>
      <c r="J14" s="88" t="s">
        <v>142</v>
      </c>
      <c r="K14" s="102">
        <v>150</v>
      </c>
      <c r="L14" s="93"/>
      <c r="M14" s="88" t="s">
        <v>141</v>
      </c>
      <c r="N14" s="102">
        <v>25</v>
      </c>
      <c r="O14" s="93"/>
      <c r="P14" s="88" t="s">
        <v>140</v>
      </c>
      <c r="Q14" s="102">
        <v>510</v>
      </c>
      <c r="R14" s="1"/>
    </row>
    <row r="15" spans="1:18" ht="15.75" customHeight="1">
      <c r="A15" s="87" t="s">
        <v>23</v>
      </c>
      <c r="B15" s="92">
        <v>150</v>
      </c>
      <c r="C15" s="93"/>
      <c r="D15" s="87" t="s">
        <v>24</v>
      </c>
      <c r="E15" s="92">
        <v>200</v>
      </c>
      <c r="F15" s="93"/>
      <c r="G15" s="105" t="s">
        <v>25</v>
      </c>
      <c r="H15" s="92">
        <v>100</v>
      </c>
      <c r="I15" s="93"/>
      <c r="J15" s="88" t="s">
        <v>137</v>
      </c>
      <c r="K15" s="102">
        <v>175</v>
      </c>
      <c r="L15" s="93"/>
      <c r="M15" s="88" t="s">
        <v>136</v>
      </c>
      <c r="N15" s="102">
        <v>25</v>
      </c>
      <c r="O15" s="93"/>
      <c r="P15" s="88" t="s">
        <v>135</v>
      </c>
      <c r="Q15" s="102">
        <v>340</v>
      </c>
      <c r="R15" s="1"/>
    </row>
    <row r="16" spans="1:18" ht="15.75" customHeight="1">
      <c r="A16" s="87" t="s">
        <v>26</v>
      </c>
      <c r="B16" s="92">
        <v>275</v>
      </c>
      <c r="C16" s="93"/>
      <c r="D16" s="87" t="s">
        <v>27</v>
      </c>
      <c r="E16" s="92">
        <v>50</v>
      </c>
      <c r="F16" s="93"/>
      <c r="G16" s="88" t="s">
        <v>28</v>
      </c>
      <c r="H16" s="92">
        <v>150</v>
      </c>
      <c r="I16" s="93"/>
      <c r="J16" s="87"/>
      <c r="K16" s="102"/>
      <c r="L16" s="93"/>
      <c r="M16" s="88" t="s">
        <v>132</v>
      </c>
      <c r="N16" s="102">
        <v>25</v>
      </c>
      <c r="O16" s="93"/>
      <c r="P16" s="88" t="s">
        <v>131</v>
      </c>
      <c r="Q16" s="102">
        <v>200</v>
      </c>
      <c r="R16" s="1"/>
    </row>
    <row r="17" spans="1:18" ht="15.75" customHeight="1">
      <c r="A17" s="87" t="s">
        <v>29</v>
      </c>
      <c r="B17" s="92">
        <v>215</v>
      </c>
      <c r="C17" s="93"/>
      <c r="D17" s="87" t="s">
        <v>30</v>
      </c>
      <c r="E17" s="92">
        <v>75</v>
      </c>
      <c r="F17" s="93"/>
      <c r="G17" s="88" t="s">
        <v>31</v>
      </c>
      <c r="H17" s="92">
        <v>100</v>
      </c>
      <c r="I17" s="93"/>
      <c r="J17" s="110" t="s">
        <v>487</v>
      </c>
      <c r="K17" s="111"/>
      <c r="L17" s="93"/>
      <c r="M17" s="88" t="s">
        <v>128</v>
      </c>
      <c r="N17" s="102">
        <v>2</v>
      </c>
      <c r="O17" s="93"/>
      <c r="P17" s="106"/>
      <c r="Q17" s="107"/>
      <c r="R17" s="1"/>
    </row>
    <row r="18" spans="1:18" ht="15" customHeight="1">
      <c r="A18" s="88" t="s">
        <v>32</v>
      </c>
      <c r="B18" s="92">
        <v>240</v>
      </c>
      <c r="C18" s="91"/>
      <c r="D18" s="88" t="s">
        <v>33</v>
      </c>
      <c r="E18" s="92">
        <v>125</v>
      </c>
      <c r="F18" s="91"/>
      <c r="G18" s="88" t="s">
        <v>34</v>
      </c>
      <c r="H18" s="92">
        <v>200</v>
      </c>
      <c r="I18" s="91"/>
      <c r="J18" s="88" t="s">
        <v>125</v>
      </c>
      <c r="K18" s="102">
        <v>75</v>
      </c>
      <c r="L18" s="91"/>
      <c r="M18" s="88" t="s">
        <v>124</v>
      </c>
      <c r="N18" s="102">
        <v>11</v>
      </c>
      <c r="O18" s="91"/>
      <c r="P18" s="110" t="s">
        <v>123</v>
      </c>
      <c r="Q18" s="111"/>
      <c r="R18" s="1"/>
    </row>
    <row r="19" spans="1:18" ht="15" customHeight="1">
      <c r="A19" s="115" t="s">
        <v>35</v>
      </c>
      <c r="B19" s="92">
        <v>234</v>
      </c>
      <c r="C19" s="94"/>
      <c r="D19" s="88" t="s">
        <v>36</v>
      </c>
      <c r="E19" s="92">
        <v>125</v>
      </c>
      <c r="F19" s="91"/>
      <c r="G19" s="88" t="s">
        <v>37</v>
      </c>
      <c r="H19" s="92">
        <v>100</v>
      </c>
      <c r="I19" s="91"/>
      <c r="J19" s="88" t="s">
        <v>120</v>
      </c>
      <c r="K19" s="102">
        <v>100</v>
      </c>
      <c r="L19" s="94"/>
      <c r="M19" s="88" t="s">
        <v>119</v>
      </c>
      <c r="N19" s="102">
        <v>21</v>
      </c>
      <c r="O19" s="91"/>
      <c r="P19" s="88" t="s">
        <v>118</v>
      </c>
      <c r="Q19" s="102">
        <v>63</v>
      </c>
      <c r="R19" s="1"/>
    </row>
    <row r="20" spans="1:18" ht="15" customHeight="1">
      <c r="A20" s="115" t="s">
        <v>38</v>
      </c>
      <c r="B20" s="92">
        <v>215</v>
      </c>
      <c r="C20" s="94"/>
      <c r="D20" s="115" t="s">
        <v>39</v>
      </c>
      <c r="E20" s="92">
        <v>100</v>
      </c>
      <c r="F20" s="91"/>
      <c r="G20" s="88" t="s">
        <v>40</v>
      </c>
      <c r="H20" s="92">
        <v>100</v>
      </c>
      <c r="I20" s="91"/>
      <c r="J20" s="88" t="s">
        <v>115</v>
      </c>
      <c r="K20" s="102">
        <v>100</v>
      </c>
      <c r="L20" s="94"/>
      <c r="M20" s="88" t="s">
        <v>114</v>
      </c>
      <c r="N20" s="102">
        <v>78</v>
      </c>
      <c r="O20" s="91"/>
      <c r="P20" s="88" t="s">
        <v>113</v>
      </c>
      <c r="Q20" s="102">
        <v>107</v>
      </c>
      <c r="R20" s="1"/>
    </row>
    <row r="21" spans="1:18" ht="15" customHeight="1">
      <c r="A21" s="114" t="s">
        <v>41</v>
      </c>
      <c r="B21" s="92">
        <v>130</v>
      </c>
      <c r="C21" s="95"/>
      <c r="D21" s="114" t="s">
        <v>42</v>
      </c>
      <c r="E21" s="92">
        <v>125</v>
      </c>
      <c r="F21" s="95"/>
      <c r="G21" s="114" t="s">
        <v>43</v>
      </c>
      <c r="H21" s="92">
        <v>175</v>
      </c>
      <c r="I21" s="95"/>
      <c r="J21" s="88" t="s">
        <v>110</v>
      </c>
      <c r="K21" s="102">
        <v>25</v>
      </c>
      <c r="L21" s="95"/>
      <c r="M21" s="88" t="s">
        <v>109</v>
      </c>
      <c r="N21" s="102">
        <v>18</v>
      </c>
      <c r="O21" s="95"/>
      <c r="P21" s="88" t="s">
        <v>108</v>
      </c>
      <c r="Q21" s="102">
        <v>860</v>
      </c>
      <c r="R21" s="1"/>
    </row>
    <row r="22" spans="1:18" ht="15" customHeight="1">
      <c r="A22" s="114" t="s">
        <v>44</v>
      </c>
      <c r="B22" s="92">
        <v>450</v>
      </c>
      <c r="C22" s="91"/>
      <c r="D22" s="88" t="s">
        <v>45</v>
      </c>
      <c r="E22" s="92">
        <v>100</v>
      </c>
      <c r="F22" s="91"/>
      <c r="G22" s="88" t="s">
        <v>46</v>
      </c>
      <c r="H22" s="92">
        <v>125</v>
      </c>
      <c r="I22" s="91"/>
      <c r="J22" s="88" t="s">
        <v>105</v>
      </c>
      <c r="K22" s="102">
        <v>50</v>
      </c>
      <c r="L22" s="91"/>
      <c r="M22" s="88" t="s">
        <v>104</v>
      </c>
      <c r="N22" s="102">
        <v>8</v>
      </c>
      <c r="O22" s="91"/>
      <c r="P22" s="88" t="s">
        <v>103</v>
      </c>
      <c r="Q22" s="102">
        <v>979</v>
      </c>
      <c r="R22" s="1"/>
    </row>
    <row r="23" spans="1:18" ht="15" customHeight="1">
      <c r="A23" s="88" t="s">
        <v>47</v>
      </c>
      <c r="B23" s="92">
        <v>220</v>
      </c>
      <c r="C23" s="91"/>
      <c r="D23" s="88" t="s">
        <v>48</v>
      </c>
      <c r="E23" s="92">
        <v>125</v>
      </c>
      <c r="F23" s="91"/>
      <c r="G23" s="88" t="s">
        <v>49</v>
      </c>
      <c r="H23" s="92">
        <v>75</v>
      </c>
      <c r="I23" s="91"/>
      <c r="J23" s="88" t="s">
        <v>234</v>
      </c>
      <c r="K23" s="102">
        <v>25</v>
      </c>
      <c r="L23" s="91"/>
      <c r="M23" s="88" t="s">
        <v>233</v>
      </c>
      <c r="N23" s="102">
        <v>13</v>
      </c>
      <c r="O23" s="91"/>
      <c r="P23" s="88" t="s">
        <v>232</v>
      </c>
      <c r="Q23" s="102">
        <v>580</v>
      </c>
      <c r="R23" s="1"/>
    </row>
    <row r="24" spans="1:18" ht="15" customHeight="1">
      <c r="A24" s="88" t="s">
        <v>50</v>
      </c>
      <c r="B24" s="92">
        <v>109</v>
      </c>
      <c r="C24" s="91"/>
      <c r="D24" s="88" t="s">
        <v>51</v>
      </c>
      <c r="E24" s="92">
        <v>250</v>
      </c>
      <c r="F24" s="91"/>
      <c r="G24" s="88" t="s">
        <v>52</v>
      </c>
      <c r="H24" s="92">
        <v>75</v>
      </c>
      <c r="I24" s="91"/>
      <c r="J24" s="88" t="s">
        <v>230</v>
      </c>
      <c r="K24" s="102">
        <v>50</v>
      </c>
      <c r="L24" s="91"/>
      <c r="M24" s="87" t="s">
        <v>229</v>
      </c>
      <c r="N24" s="102">
        <v>12</v>
      </c>
      <c r="O24" s="91"/>
      <c r="P24" s="87" t="s">
        <v>228</v>
      </c>
      <c r="Q24" s="102">
        <v>154</v>
      </c>
      <c r="R24" s="1"/>
    </row>
    <row r="25" spans="1:18" ht="15" customHeight="1">
      <c r="A25" s="88" t="s">
        <v>53</v>
      </c>
      <c r="B25" s="92">
        <v>250</v>
      </c>
      <c r="C25" s="91"/>
      <c r="D25" s="88" t="s">
        <v>0</v>
      </c>
      <c r="E25" s="92">
        <v>100</v>
      </c>
      <c r="F25" s="91"/>
      <c r="G25" s="88" t="s">
        <v>54</v>
      </c>
      <c r="H25" s="92">
        <v>200</v>
      </c>
      <c r="I25" s="91"/>
      <c r="J25" s="88" t="s">
        <v>225</v>
      </c>
      <c r="K25" s="102">
        <v>75</v>
      </c>
      <c r="L25" s="91"/>
      <c r="M25" s="87" t="s">
        <v>224</v>
      </c>
      <c r="N25" s="102">
        <v>23</v>
      </c>
      <c r="O25" s="91"/>
      <c r="P25" s="87" t="s">
        <v>223</v>
      </c>
      <c r="Q25" s="102">
        <v>980</v>
      </c>
      <c r="R25" s="1"/>
    </row>
    <row r="26" spans="1:18" ht="15" customHeight="1">
      <c r="A26" s="106"/>
      <c r="B26" s="113"/>
      <c r="C26" s="91"/>
      <c r="D26" s="88" t="s">
        <v>55</v>
      </c>
      <c r="E26" s="92">
        <v>100</v>
      </c>
      <c r="F26" s="91"/>
      <c r="G26" s="88" t="s">
        <v>56</v>
      </c>
      <c r="H26" s="92">
        <v>200</v>
      </c>
      <c r="I26" s="91"/>
      <c r="J26" s="88" t="s">
        <v>0</v>
      </c>
      <c r="K26" s="102">
        <v>100</v>
      </c>
      <c r="L26" s="91"/>
      <c r="M26" s="112"/>
      <c r="N26" s="107"/>
      <c r="O26" s="91"/>
      <c r="P26" s="87" t="s">
        <v>220</v>
      </c>
      <c r="Q26" s="102">
        <v>183</v>
      </c>
      <c r="R26" s="1"/>
    </row>
    <row r="27" spans="1:18" ht="15" customHeight="1">
      <c r="A27" s="110" t="s">
        <v>490</v>
      </c>
      <c r="B27" s="109"/>
      <c r="C27" s="91"/>
      <c r="D27" s="88" t="s">
        <v>57</v>
      </c>
      <c r="E27" s="92">
        <v>75</v>
      </c>
      <c r="F27" s="91"/>
      <c r="G27" s="88" t="s">
        <v>58</v>
      </c>
      <c r="H27" s="92">
        <v>125</v>
      </c>
      <c r="I27" s="91"/>
      <c r="J27" s="88" t="s">
        <v>218</v>
      </c>
      <c r="K27" s="102">
        <v>25</v>
      </c>
      <c r="L27" s="91"/>
      <c r="M27" s="108" t="s">
        <v>485</v>
      </c>
      <c r="N27" s="111"/>
      <c r="O27" s="91"/>
      <c r="P27" s="87" t="s">
        <v>217</v>
      </c>
      <c r="Q27" s="102">
        <v>250</v>
      </c>
      <c r="R27" s="1"/>
    </row>
    <row r="28" spans="1:18" ht="15" customHeight="1">
      <c r="A28" s="88" t="s">
        <v>59</v>
      </c>
      <c r="B28" s="92">
        <v>157</v>
      </c>
      <c r="C28" s="91"/>
      <c r="D28" s="88" t="s">
        <v>60</v>
      </c>
      <c r="E28" s="92">
        <v>50</v>
      </c>
      <c r="F28" s="91"/>
      <c r="G28" s="88" t="s">
        <v>61</v>
      </c>
      <c r="H28" s="92">
        <v>75</v>
      </c>
      <c r="I28" s="91"/>
      <c r="J28" s="88" t="s">
        <v>215</v>
      </c>
      <c r="K28" s="102">
        <v>25</v>
      </c>
      <c r="L28" s="91"/>
      <c r="M28" s="87" t="s">
        <v>214</v>
      </c>
      <c r="N28" s="102">
        <v>500</v>
      </c>
      <c r="O28" s="91"/>
      <c r="P28" s="87"/>
      <c r="Q28" s="102"/>
      <c r="R28" s="1"/>
    </row>
    <row r="29" spans="1:18" ht="15" customHeight="1">
      <c r="A29" s="88" t="s">
        <v>62</v>
      </c>
      <c r="B29" s="92">
        <v>160</v>
      </c>
      <c r="C29" s="91"/>
      <c r="D29" s="88" t="s">
        <v>63</v>
      </c>
      <c r="E29" s="92">
        <v>175</v>
      </c>
      <c r="F29" s="91"/>
      <c r="G29" s="88" t="s">
        <v>64</v>
      </c>
      <c r="H29" s="92">
        <v>75</v>
      </c>
      <c r="I29" s="91"/>
      <c r="J29" s="88" t="s">
        <v>212</v>
      </c>
      <c r="K29" s="102">
        <v>25</v>
      </c>
      <c r="L29" s="91"/>
      <c r="M29" s="87" t="s">
        <v>211</v>
      </c>
      <c r="N29" s="102">
        <v>53</v>
      </c>
      <c r="O29" s="91"/>
      <c r="P29" s="116"/>
      <c r="Q29" s="117"/>
      <c r="R29" s="1"/>
    </row>
    <row r="30" spans="1:18" ht="15" customHeight="1">
      <c r="A30" s="88" t="s">
        <v>65</v>
      </c>
      <c r="B30" s="92">
        <v>55</v>
      </c>
      <c r="C30" s="91"/>
      <c r="D30" s="88" t="s">
        <v>3</v>
      </c>
      <c r="E30" s="92"/>
      <c r="F30" s="91"/>
      <c r="G30" s="88" t="s">
        <v>66</v>
      </c>
      <c r="H30" s="92">
        <v>50</v>
      </c>
      <c r="I30" s="91"/>
      <c r="J30" s="88" t="s">
        <v>209</v>
      </c>
      <c r="K30" s="102">
        <v>50</v>
      </c>
      <c r="L30" s="91"/>
      <c r="M30" s="87" t="s">
        <v>208</v>
      </c>
      <c r="N30" s="102">
        <v>430</v>
      </c>
      <c r="O30" s="91"/>
      <c r="P30" s="87"/>
      <c r="Q30" s="102"/>
      <c r="R30" s="1"/>
    </row>
    <row r="31" spans="1:18" ht="15" customHeight="1">
      <c r="A31" s="106" t="s">
        <v>67</v>
      </c>
      <c r="B31" s="113">
        <v>400</v>
      </c>
      <c r="C31" s="118"/>
      <c r="D31" s="106" t="s">
        <v>71</v>
      </c>
      <c r="E31" s="113">
        <v>150</v>
      </c>
      <c r="F31" s="118"/>
      <c r="G31" s="106" t="s">
        <v>74</v>
      </c>
      <c r="H31" s="113">
        <v>125</v>
      </c>
      <c r="I31" s="118"/>
      <c r="J31" s="106" t="s">
        <v>205</v>
      </c>
      <c r="K31" s="107">
        <v>50</v>
      </c>
      <c r="L31" s="118"/>
      <c r="M31" s="112" t="s">
        <v>204</v>
      </c>
      <c r="N31" s="107">
        <v>56</v>
      </c>
      <c r="O31" s="118"/>
      <c r="P31" s="112"/>
      <c r="Q31" s="107"/>
      <c r="R31" s="1"/>
    </row>
    <row r="32" spans="1:18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07" t="s">
        <v>830</v>
      </c>
      <c r="N32" s="207"/>
      <c r="O32" s="207"/>
      <c r="P32" s="207"/>
      <c r="Q32" s="207"/>
    </row>
    <row r="33" spans="1:17" ht="15" customHeight="1">
      <c r="A33" s="208" t="s">
        <v>836</v>
      </c>
      <c r="B33" s="209"/>
      <c r="C33" s="119"/>
      <c r="D33" s="88" t="s">
        <v>107</v>
      </c>
      <c r="E33" s="102">
        <v>126</v>
      </c>
      <c r="F33" s="91"/>
      <c r="G33" s="88" t="s">
        <v>111</v>
      </c>
      <c r="H33" s="125">
        <v>75</v>
      </c>
      <c r="I33" s="91"/>
      <c r="J33" s="126" t="s">
        <v>791</v>
      </c>
      <c r="K33" s="128">
        <v>562</v>
      </c>
      <c r="L33" s="91"/>
      <c r="M33" s="126" t="s">
        <v>815</v>
      </c>
      <c r="N33" s="128">
        <v>220</v>
      </c>
      <c r="O33" s="91"/>
      <c r="P33" s="126"/>
      <c r="Q33" s="128"/>
    </row>
    <row r="34" spans="1:17" ht="15" customHeight="1">
      <c r="A34" s="209"/>
      <c r="B34" s="209"/>
      <c r="C34" s="119"/>
      <c r="D34" s="88" t="s">
        <v>102</v>
      </c>
      <c r="E34" s="102">
        <v>126</v>
      </c>
      <c r="F34" s="91"/>
      <c r="G34" s="88" t="s">
        <v>106</v>
      </c>
      <c r="H34" s="125">
        <v>420</v>
      </c>
      <c r="I34" s="93"/>
      <c r="J34" s="126" t="s">
        <v>773</v>
      </c>
      <c r="K34" s="127">
        <v>465</v>
      </c>
      <c r="L34" s="93"/>
      <c r="M34" s="126" t="s">
        <v>816</v>
      </c>
      <c r="N34" s="128">
        <v>300</v>
      </c>
      <c r="O34" s="93"/>
      <c r="P34" s="87"/>
      <c r="Q34" s="102"/>
    </row>
    <row r="35" spans="1:17" ht="15" customHeight="1">
      <c r="A35" s="209"/>
      <c r="B35" s="209"/>
      <c r="C35" s="119"/>
      <c r="D35" s="88"/>
      <c r="E35" s="102"/>
      <c r="F35" s="91"/>
      <c r="G35" s="88" t="s">
        <v>101</v>
      </c>
      <c r="H35" s="125">
        <v>330</v>
      </c>
      <c r="I35" s="93"/>
      <c r="J35" s="126" t="s">
        <v>774</v>
      </c>
      <c r="K35" s="127">
        <v>270</v>
      </c>
      <c r="L35" s="93"/>
      <c r="M35" s="126" t="s">
        <v>817</v>
      </c>
      <c r="N35" s="128">
        <v>100</v>
      </c>
      <c r="O35" s="93"/>
      <c r="P35" s="137"/>
      <c r="Q35" s="88"/>
    </row>
    <row r="36" spans="1:17" ht="15" customHeight="1">
      <c r="A36" s="209"/>
      <c r="B36" s="209"/>
      <c r="C36" s="119"/>
      <c r="D36" s="110" t="s">
        <v>493</v>
      </c>
      <c r="E36" s="111"/>
      <c r="F36" s="91"/>
      <c r="G36" s="88" t="s">
        <v>231</v>
      </c>
      <c r="H36" s="125">
        <v>250</v>
      </c>
      <c r="I36" s="93"/>
      <c r="J36" s="126" t="s">
        <v>775</v>
      </c>
      <c r="K36" s="127">
        <v>525</v>
      </c>
      <c r="L36" s="93"/>
      <c r="M36" s="126" t="s">
        <v>818</v>
      </c>
      <c r="N36" s="128">
        <v>340</v>
      </c>
      <c r="O36" s="93"/>
      <c r="P36" s="126"/>
      <c r="Q36" s="128"/>
    </row>
    <row r="37" spans="1:17" ht="15" customHeight="1">
      <c r="A37" s="209"/>
      <c r="B37" s="209"/>
      <c r="C37" s="100"/>
      <c r="D37" s="87" t="s">
        <v>227</v>
      </c>
      <c r="E37" s="102">
        <v>222</v>
      </c>
      <c r="F37" s="91"/>
      <c r="G37" s="88" t="s">
        <v>226</v>
      </c>
      <c r="H37" s="125">
        <v>180</v>
      </c>
      <c r="I37" s="93"/>
      <c r="J37" s="126" t="s">
        <v>776</v>
      </c>
      <c r="K37" s="127">
        <v>535</v>
      </c>
      <c r="L37" s="93"/>
      <c r="M37" s="126" t="s">
        <v>819</v>
      </c>
      <c r="N37" s="128">
        <v>325</v>
      </c>
      <c r="O37" s="93"/>
      <c r="P37" s="126"/>
      <c r="Q37" s="128"/>
    </row>
    <row r="38" spans="1:17" ht="15" customHeight="1">
      <c r="A38" s="209"/>
      <c r="B38" s="209"/>
      <c r="C38" s="100"/>
      <c r="D38" s="87" t="s">
        <v>222</v>
      </c>
      <c r="E38" s="102">
        <v>175</v>
      </c>
      <c r="F38" s="91"/>
      <c r="G38" s="101" t="s">
        <v>221</v>
      </c>
      <c r="H38" s="125">
        <v>230</v>
      </c>
      <c r="I38" s="93"/>
      <c r="J38" s="126" t="s">
        <v>777</v>
      </c>
      <c r="K38" s="127">
        <v>500</v>
      </c>
      <c r="L38" s="93"/>
      <c r="M38" s="126" t="s">
        <v>820</v>
      </c>
      <c r="N38" s="128">
        <v>437</v>
      </c>
      <c r="O38" s="93"/>
      <c r="P38" s="126"/>
      <c r="Q38" s="88"/>
    </row>
    <row r="39" spans="1:17" ht="15" customHeight="1">
      <c r="A39" s="99"/>
      <c r="B39" s="99"/>
      <c r="C39" s="100"/>
      <c r="D39" s="87" t="s">
        <v>219</v>
      </c>
      <c r="E39" s="102">
        <v>120</v>
      </c>
      <c r="F39" s="91"/>
      <c r="G39" s="87"/>
      <c r="H39" s="125"/>
      <c r="I39" s="93"/>
      <c r="J39" s="126" t="s">
        <v>778</v>
      </c>
      <c r="K39" s="127">
        <v>526</v>
      </c>
      <c r="L39" s="93"/>
      <c r="M39" s="126" t="s">
        <v>821</v>
      </c>
      <c r="N39" s="128">
        <v>356</v>
      </c>
      <c r="O39" s="93"/>
      <c r="P39" s="126"/>
      <c r="Q39" s="128"/>
    </row>
    <row r="40" spans="1:17" ht="15" customHeight="1">
      <c r="A40" s="129" t="s">
        <v>1</v>
      </c>
      <c r="B40" s="130" t="s">
        <v>2</v>
      </c>
      <c r="C40" s="100"/>
      <c r="D40" s="87" t="s">
        <v>216</v>
      </c>
      <c r="E40" s="102">
        <v>440</v>
      </c>
      <c r="F40" s="91"/>
      <c r="G40" s="110" t="s">
        <v>498</v>
      </c>
      <c r="H40" s="96"/>
      <c r="I40" s="93"/>
      <c r="J40" s="126" t="s">
        <v>779</v>
      </c>
      <c r="K40" s="127">
        <v>295</v>
      </c>
      <c r="L40" s="93"/>
      <c r="M40" s="126" t="s">
        <v>822</v>
      </c>
      <c r="N40" s="128">
        <v>98</v>
      </c>
      <c r="O40" s="93"/>
      <c r="P40" s="126"/>
      <c r="Q40" s="128"/>
    </row>
    <row r="41" spans="1:17" ht="15" customHeight="1">
      <c r="A41" s="108" t="s">
        <v>484</v>
      </c>
      <c r="B41" s="111"/>
      <c r="C41" s="100"/>
      <c r="D41" s="87" t="s">
        <v>213</v>
      </c>
      <c r="E41" s="102">
        <v>285</v>
      </c>
      <c r="F41" s="91"/>
      <c r="G41" s="126" t="s">
        <v>797</v>
      </c>
      <c r="H41" s="128">
        <v>38</v>
      </c>
      <c r="I41" s="93"/>
      <c r="J41" s="126" t="s">
        <v>780</v>
      </c>
      <c r="K41" s="127">
        <v>450</v>
      </c>
      <c r="L41" s="93"/>
      <c r="M41" s="126" t="s">
        <v>823</v>
      </c>
      <c r="N41" s="128">
        <v>768</v>
      </c>
      <c r="O41" s="93"/>
      <c r="P41" s="101"/>
      <c r="Q41" s="102"/>
    </row>
    <row r="42" spans="1:17" ht="15" customHeight="1">
      <c r="A42" s="87" t="s">
        <v>207</v>
      </c>
      <c r="B42" s="102">
        <v>0</v>
      </c>
      <c r="C42" s="100"/>
      <c r="D42" s="87" t="s">
        <v>210</v>
      </c>
      <c r="E42" s="102">
        <v>415</v>
      </c>
      <c r="F42" s="91"/>
      <c r="G42" s="126" t="s">
        <v>798</v>
      </c>
      <c r="H42" s="128">
        <v>156</v>
      </c>
      <c r="I42" s="93"/>
      <c r="J42" s="126" t="s">
        <v>781</v>
      </c>
      <c r="K42" s="127">
        <v>480</v>
      </c>
      <c r="L42" s="93"/>
      <c r="M42" s="126" t="s">
        <v>824</v>
      </c>
      <c r="N42" s="128">
        <v>200</v>
      </c>
      <c r="O42" s="93"/>
      <c r="P42" s="101"/>
      <c r="Q42" s="102"/>
    </row>
    <row r="43" spans="1:17" ht="15" customHeight="1">
      <c r="A43" s="87" t="s">
        <v>203</v>
      </c>
      <c r="B43" s="102">
        <v>100</v>
      </c>
      <c r="C43" s="100"/>
      <c r="D43" s="87" t="s">
        <v>206</v>
      </c>
      <c r="E43" s="102">
        <v>100</v>
      </c>
      <c r="F43" s="91"/>
      <c r="G43" s="126" t="s">
        <v>799</v>
      </c>
      <c r="H43" s="128">
        <v>95</v>
      </c>
      <c r="I43" s="93"/>
      <c r="J43" s="126" t="s">
        <v>782</v>
      </c>
      <c r="K43" s="127">
        <v>450</v>
      </c>
      <c r="L43" s="93"/>
      <c r="M43" s="126" t="s">
        <v>825</v>
      </c>
      <c r="N43" s="128">
        <v>195</v>
      </c>
      <c r="O43" s="93"/>
      <c r="P43" s="105"/>
      <c r="Q43" s="102"/>
    </row>
    <row r="44" spans="1:17" ht="15" customHeight="1">
      <c r="A44" s="87" t="s">
        <v>198</v>
      </c>
      <c r="B44" s="102">
        <v>100</v>
      </c>
      <c r="C44" s="91"/>
      <c r="D44" s="87" t="s">
        <v>202</v>
      </c>
      <c r="E44" s="102">
        <v>448</v>
      </c>
      <c r="F44" s="91"/>
      <c r="G44" s="126" t="s">
        <v>800</v>
      </c>
      <c r="H44" s="128">
        <v>54</v>
      </c>
      <c r="I44" s="93"/>
      <c r="J44" s="126" t="s">
        <v>783</v>
      </c>
      <c r="K44" s="127">
        <v>425</v>
      </c>
      <c r="L44" s="93"/>
      <c r="M44" s="126" t="s">
        <v>826</v>
      </c>
      <c r="N44" s="128">
        <v>310</v>
      </c>
      <c r="O44" s="93"/>
      <c r="P44" s="101"/>
      <c r="Q44" s="102"/>
    </row>
    <row r="45" spans="1:17" ht="15" customHeight="1">
      <c r="A45" s="87" t="s">
        <v>194</v>
      </c>
      <c r="B45" s="102">
        <v>200</v>
      </c>
      <c r="C45" s="93"/>
      <c r="D45" s="87" t="s">
        <v>197</v>
      </c>
      <c r="E45" s="102">
        <v>405</v>
      </c>
      <c r="F45" s="91"/>
      <c r="G45" s="126" t="s">
        <v>801</v>
      </c>
      <c r="H45" s="128">
        <v>52</v>
      </c>
      <c r="I45" s="93"/>
      <c r="J45" s="126" t="s">
        <v>784</v>
      </c>
      <c r="K45" s="127">
        <v>512</v>
      </c>
      <c r="L45" s="93"/>
      <c r="M45" s="126" t="s">
        <v>827</v>
      </c>
      <c r="N45" s="128">
        <v>234</v>
      </c>
      <c r="O45" s="93"/>
      <c r="P45" s="101"/>
      <c r="Q45" s="102"/>
    </row>
    <row r="46" spans="1:17" ht="15" customHeight="1">
      <c r="A46" s="87" t="s">
        <v>189</v>
      </c>
      <c r="B46" s="102">
        <v>208</v>
      </c>
      <c r="C46" s="93"/>
      <c r="D46" s="87" t="s">
        <v>193</v>
      </c>
      <c r="E46" s="102">
        <v>405</v>
      </c>
      <c r="F46" s="91"/>
      <c r="G46" s="126" t="s">
        <v>802</v>
      </c>
      <c r="H46" s="128">
        <v>93</v>
      </c>
      <c r="I46" s="93"/>
      <c r="J46" s="126" t="s">
        <v>785</v>
      </c>
      <c r="K46" s="127">
        <v>520</v>
      </c>
      <c r="L46" s="93"/>
      <c r="M46" s="126" t="s">
        <v>828</v>
      </c>
      <c r="N46" s="128">
        <v>300</v>
      </c>
      <c r="O46" s="93"/>
      <c r="P46" s="101"/>
      <c r="Q46" s="102"/>
    </row>
    <row r="47" spans="1:17" ht="15" customHeight="1">
      <c r="A47" s="87" t="s">
        <v>185</v>
      </c>
      <c r="B47" s="102">
        <v>80</v>
      </c>
      <c r="C47" s="93"/>
      <c r="D47" s="87" t="s">
        <v>188</v>
      </c>
      <c r="E47" s="102">
        <v>215</v>
      </c>
      <c r="F47" s="91"/>
      <c r="G47" s="126" t="s">
        <v>803</v>
      </c>
      <c r="H47" s="128">
        <v>98</v>
      </c>
      <c r="I47" s="93"/>
      <c r="J47" s="126" t="s">
        <v>790</v>
      </c>
      <c r="K47" s="127">
        <v>100</v>
      </c>
      <c r="L47" s="93"/>
      <c r="M47" s="126" t="s">
        <v>829</v>
      </c>
      <c r="N47" s="128">
        <v>327</v>
      </c>
      <c r="O47" s="93"/>
      <c r="P47" s="105"/>
      <c r="Q47" s="102"/>
    </row>
    <row r="48" spans="1:17" ht="15" customHeight="1">
      <c r="A48" s="87" t="s">
        <v>180</v>
      </c>
      <c r="B48" s="102">
        <v>89</v>
      </c>
      <c r="C48" s="94"/>
      <c r="D48" s="87" t="s">
        <v>184</v>
      </c>
      <c r="E48" s="102">
        <v>537</v>
      </c>
      <c r="F48" s="91"/>
      <c r="G48" s="126" t="s">
        <v>804</v>
      </c>
      <c r="H48" s="128">
        <v>35</v>
      </c>
      <c r="I48" s="93"/>
      <c r="J48" s="126" t="s">
        <v>786</v>
      </c>
      <c r="K48" s="127">
        <v>450</v>
      </c>
      <c r="L48" s="93"/>
      <c r="M48" s="126"/>
      <c r="N48" s="127"/>
      <c r="O48" s="93"/>
      <c r="P48" s="88"/>
      <c r="Q48" s="102"/>
    </row>
    <row r="49" spans="1:17" ht="15" customHeight="1">
      <c r="A49" s="87" t="s">
        <v>176</v>
      </c>
      <c r="B49" s="102">
        <v>40</v>
      </c>
      <c r="C49" s="131"/>
      <c r="D49" s="87" t="s">
        <v>301</v>
      </c>
      <c r="E49" s="102">
        <v>260</v>
      </c>
      <c r="F49" s="91"/>
      <c r="G49" s="126" t="s">
        <v>805</v>
      </c>
      <c r="H49" s="128">
        <v>70</v>
      </c>
      <c r="I49" s="93"/>
      <c r="J49" s="126" t="s">
        <v>787</v>
      </c>
      <c r="K49" s="127">
        <v>500</v>
      </c>
      <c r="L49" s="93"/>
      <c r="M49" s="126"/>
      <c r="N49" s="127"/>
      <c r="O49" s="93"/>
      <c r="P49" s="88"/>
      <c r="Q49" s="102"/>
    </row>
    <row r="50" spans="1:17" ht="15" customHeight="1">
      <c r="A50" s="87" t="s">
        <v>171</v>
      </c>
      <c r="B50" s="102">
        <v>120</v>
      </c>
      <c r="C50" s="93"/>
      <c r="D50" s="87" t="s">
        <v>175</v>
      </c>
      <c r="E50" s="102">
        <v>290</v>
      </c>
      <c r="F50" s="91"/>
      <c r="G50" s="126" t="s">
        <v>806</v>
      </c>
      <c r="H50" s="128">
        <v>62</v>
      </c>
      <c r="I50" s="91"/>
      <c r="J50" s="126" t="s">
        <v>788</v>
      </c>
      <c r="K50" s="127">
        <v>515</v>
      </c>
      <c r="L50" s="91"/>
      <c r="M50" s="126"/>
      <c r="N50" s="127"/>
      <c r="O50" s="91"/>
      <c r="P50" s="88"/>
      <c r="Q50" s="102"/>
    </row>
    <row r="51" spans="1:17" ht="15" customHeight="1">
      <c r="A51" s="87" t="s">
        <v>167</v>
      </c>
      <c r="B51" s="102">
        <v>160</v>
      </c>
      <c r="C51" s="93"/>
      <c r="D51" s="87" t="s">
        <v>170</v>
      </c>
      <c r="E51" s="102">
        <v>109</v>
      </c>
      <c r="F51" s="91"/>
      <c r="G51" s="126" t="s">
        <v>807</v>
      </c>
      <c r="H51" s="128">
        <v>62</v>
      </c>
      <c r="I51" s="91"/>
      <c r="J51" s="126" t="s">
        <v>789</v>
      </c>
      <c r="K51" s="127">
        <v>505</v>
      </c>
      <c r="L51" s="94"/>
      <c r="M51" s="126"/>
      <c r="N51" s="127"/>
      <c r="O51" s="91"/>
      <c r="P51" s="88"/>
      <c r="Q51" s="102"/>
    </row>
    <row r="52" spans="1:17" ht="15" customHeight="1">
      <c r="A52" s="88" t="s">
        <v>163</v>
      </c>
      <c r="B52" s="102">
        <v>42</v>
      </c>
      <c r="C52" s="93"/>
      <c r="D52" s="87" t="s">
        <v>166</v>
      </c>
      <c r="E52" s="102">
        <v>298</v>
      </c>
      <c r="F52" s="91"/>
      <c r="G52" s="126" t="s">
        <v>808</v>
      </c>
      <c r="H52" s="128">
        <v>23</v>
      </c>
      <c r="I52" s="91"/>
      <c r="J52" s="126" t="s">
        <v>791</v>
      </c>
      <c r="K52" s="128">
        <v>562</v>
      </c>
      <c r="L52" s="94"/>
      <c r="M52" s="126"/>
      <c r="N52" s="127"/>
      <c r="O52" s="91"/>
      <c r="P52" s="88"/>
      <c r="Q52" s="102"/>
    </row>
    <row r="53" spans="1:17" ht="15" customHeight="1">
      <c r="A53" s="115" t="s">
        <v>158</v>
      </c>
      <c r="B53" s="102">
        <v>5</v>
      </c>
      <c r="C53" s="93"/>
      <c r="D53" s="88" t="s">
        <v>162</v>
      </c>
      <c r="E53" s="102">
        <v>374</v>
      </c>
      <c r="F53" s="95"/>
      <c r="G53" s="126" t="s">
        <v>809</v>
      </c>
      <c r="H53" s="128">
        <v>38</v>
      </c>
      <c r="I53" s="95"/>
      <c r="J53" s="87"/>
      <c r="K53" s="102"/>
      <c r="L53" s="95"/>
      <c r="M53" s="126"/>
      <c r="N53" s="127"/>
      <c r="O53" s="95"/>
      <c r="P53" s="114"/>
      <c r="Q53" s="102"/>
    </row>
    <row r="54" spans="1:17" ht="15" customHeight="1">
      <c r="A54" s="115" t="s">
        <v>154</v>
      </c>
      <c r="B54" s="102">
        <v>17</v>
      </c>
      <c r="C54" s="91"/>
      <c r="D54" s="88" t="s">
        <v>153</v>
      </c>
      <c r="E54" s="102">
        <v>350</v>
      </c>
      <c r="F54" s="91"/>
      <c r="G54" s="126" t="s">
        <v>810</v>
      </c>
      <c r="H54" s="128">
        <v>91</v>
      </c>
      <c r="I54" s="91"/>
      <c r="J54" s="110" t="s">
        <v>499</v>
      </c>
      <c r="K54" s="96"/>
      <c r="L54" s="91"/>
      <c r="M54" s="126"/>
      <c r="N54" s="127"/>
      <c r="O54" s="91"/>
      <c r="P54" s="88"/>
      <c r="Q54" s="102"/>
    </row>
    <row r="55" spans="1:17" ht="15" customHeight="1">
      <c r="A55" s="114" t="s">
        <v>149</v>
      </c>
      <c r="B55" s="102">
        <v>59</v>
      </c>
      <c r="C55" s="91"/>
      <c r="D55" s="115" t="s">
        <v>153</v>
      </c>
      <c r="E55" s="102">
        <v>350</v>
      </c>
      <c r="F55" s="91"/>
      <c r="G55" s="126" t="s">
        <v>811</v>
      </c>
      <c r="H55" s="128">
        <v>131</v>
      </c>
      <c r="I55" s="91"/>
      <c r="J55" s="126" t="s">
        <v>792</v>
      </c>
      <c r="K55" s="128">
        <v>71</v>
      </c>
      <c r="L55" s="91"/>
      <c r="M55" s="126"/>
      <c r="N55" s="127"/>
      <c r="O55" s="91"/>
      <c r="P55" s="88"/>
      <c r="Q55" s="125"/>
    </row>
    <row r="56" spans="1:17" ht="15" customHeight="1">
      <c r="A56" s="114" t="s">
        <v>144</v>
      </c>
      <c r="B56" s="102">
        <v>57</v>
      </c>
      <c r="C56" s="91"/>
      <c r="D56" s="114" t="s">
        <v>148</v>
      </c>
      <c r="E56" s="102">
        <v>580</v>
      </c>
      <c r="F56" s="91"/>
      <c r="G56" s="126" t="s">
        <v>812</v>
      </c>
      <c r="H56" s="128">
        <v>180</v>
      </c>
      <c r="I56" s="91"/>
      <c r="J56" s="126" t="s">
        <v>793</v>
      </c>
      <c r="K56" s="128">
        <v>110</v>
      </c>
      <c r="L56" s="91"/>
      <c r="M56" s="126"/>
      <c r="N56" s="127"/>
      <c r="O56" s="91"/>
      <c r="P56" s="88"/>
      <c r="Q56" s="125"/>
    </row>
    <row r="57" spans="1:17" ht="15" customHeight="1">
      <c r="A57" s="88" t="s">
        <v>139</v>
      </c>
      <c r="B57" s="102">
        <v>78</v>
      </c>
      <c r="C57" s="91"/>
      <c r="D57" s="88" t="s">
        <v>143</v>
      </c>
      <c r="E57" s="102">
        <v>100</v>
      </c>
      <c r="F57" s="91"/>
      <c r="G57" s="126"/>
      <c r="H57" s="127"/>
      <c r="I57" s="91"/>
      <c r="J57" s="126" t="s">
        <v>794</v>
      </c>
      <c r="K57" s="88">
        <v>140</v>
      </c>
      <c r="L57" s="91"/>
      <c r="M57" s="126"/>
      <c r="N57" s="127"/>
      <c r="O57" s="91"/>
      <c r="P57" s="88"/>
      <c r="Q57" s="125"/>
    </row>
    <row r="58" spans="1:17" ht="15" customHeight="1">
      <c r="A58" s="88" t="s">
        <v>134</v>
      </c>
      <c r="B58" s="102">
        <v>4</v>
      </c>
      <c r="C58" s="91"/>
      <c r="D58" s="88" t="s">
        <v>138</v>
      </c>
      <c r="E58" s="102">
        <v>430</v>
      </c>
      <c r="F58" s="91"/>
      <c r="G58" s="110" t="s">
        <v>582</v>
      </c>
      <c r="H58" s="132"/>
      <c r="I58" s="91"/>
      <c r="J58" s="126" t="s">
        <v>795</v>
      </c>
      <c r="K58" s="128">
        <v>86</v>
      </c>
      <c r="L58" s="91"/>
      <c r="M58" s="126"/>
      <c r="N58" s="127"/>
      <c r="O58" s="91"/>
      <c r="P58" s="88"/>
      <c r="Q58" s="125"/>
    </row>
    <row r="59" spans="1:17" ht="15" customHeight="1">
      <c r="A59" s="88" t="s">
        <v>130</v>
      </c>
      <c r="B59" s="102">
        <v>130</v>
      </c>
      <c r="C59" s="91"/>
      <c r="D59" s="88" t="s">
        <v>133</v>
      </c>
      <c r="E59" s="102">
        <v>925</v>
      </c>
      <c r="F59" s="91"/>
      <c r="G59" s="126" t="s">
        <v>768</v>
      </c>
      <c r="H59" s="127">
        <v>475</v>
      </c>
      <c r="I59" s="91"/>
      <c r="J59" s="126" t="s">
        <v>796</v>
      </c>
      <c r="K59" s="128">
        <v>110</v>
      </c>
      <c r="L59" s="91"/>
      <c r="M59" s="126"/>
      <c r="N59" s="127"/>
      <c r="O59" s="91"/>
      <c r="P59" s="88"/>
      <c r="Q59" s="125"/>
    </row>
    <row r="60" spans="1:17" ht="15" customHeight="1">
      <c r="A60" s="88" t="s">
        <v>127</v>
      </c>
      <c r="B60" s="102">
        <v>180</v>
      </c>
      <c r="C60" s="91"/>
      <c r="D60" s="88" t="s">
        <v>129</v>
      </c>
      <c r="E60" s="102">
        <v>402</v>
      </c>
      <c r="F60" s="91"/>
      <c r="G60" s="126" t="s">
        <v>769</v>
      </c>
      <c r="H60" s="127">
        <v>375</v>
      </c>
      <c r="I60" s="91"/>
      <c r="J60" s="88"/>
      <c r="K60" s="102"/>
      <c r="L60" s="91"/>
      <c r="M60" s="126"/>
      <c r="N60" s="127"/>
      <c r="O60" s="91"/>
      <c r="P60" s="88"/>
      <c r="Q60" s="125"/>
    </row>
    <row r="61" spans="1:17" ht="15" customHeight="1">
      <c r="A61" s="88" t="s">
        <v>122</v>
      </c>
      <c r="B61" s="102">
        <v>175</v>
      </c>
      <c r="C61" s="91"/>
      <c r="D61" s="88" t="s">
        <v>126</v>
      </c>
      <c r="E61" s="102">
        <v>65</v>
      </c>
      <c r="F61" s="91"/>
      <c r="G61" s="126" t="s">
        <v>770</v>
      </c>
      <c r="H61" s="127">
        <v>525</v>
      </c>
      <c r="I61" s="91"/>
      <c r="J61" s="110" t="s">
        <v>585</v>
      </c>
      <c r="K61" s="96"/>
      <c r="L61" s="91"/>
      <c r="M61" s="126"/>
      <c r="N61" s="127"/>
      <c r="O61" s="91"/>
      <c r="P61" s="88"/>
      <c r="Q61" s="125"/>
    </row>
    <row r="62" spans="1:17" ht="15" customHeight="1">
      <c r="A62" s="88" t="s">
        <v>117</v>
      </c>
      <c r="B62" s="102">
        <v>120</v>
      </c>
      <c r="C62" s="91"/>
      <c r="D62" s="88" t="s">
        <v>121</v>
      </c>
      <c r="E62" s="102">
        <v>810</v>
      </c>
      <c r="F62" s="91"/>
      <c r="G62" s="126" t="s">
        <v>771</v>
      </c>
      <c r="H62" s="127">
        <v>400</v>
      </c>
      <c r="I62" s="91"/>
      <c r="J62" s="126" t="s">
        <v>813</v>
      </c>
      <c r="K62" s="128">
        <v>400</v>
      </c>
      <c r="L62" s="91"/>
      <c r="M62" s="126"/>
      <c r="N62" s="127"/>
      <c r="O62" s="91"/>
      <c r="P62" s="88"/>
      <c r="Q62" s="125"/>
    </row>
    <row r="63" spans="1:17" ht="15" customHeight="1">
      <c r="A63" s="106" t="s">
        <v>112</v>
      </c>
      <c r="B63" s="107">
        <v>102</v>
      </c>
      <c r="C63" s="118"/>
      <c r="D63" s="106" t="s">
        <v>116</v>
      </c>
      <c r="E63" s="107">
        <v>297</v>
      </c>
      <c r="F63" s="118"/>
      <c r="G63" s="133" t="s">
        <v>772</v>
      </c>
      <c r="H63" s="134">
        <v>260</v>
      </c>
      <c r="I63" s="118"/>
      <c r="J63" s="133" t="s">
        <v>814</v>
      </c>
      <c r="K63" s="135">
        <v>969</v>
      </c>
      <c r="L63" s="118"/>
      <c r="M63" s="133"/>
      <c r="N63" s="134"/>
      <c r="O63" s="118"/>
      <c r="P63" s="106"/>
      <c r="Q63" s="136"/>
    </row>
    <row r="64" spans="1:17" ht="15" customHeight="1">
      <c r="K64" s="6"/>
      <c r="L64" s="6"/>
      <c r="M64" s="210" t="s">
        <v>763</v>
      </c>
      <c r="N64" s="210"/>
      <c r="O64" s="210"/>
      <c r="P64" s="210"/>
      <c r="Q64" s="210"/>
    </row>
  </sheetData>
  <sheetProtection sheet="1" objects="1" scenarios="1" selectLockedCells="1"/>
  <mergeCells count="4">
    <mergeCell ref="M32:Q32"/>
    <mergeCell ref="A33:B38"/>
    <mergeCell ref="M64:Q64"/>
    <mergeCell ref="A1:B6"/>
  </mergeCells>
  <phoneticPr fontId="2" type="noConversion"/>
  <hyperlinks>
    <hyperlink ref="M32:Q32" r:id="rId1" display="이 문서는 나눔글꼴로 작성되었습니다."/>
    <hyperlink ref="M64:Q64" r:id="rId2" display="이 문서는 나눔글꼴로 작성되었습니다. 다운로드"/>
  </hyperlinks>
  <pageMargins left="0.78740157480314965" right="0.78740157480314965" top="0.78740157480314965" bottom="0.55118110236220474" header="0" footer="0.59055118110236227"/>
  <pageSetup paperSize="9" orientation="landscape" r:id="rId3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27"/>
  <sheetViews>
    <sheetView showGridLines="0" showRowColHeaders="0" showRuler="0" view="pageLayout" zoomScale="115" zoomScaleNormal="100" zoomScalePageLayoutView="115" workbookViewId="0">
      <selection activeCell="H26" sqref="H26:L26"/>
    </sheetView>
  </sheetViews>
  <sheetFormatPr defaultColWidth="8.75" defaultRowHeight="14.25"/>
  <cols>
    <col min="1" max="1" width="23.125" style="7" customWidth="1"/>
    <col min="2" max="2" width="0.625" style="7" customWidth="1"/>
    <col min="3" max="3" width="36.375" style="7" customWidth="1"/>
    <col min="4" max="4" width="8.75" style="7"/>
    <col min="5" max="5" width="0.625" style="7" customWidth="1"/>
    <col min="6" max="6" width="10.125" style="7" customWidth="1"/>
    <col min="7" max="7" width="0.625" style="7" customWidth="1"/>
    <col min="8" max="8" width="10.125" style="7" customWidth="1"/>
    <col min="9" max="9" width="0.625" style="7" customWidth="1"/>
    <col min="10" max="10" width="10.125" style="7" customWidth="1"/>
    <col min="11" max="11" width="0.625" style="7" customWidth="1"/>
    <col min="12" max="12" width="10.125" style="7" customWidth="1"/>
    <col min="13" max="16384" width="8.75" style="7"/>
  </cols>
  <sheetData>
    <row r="1" spans="1:12" ht="18" customHeight="1">
      <c r="C1" s="157"/>
      <c r="D1" s="11"/>
      <c r="E1" s="11"/>
      <c r="F1" s="11"/>
      <c r="G1" s="12"/>
      <c r="H1" s="13"/>
      <c r="I1" s="13"/>
      <c r="J1" s="213" t="s">
        <v>100</v>
      </c>
      <c r="K1" s="213"/>
      <c r="L1" s="213"/>
    </row>
    <row r="2" spans="1:12" ht="19.5" customHeight="1">
      <c r="A2" s="208" t="s">
        <v>99</v>
      </c>
      <c r="B2" s="4"/>
      <c r="C2" s="5"/>
      <c r="D2" s="16"/>
      <c r="E2" s="17"/>
      <c r="F2" s="71" t="s">
        <v>75</v>
      </c>
      <c r="G2" s="68"/>
      <c r="H2" s="62" t="s">
        <v>76</v>
      </c>
      <c r="I2" s="62"/>
      <c r="J2" s="62" t="s">
        <v>77</v>
      </c>
      <c r="K2" s="64"/>
      <c r="L2" s="63" t="s">
        <v>78</v>
      </c>
    </row>
    <row r="3" spans="1:12" ht="19.5" customHeight="1">
      <c r="A3" s="208"/>
      <c r="B3" s="4"/>
      <c r="C3" s="5"/>
      <c r="D3" s="19" t="s">
        <v>79</v>
      </c>
      <c r="E3" s="20"/>
      <c r="F3" s="21" t="s">
        <v>80</v>
      </c>
      <c r="G3" s="22"/>
      <c r="H3" s="23">
        <v>14</v>
      </c>
      <c r="I3" s="23"/>
      <c r="J3" s="23">
        <v>92</v>
      </c>
      <c r="K3" s="24"/>
      <c r="L3" s="23">
        <v>1200</v>
      </c>
    </row>
    <row r="4" spans="1:12" ht="19.5" customHeight="1">
      <c r="A4" s="208"/>
      <c r="B4" s="4"/>
      <c r="C4" s="5"/>
      <c r="D4" s="19"/>
      <c r="E4" s="25"/>
      <c r="F4" s="26" t="s">
        <v>81</v>
      </c>
      <c r="G4" s="27"/>
      <c r="H4" s="28">
        <v>19</v>
      </c>
      <c r="I4" s="28"/>
      <c r="J4" s="28">
        <v>111</v>
      </c>
      <c r="K4" s="29"/>
      <c r="L4" s="28">
        <v>1600</v>
      </c>
    </row>
    <row r="5" spans="1:12" ht="19.5" customHeight="1">
      <c r="A5" s="208"/>
      <c r="B5" s="4"/>
      <c r="C5" s="5"/>
      <c r="D5" s="70"/>
      <c r="E5" s="11"/>
      <c r="F5" s="11" t="s">
        <v>82</v>
      </c>
      <c r="G5" s="12"/>
      <c r="H5" s="30">
        <v>27</v>
      </c>
      <c r="I5" s="30"/>
      <c r="J5" s="30">
        <v>127</v>
      </c>
      <c r="K5" s="31"/>
      <c r="L5" s="30">
        <v>1800</v>
      </c>
    </row>
    <row r="6" spans="1:12" ht="19.5" customHeight="1">
      <c r="A6" s="208"/>
      <c r="B6" s="4"/>
      <c r="C6" s="5"/>
      <c r="D6" s="41" t="s">
        <v>83</v>
      </c>
      <c r="E6" s="5"/>
      <c r="F6" s="32" t="s">
        <v>84</v>
      </c>
      <c r="G6" s="22"/>
      <c r="H6" s="23">
        <v>38</v>
      </c>
      <c r="I6" s="23"/>
      <c r="J6" s="23">
        <v>144</v>
      </c>
      <c r="K6" s="24"/>
      <c r="L6" s="23">
        <v>2200</v>
      </c>
    </row>
    <row r="7" spans="1:12" ht="19.5" customHeight="1">
      <c r="A7" s="208"/>
      <c r="B7" s="4"/>
      <c r="C7" s="5"/>
      <c r="D7" s="41"/>
      <c r="E7" s="5"/>
      <c r="F7" s="33" t="s">
        <v>85</v>
      </c>
      <c r="G7" s="27"/>
      <c r="H7" s="28">
        <v>54</v>
      </c>
      <c r="I7" s="28"/>
      <c r="J7" s="28">
        <v>162</v>
      </c>
      <c r="K7" s="29"/>
      <c r="L7" s="28">
        <v>2500</v>
      </c>
    </row>
    <row r="8" spans="1:12" ht="19.5" customHeight="1">
      <c r="A8" s="208"/>
      <c r="B8" s="4"/>
      <c r="C8" s="5"/>
      <c r="D8" s="41"/>
      <c r="E8" s="5"/>
      <c r="F8" s="33" t="s">
        <v>86</v>
      </c>
      <c r="G8" s="27"/>
      <c r="H8" s="28">
        <v>64</v>
      </c>
      <c r="I8" s="28"/>
      <c r="J8" s="28">
        <v>172</v>
      </c>
      <c r="K8" s="29"/>
      <c r="L8" s="28">
        <v>2700</v>
      </c>
    </row>
    <row r="9" spans="1:12" ht="19.5" customHeight="1">
      <c r="A9" s="208"/>
      <c r="B9" s="4"/>
      <c r="C9" s="5"/>
      <c r="D9" s="41"/>
      <c r="E9" s="5"/>
      <c r="F9" s="33" t="s">
        <v>87</v>
      </c>
      <c r="G9" s="27"/>
      <c r="H9" s="28">
        <v>67</v>
      </c>
      <c r="I9" s="28"/>
      <c r="J9" s="28">
        <v>174</v>
      </c>
      <c r="K9" s="29"/>
      <c r="L9" s="28">
        <v>2500</v>
      </c>
    </row>
    <row r="10" spans="1:12" ht="19.5" customHeight="1">
      <c r="A10" s="25"/>
      <c r="B10" s="97"/>
      <c r="C10" s="5"/>
      <c r="D10" s="41"/>
      <c r="E10" s="5"/>
      <c r="F10" s="34" t="s">
        <v>88</v>
      </c>
      <c r="G10" s="27"/>
      <c r="H10" s="28">
        <v>68</v>
      </c>
      <c r="I10" s="28"/>
      <c r="J10" s="28">
        <v>170</v>
      </c>
      <c r="K10" s="29"/>
      <c r="L10" s="28">
        <v>2500</v>
      </c>
    </row>
    <row r="11" spans="1:12" ht="19.5" customHeight="1">
      <c r="A11" s="155"/>
      <c r="B11" s="41"/>
      <c r="C11" s="42"/>
      <c r="D11" s="41"/>
      <c r="E11" s="5"/>
      <c r="F11" s="35" t="s">
        <v>89</v>
      </c>
      <c r="G11" s="27"/>
      <c r="H11" s="28">
        <v>68</v>
      </c>
      <c r="I11" s="28"/>
      <c r="J11" s="28">
        <v>168</v>
      </c>
      <c r="K11" s="29"/>
      <c r="L11" s="28">
        <v>2300</v>
      </c>
    </row>
    <row r="12" spans="1:12" ht="19.5" customHeight="1">
      <c r="A12" s="19"/>
      <c r="B12" s="97"/>
      <c r="C12" s="86"/>
      <c r="D12" s="41"/>
      <c r="E12" s="5"/>
      <c r="F12" s="33" t="s">
        <v>90</v>
      </c>
      <c r="G12" s="27"/>
      <c r="H12" s="28">
        <v>64</v>
      </c>
      <c r="I12" s="28"/>
      <c r="J12" s="28">
        <v>167</v>
      </c>
      <c r="K12" s="29"/>
      <c r="L12" s="28">
        <v>2000</v>
      </c>
    </row>
    <row r="13" spans="1:12" ht="19.5" customHeight="1">
      <c r="A13" s="19"/>
      <c r="B13" s="97"/>
      <c r="C13" s="86"/>
      <c r="D13" s="65"/>
      <c r="E13" s="13"/>
      <c r="F13" s="36" t="s">
        <v>91</v>
      </c>
      <c r="G13" s="12"/>
      <c r="H13" s="30">
        <v>60</v>
      </c>
      <c r="I13" s="30"/>
      <c r="J13" s="30">
        <v>166</v>
      </c>
      <c r="K13" s="31"/>
      <c r="L13" s="30">
        <v>1800</v>
      </c>
    </row>
    <row r="14" spans="1:12" ht="19.5" customHeight="1">
      <c r="A14" s="19"/>
      <c r="B14" s="97"/>
      <c r="C14" s="86"/>
      <c r="D14" s="41" t="s">
        <v>92</v>
      </c>
      <c r="E14" s="5"/>
      <c r="F14" s="38" t="s">
        <v>84</v>
      </c>
      <c r="G14" s="22"/>
      <c r="H14" s="23">
        <v>38</v>
      </c>
      <c r="I14" s="23"/>
      <c r="J14" s="23">
        <v>144</v>
      </c>
      <c r="K14" s="24"/>
      <c r="L14" s="23">
        <v>2000</v>
      </c>
    </row>
    <row r="15" spans="1:12" ht="19.5" customHeight="1">
      <c r="A15" s="41"/>
      <c r="B15" s="97"/>
      <c r="C15" s="86"/>
      <c r="D15" s="41"/>
      <c r="E15" s="5"/>
      <c r="F15" s="33" t="s">
        <v>85</v>
      </c>
      <c r="G15" s="27"/>
      <c r="H15" s="28">
        <v>51</v>
      </c>
      <c r="I15" s="28"/>
      <c r="J15" s="28">
        <v>158</v>
      </c>
      <c r="K15" s="29"/>
      <c r="L15" s="28">
        <v>2100</v>
      </c>
    </row>
    <row r="16" spans="1:12" ht="19.5" customHeight="1">
      <c r="A16" s="41"/>
      <c r="B16" s="97"/>
      <c r="C16" s="86"/>
      <c r="D16" s="41"/>
      <c r="E16" s="5"/>
      <c r="F16" s="40" t="s">
        <v>86</v>
      </c>
      <c r="G16" s="27"/>
      <c r="H16" s="28">
        <v>54</v>
      </c>
      <c r="I16" s="28"/>
      <c r="J16" s="28">
        <v>160</v>
      </c>
      <c r="K16" s="29"/>
      <c r="L16" s="28">
        <v>2100</v>
      </c>
    </row>
    <row r="17" spans="1:12" ht="19.5" customHeight="1">
      <c r="A17" s="41"/>
      <c r="B17" s="97"/>
      <c r="C17" s="86"/>
      <c r="D17" s="41"/>
      <c r="E17" s="5"/>
      <c r="F17" s="40" t="s">
        <v>87</v>
      </c>
      <c r="G17" s="27"/>
      <c r="H17" s="28">
        <v>54</v>
      </c>
      <c r="I17" s="28"/>
      <c r="J17" s="28">
        <v>161</v>
      </c>
      <c r="K17" s="29"/>
      <c r="L17" s="28">
        <v>2000</v>
      </c>
    </row>
    <row r="18" spans="1:12" ht="19.5" customHeight="1">
      <c r="A18" s="41"/>
      <c r="B18" s="97"/>
      <c r="C18" s="86"/>
      <c r="D18" s="41"/>
      <c r="E18" s="5"/>
      <c r="F18" s="40" t="s">
        <v>88</v>
      </c>
      <c r="G18" s="27"/>
      <c r="H18" s="28">
        <v>55</v>
      </c>
      <c r="I18" s="28"/>
      <c r="J18" s="28">
        <v>158</v>
      </c>
      <c r="K18" s="29"/>
      <c r="L18" s="28">
        <v>2000</v>
      </c>
    </row>
    <row r="19" spans="1:12" ht="19.5" customHeight="1">
      <c r="A19" s="41"/>
      <c r="B19" s="97"/>
      <c r="C19" s="86"/>
      <c r="D19" s="41"/>
      <c r="E19" s="5"/>
      <c r="F19" s="40" t="s">
        <v>89</v>
      </c>
      <c r="G19" s="27"/>
      <c r="H19" s="28">
        <v>57</v>
      </c>
      <c r="I19" s="28"/>
      <c r="J19" s="28">
        <v>157</v>
      </c>
      <c r="K19" s="29"/>
      <c r="L19" s="28">
        <v>1900</v>
      </c>
    </row>
    <row r="20" spans="1:12" ht="19.5" customHeight="1">
      <c r="A20" s="41"/>
      <c r="B20" s="97"/>
      <c r="C20" s="86"/>
      <c r="D20" s="41"/>
      <c r="E20" s="42"/>
      <c r="F20" s="40" t="s">
        <v>90</v>
      </c>
      <c r="G20" s="27"/>
      <c r="H20" s="28">
        <v>54</v>
      </c>
      <c r="I20" s="28"/>
      <c r="J20" s="28">
        <v>154</v>
      </c>
      <c r="K20" s="29"/>
      <c r="L20" s="28">
        <v>1700</v>
      </c>
    </row>
    <row r="21" spans="1:12" ht="19.5" customHeight="1">
      <c r="A21" s="41"/>
      <c r="B21" s="41"/>
      <c r="C21" s="154"/>
      <c r="D21" s="65"/>
      <c r="E21" s="13"/>
      <c r="F21" s="13" t="s">
        <v>91</v>
      </c>
      <c r="G21" s="12"/>
      <c r="H21" s="30">
        <v>52</v>
      </c>
      <c r="I21" s="30"/>
      <c r="J21" s="30">
        <v>152</v>
      </c>
      <c r="K21" s="31"/>
      <c r="L21" s="30">
        <v>1600</v>
      </c>
    </row>
    <row r="22" spans="1:12" ht="19.5" customHeight="1">
      <c r="A22" s="41"/>
      <c r="B22" s="97"/>
      <c r="C22" s="86"/>
      <c r="D22" s="41" t="s">
        <v>93</v>
      </c>
      <c r="E22" s="5"/>
      <c r="F22" s="32" t="s">
        <v>94</v>
      </c>
      <c r="G22" s="22"/>
      <c r="H22" s="23" t="s">
        <v>95</v>
      </c>
      <c r="I22" s="23"/>
      <c r="J22" s="23" t="s">
        <v>95</v>
      </c>
      <c r="K22" s="24"/>
      <c r="L22" s="23">
        <v>150</v>
      </c>
    </row>
    <row r="23" spans="1:12" ht="19.5" customHeight="1">
      <c r="A23" s="5"/>
      <c r="B23" s="151"/>
      <c r="C23" s="151"/>
      <c r="D23" s="65"/>
      <c r="E23" s="13"/>
      <c r="F23" s="13" t="s">
        <v>96</v>
      </c>
      <c r="G23" s="12"/>
      <c r="H23" s="30" t="s">
        <v>95</v>
      </c>
      <c r="I23" s="30"/>
      <c r="J23" s="30" t="s">
        <v>95</v>
      </c>
      <c r="K23" s="31"/>
      <c r="L23" s="30">
        <v>350</v>
      </c>
    </row>
    <row r="24" spans="1:12" ht="22.5" customHeight="1">
      <c r="A24" s="158" t="s">
        <v>837</v>
      </c>
      <c r="B24" s="151"/>
      <c r="C24" s="151"/>
      <c r="D24" s="69" t="s">
        <v>97</v>
      </c>
      <c r="E24" s="32"/>
      <c r="F24" s="32" t="s">
        <v>95</v>
      </c>
      <c r="G24" s="22"/>
      <c r="H24" s="23" t="s">
        <v>95</v>
      </c>
      <c r="I24" s="23"/>
      <c r="J24" s="23" t="s">
        <v>95</v>
      </c>
      <c r="K24" s="24"/>
      <c r="L24" s="23">
        <v>400</v>
      </c>
    </row>
    <row r="25" spans="1:12" ht="21.75" customHeight="1">
      <c r="A25" s="159" t="s">
        <v>839</v>
      </c>
      <c r="B25" s="152"/>
      <c r="C25" s="152"/>
      <c r="D25" s="43" t="s">
        <v>98</v>
      </c>
      <c r="E25" s="44"/>
      <c r="F25" s="44"/>
      <c r="G25" s="43"/>
      <c r="H25" s="44"/>
      <c r="I25" s="44"/>
      <c r="J25" s="44"/>
      <c r="K25" s="43"/>
      <c r="L25" s="44"/>
    </row>
    <row r="26" spans="1:12" ht="18" customHeight="1">
      <c r="A26" s="5"/>
      <c r="B26" s="152"/>
      <c r="C26" s="152"/>
      <c r="D26" s="45"/>
      <c r="E26" s="45"/>
      <c r="F26" s="45"/>
      <c r="G26" s="45"/>
      <c r="H26" s="212" t="s">
        <v>831</v>
      </c>
      <c r="I26" s="212"/>
      <c r="J26" s="212"/>
      <c r="K26" s="212"/>
      <c r="L26" s="212"/>
    </row>
    <row r="27" spans="1:12" ht="18" customHeight="1">
      <c r="A27" s="41"/>
      <c r="B27" s="97"/>
      <c r="C27" s="86"/>
      <c r="D27" s="59"/>
      <c r="E27" s="59"/>
      <c r="F27" s="59"/>
      <c r="G27" s="59"/>
      <c r="H27" s="211"/>
      <c r="I27" s="211"/>
      <c r="J27" s="211"/>
      <c r="K27" s="211"/>
      <c r="L27" s="211"/>
    </row>
    <row r="28" spans="1:12" ht="22.5" customHeight="1">
      <c r="A28" s="41"/>
      <c r="B28" s="97"/>
      <c r="C28" s="86"/>
      <c r="D28" s="160"/>
      <c r="E28" s="160"/>
      <c r="F28" s="160"/>
      <c r="G28" s="160"/>
      <c r="H28" s="160"/>
      <c r="I28" s="160"/>
      <c r="J28" s="160"/>
      <c r="K28" s="160"/>
      <c r="L28" s="160"/>
    </row>
    <row r="29" spans="1:12" ht="22.5" customHeight="1">
      <c r="A29" s="41"/>
      <c r="B29" s="97"/>
      <c r="C29" s="86"/>
      <c r="D29" s="160"/>
      <c r="E29" s="160"/>
      <c r="F29" s="160"/>
      <c r="G29" s="160"/>
      <c r="H29" s="160"/>
      <c r="I29" s="160"/>
      <c r="J29" s="160"/>
      <c r="K29" s="160"/>
      <c r="L29" s="160"/>
    </row>
    <row r="30" spans="1:12" ht="22.5" customHeight="1">
      <c r="A30" s="41"/>
      <c r="B30" s="97"/>
      <c r="C30" s="86"/>
      <c r="D30" s="160"/>
      <c r="E30" s="160"/>
      <c r="F30" s="160"/>
      <c r="G30" s="160"/>
      <c r="H30" s="160"/>
      <c r="I30" s="160"/>
      <c r="J30" s="160"/>
      <c r="K30" s="160"/>
      <c r="L30" s="160"/>
    </row>
    <row r="31" spans="1:12" ht="22.5" customHeight="1">
      <c r="A31" s="41"/>
      <c r="B31" s="97"/>
      <c r="C31" s="86"/>
      <c r="D31" s="160"/>
      <c r="E31" s="160"/>
      <c r="F31" s="160"/>
      <c r="G31" s="160"/>
      <c r="H31" s="160"/>
      <c r="I31" s="160"/>
      <c r="J31" s="160"/>
      <c r="K31" s="160"/>
      <c r="L31" s="160"/>
    </row>
    <row r="32" spans="1:12" ht="22.5" customHeight="1">
      <c r="A32" s="41"/>
      <c r="B32" s="97"/>
      <c r="C32" s="86"/>
      <c r="D32" s="160"/>
      <c r="E32" s="160"/>
      <c r="F32" s="160"/>
      <c r="G32" s="160"/>
      <c r="H32" s="160"/>
      <c r="I32" s="160"/>
      <c r="J32" s="160"/>
      <c r="K32" s="160"/>
      <c r="L32" s="160"/>
    </row>
    <row r="33" spans="1:12" ht="22.5" customHeight="1">
      <c r="A33" s="41"/>
      <c r="B33" s="97"/>
      <c r="C33" s="86"/>
      <c r="D33" s="160"/>
      <c r="E33" s="160"/>
      <c r="F33" s="160"/>
      <c r="G33" s="160"/>
      <c r="H33" s="160"/>
      <c r="I33" s="160"/>
      <c r="J33" s="160"/>
      <c r="K33" s="160"/>
      <c r="L33" s="160"/>
    </row>
    <row r="34" spans="1:12" ht="22.5" customHeight="1">
      <c r="A34" s="97"/>
      <c r="B34" s="97"/>
      <c r="C34" s="5"/>
      <c r="D34" s="160"/>
      <c r="E34" s="160"/>
      <c r="F34" s="160"/>
      <c r="G34" s="160"/>
      <c r="H34" s="160"/>
      <c r="I34" s="160"/>
      <c r="J34" s="160"/>
      <c r="K34" s="160"/>
      <c r="L34" s="160"/>
    </row>
    <row r="35" spans="1:12" ht="22.5" customHeight="1">
      <c r="A35" s="59"/>
      <c r="B35" s="59"/>
      <c r="C35" s="156"/>
      <c r="D35" s="160"/>
      <c r="E35" s="160"/>
      <c r="F35" s="160"/>
      <c r="G35" s="160"/>
      <c r="H35" s="160"/>
      <c r="I35" s="160"/>
      <c r="J35" s="160"/>
      <c r="K35" s="160"/>
      <c r="L35" s="160"/>
    </row>
    <row r="36" spans="1:12" ht="23.25" customHeight="1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</row>
    <row r="37" spans="1:12" ht="23.25" customHeight="1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</row>
    <row r="38" spans="1:12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</row>
    <row r="39" spans="1:1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</row>
    <row r="40" spans="1:12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</row>
    <row r="41" spans="1:12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</row>
    <row r="42" spans="1:12">
      <c r="A42" s="160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</row>
    <row r="43" spans="1:12">
      <c r="A43" s="160"/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</row>
    <row r="44" spans="1:12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</row>
    <row r="45" spans="1:12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</row>
    <row r="46" spans="1:12">
      <c r="A46" s="160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</row>
    <row r="47" spans="1:12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</row>
    <row r="48" spans="1:12">
      <c r="A48" s="160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</row>
    <row r="49" spans="1:12">
      <c r="A49" s="160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</row>
    <row r="50" spans="1:12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</row>
    <row r="51" spans="1:12">
      <c r="A51" s="160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</row>
    <row r="52" spans="1:12">
      <c r="A52" s="160"/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</row>
    <row r="53" spans="1:12">
      <c r="A53" s="160"/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</row>
    <row r="54" spans="1:12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</row>
    <row r="55" spans="1:12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</row>
    <row r="56" spans="1:12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</row>
    <row r="57" spans="1:12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</row>
    <row r="58" spans="1:12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</row>
    <row r="59" spans="1:12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</row>
    <row r="60" spans="1:12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</row>
    <row r="61" spans="1:12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</row>
    <row r="62" spans="1:12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</row>
    <row r="63" spans="1:12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</row>
    <row r="64" spans="1:12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</row>
    <row r="65" spans="1:12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</row>
    <row r="66" spans="1:12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</row>
    <row r="67" spans="1:12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</row>
    <row r="68" spans="1:12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</row>
    <row r="69" spans="1:12">
      <c r="A69" s="160"/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</row>
    <row r="70" spans="1:12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</row>
    <row r="71" spans="1:12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</row>
    <row r="72" spans="1:12">
      <c r="A72" s="160"/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</row>
    <row r="73" spans="1:12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</row>
    <row r="74" spans="1:12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</row>
    <row r="75" spans="1:12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</row>
    <row r="76" spans="1:12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</row>
    <row r="77" spans="1:12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</row>
    <row r="78" spans="1:12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</row>
    <row r="79" spans="1:12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</row>
    <row r="80" spans="1:12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</row>
    <row r="81" spans="1:12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</row>
    <row r="82" spans="1:12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</row>
    <row r="83" spans="1:12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</row>
    <row r="84" spans="1:12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</row>
    <row r="85" spans="1:1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</row>
    <row r="86" spans="1:12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</row>
    <row r="87" spans="1:12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</row>
    <row r="88" spans="1:12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</row>
    <row r="89" spans="1:12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</row>
    <row r="90" spans="1:12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</row>
    <row r="91" spans="1:12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</row>
    <row r="92" spans="1:12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</row>
    <row r="93" spans="1:12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</row>
    <row r="94" spans="1:12">
      <c r="A94" s="160"/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</row>
    <row r="95" spans="1:12">
      <c r="A95" s="160"/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</row>
    <row r="96" spans="1:12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</row>
    <row r="97" spans="1:12">
      <c r="A97" s="160"/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</row>
    <row r="98" spans="1:12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</row>
    <row r="99" spans="1:12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</row>
    <row r="100" spans="1:12">
      <c r="A100" s="160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</row>
    <row r="101" spans="1:12">
      <c r="A101" s="160"/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</row>
    <row r="102" spans="1:12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</row>
    <row r="103" spans="1:12">
      <c r="A103" s="160"/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</row>
    <row r="104" spans="1:12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</row>
    <row r="105" spans="1:12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</row>
    <row r="106" spans="1:12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</row>
    <row r="107" spans="1:12">
      <c r="A107" s="160"/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</row>
    <row r="108" spans="1:12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</row>
    <row r="109" spans="1:12">
      <c r="A109" s="160"/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</row>
    <row r="110" spans="1:12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</row>
    <row r="111" spans="1:12">
      <c r="A111" s="160"/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</row>
    <row r="112" spans="1:12">
      <c r="A112" s="160"/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</row>
    <row r="113" spans="1:12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</row>
    <row r="114" spans="1:12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</row>
    <row r="115" spans="1:12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</row>
    <row r="116" spans="1:12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</row>
    <row r="117" spans="1:12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</row>
    <row r="118" spans="1:12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</row>
    <row r="119" spans="1:12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</row>
    <row r="120" spans="1:12">
      <c r="A120" s="160"/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</row>
    <row r="121" spans="1:12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</row>
    <row r="122" spans="1:12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</row>
    <row r="123" spans="1:12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</row>
    <row r="124" spans="1:12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</row>
    <row r="125" spans="1:12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</row>
    <row r="126" spans="1:12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</row>
    <row r="127" spans="1:12">
      <c r="A127" s="160"/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</row>
  </sheetData>
  <sheetProtection sheet="1" objects="1" scenarios="1" selectLockedCells="1"/>
  <mergeCells count="4">
    <mergeCell ref="A2:A9"/>
    <mergeCell ref="H27:L27"/>
    <mergeCell ref="H26:L26"/>
    <mergeCell ref="J1:L1"/>
  </mergeCells>
  <phoneticPr fontId="2" type="noConversion"/>
  <hyperlinks>
    <hyperlink ref="H26:L26" r:id="rId1" display="이 문서는 나눔글꼴로 작성되었습니다. 다운로드"/>
  </hyperlinks>
  <printOptions horizontalCentered="1" verticalCentered="1"/>
  <pageMargins left="0.78740157480314965" right="0.78740157480314965" top="0.55118110236220474" bottom="0.55118110236220474" header="0" footer="0.59055118110236227"/>
  <pageSetup paperSize="9" orientation="landscape" r:id="rId2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317"/>
  <sheetViews>
    <sheetView topLeftCell="A211" zoomScale="115" zoomScaleNormal="115" workbookViewId="0">
      <selection activeCell="C220" sqref="C220"/>
    </sheetView>
  </sheetViews>
  <sheetFormatPr defaultRowHeight="12" customHeight="1"/>
  <cols>
    <col min="1" max="2" width="9" style="72"/>
    <col min="3" max="3" width="27.875" style="72" customWidth="1"/>
    <col min="4" max="5" width="6.625" style="72" customWidth="1"/>
    <col min="6" max="12" width="19.375" style="72" bestFit="1" customWidth="1"/>
    <col min="13" max="13" width="7.375" style="72" customWidth="1"/>
    <col min="14" max="16384" width="9" style="72"/>
  </cols>
  <sheetData>
    <row r="1" spans="1:29" ht="12" customHeight="1">
      <c r="A1" s="82" t="s">
        <v>495</v>
      </c>
      <c r="B1" s="82"/>
      <c r="C1" s="83" t="s">
        <v>494</v>
      </c>
      <c r="D1" s="83" t="s">
        <v>586</v>
      </c>
      <c r="E1" s="84" t="s">
        <v>2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</row>
    <row r="2" spans="1:29" ht="12" customHeight="1">
      <c r="A2" s="9" t="s">
        <v>496</v>
      </c>
      <c r="B2" s="9"/>
      <c r="C2" s="9" t="s">
        <v>500</v>
      </c>
      <c r="D2" s="9"/>
      <c r="E2" s="79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</row>
    <row r="3" spans="1:29" ht="12" customHeight="1">
      <c r="A3" s="41" t="s">
        <v>504</v>
      </c>
      <c r="B3" s="41"/>
      <c r="C3" s="77" t="s">
        <v>252</v>
      </c>
      <c r="D3" s="77" t="s">
        <v>620</v>
      </c>
      <c r="E3" s="73">
        <v>300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</row>
    <row r="4" spans="1:29" ht="12" customHeight="1">
      <c r="A4" s="9" t="s">
        <v>505</v>
      </c>
      <c r="B4" s="9"/>
      <c r="C4" s="77" t="s">
        <v>259</v>
      </c>
      <c r="D4" s="77" t="s">
        <v>620</v>
      </c>
      <c r="E4" s="73">
        <v>321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</row>
    <row r="5" spans="1:29" ht="12" customHeight="1">
      <c r="A5" s="75" t="s">
        <v>506</v>
      </c>
      <c r="B5" s="75"/>
      <c r="C5" s="77" t="s">
        <v>260</v>
      </c>
      <c r="D5" s="77" t="s">
        <v>253</v>
      </c>
      <c r="E5" s="73">
        <v>290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</row>
    <row r="6" spans="1:29" ht="12" customHeight="1">
      <c r="A6" s="41" t="s">
        <v>507</v>
      </c>
      <c r="B6" s="41"/>
      <c r="C6" s="77" t="s">
        <v>261</v>
      </c>
      <c r="D6" s="77" t="s">
        <v>253</v>
      </c>
      <c r="E6" s="73">
        <v>340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</row>
    <row r="7" spans="1:29" ht="12" customHeight="1">
      <c r="A7" s="41" t="s">
        <v>508</v>
      </c>
      <c r="B7" s="41"/>
      <c r="C7" s="77" t="s">
        <v>262</v>
      </c>
      <c r="D7" s="77" t="s">
        <v>253</v>
      </c>
      <c r="E7" s="73">
        <v>350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</row>
    <row r="8" spans="1:29" ht="12" customHeight="1">
      <c r="A8" s="9" t="s">
        <v>509</v>
      </c>
      <c r="B8" s="9"/>
      <c r="C8" s="77" t="s">
        <v>263</v>
      </c>
      <c r="D8" s="77" t="s">
        <v>253</v>
      </c>
      <c r="E8" s="73">
        <v>150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</row>
    <row r="9" spans="1:29" ht="12" customHeight="1">
      <c r="A9" s="41" t="s">
        <v>510</v>
      </c>
      <c r="B9" s="41"/>
      <c r="C9" s="77" t="s">
        <v>264</v>
      </c>
      <c r="D9" s="77" t="s">
        <v>254</v>
      </c>
      <c r="E9" s="73">
        <v>275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</row>
    <row r="10" spans="1:29" ht="12" customHeight="1">
      <c r="A10" s="9" t="s">
        <v>511</v>
      </c>
      <c r="B10" s="9"/>
      <c r="C10" s="77" t="s">
        <v>265</v>
      </c>
      <c r="D10" s="77" t="s">
        <v>274</v>
      </c>
      <c r="E10" s="73">
        <v>215</v>
      </c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</row>
    <row r="11" spans="1:29" ht="12" customHeight="1">
      <c r="A11" s="41" t="s">
        <v>512</v>
      </c>
      <c r="B11" s="41"/>
      <c r="C11" s="76" t="s">
        <v>266</v>
      </c>
      <c r="D11" s="76" t="s">
        <v>587</v>
      </c>
      <c r="E11" s="73">
        <v>240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</row>
    <row r="12" spans="1:29" ht="12" customHeight="1">
      <c r="A12" s="82" t="s">
        <v>497</v>
      </c>
      <c r="B12" s="85"/>
      <c r="C12" s="37" t="s">
        <v>267</v>
      </c>
      <c r="D12" s="37" t="s">
        <v>588</v>
      </c>
      <c r="E12" s="73">
        <v>234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</row>
    <row r="13" spans="1:29" ht="12" customHeight="1">
      <c r="A13" s="82" t="s">
        <v>498</v>
      </c>
      <c r="B13" s="85"/>
      <c r="C13" s="37" t="s">
        <v>268</v>
      </c>
      <c r="D13" s="37" t="s">
        <v>587</v>
      </c>
      <c r="E13" s="73">
        <v>215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</row>
    <row r="14" spans="1:29" ht="12" customHeight="1">
      <c r="A14" s="82" t="s">
        <v>513</v>
      </c>
      <c r="B14" s="85"/>
      <c r="C14" s="39" t="s">
        <v>269</v>
      </c>
      <c r="D14" s="39" t="s">
        <v>588</v>
      </c>
      <c r="E14" s="73">
        <v>130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</row>
    <row r="15" spans="1:29" ht="12" customHeight="1">
      <c r="A15" s="82" t="s">
        <v>499</v>
      </c>
      <c r="B15" s="85"/>
      <c r="C15" s="39" t="s">
        <v>270</v>
      </c>
      <c r="D15" s="39" t="s">
        <v>256</v>
      </c>
      <c r="E15" s="73">
        <v>450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</row>
    <row r="16" spans="1:29" ht="12" customHeight="1">
      <c r="A16" s="82" t="s">
        <v>514</v>
      </c>
      <c r="B16" s="85"/>
      <c r="C16" s="76" t="s">
        <v>271</v>
      </c>
      <c r="D16" s="76" t="s">
        <v>255</v>
      </c>
      <c r="E16" s="73">
        <v>220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</row>
    <row r="17" spans="1:29" ht="12" customHeight="1">
      <c r="A17" s="82"/>
      <c r="B17" s="85"/>
      <c r="C17" s="76" t="s">
        <v>272</v>
      </c>
      <c r="D17" s="76" t="s">
        <v>257</v>
      </c>
      <c r="E17" s="73">
        <v>109</v>
      </c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</row>
    <row r="18" spans="1:29" ht="12" customHeight="1">
      <c r="A18" s="85"/>
      <c r="B18" s="85"/>
      <c r="C18" s="76" t="s">
        <v>273</v>
      </c>
      <c r="D18" s="76" t="s">
        <v>258</v>
      </c>
      <c r="E18" s="73">
        <v>250</v>
      </c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</row>
    <row r="19" spans="1:29" ht="12" customHeight="1">
      <c r="A19" s="85"/>
      <c r="B19" s="85"/>
      <c r="C19" s="76"/>
      <c r="D19" s="76"/>
      <c r="E19" s="73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</row>
    <row r="20" spans="1:29" ht="12" customHeight="1">
      <c r="A20" s="85"/>
      <c r="B20" s="85"/>
      <c r="C20" s="41" t="s">
        <v>501</v>
      </c>
      <c r="D20" s="41"/>
      <c r="E20" s="79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</row>
    <row r="21" spans="1:29" ht="12" customHeight="1">
      <c r="A21" s="85"/>
      <c r="B21" s="85"/>
      <c r="C21" s="76" t="s">
        <v>275</v>
      </c>
      <c r="D21" s="77" t="s">
        <v>274</v>
      </c>
      <c r="E21" s="73">
        <v>157</v>
      </c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</row>
    <row r="22" spans="1:29" ht="12" customHeight="1">
      <c r="A22" s="85"/>
      <c r="B22" s="85"/>
      <c r="C22" s="76" t="s">
        <v>276</v>
      </c>
      <c r="D22" s="77" t="s">
        <v>274</v>
      </c>
      <c r="E22" s="73">
        <v>160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</row>
    <row r="23" spans="1:29" ht="12" customHeight="1">
      <c r="A23" s="85"/>
      <c r="B23" s="85"/>
      <c r="C23" s="76" t="s">
        <v>277</v>
      </c>
      <c r="D23" s="76" t="s">
        <v>274</v>
      </c>
      <c r="E23" s="73">
        <v>55</v>
      </c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</row>
    <row r="24" spans="1:29" ht="12" customHeight="1">
      <c r="A24" s="85"/>
      <c r="B24" s="85"/>
      <c r="C24" s="76" t="s">
        <v>278</v>
      </c>
      <c r="D24" s="76" t="s">
        <v>254</v>
      </c>
      <c r="E24" s="73">
        <v>400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</row>
    <row r="25" spans="1:29" ht="12" customHeight="1">
      <c r="A25" s="85"/>
      <c r="B25" s="85"/>
      <c r="C25" s="76" t="s">
        <v>279</v>
      </c>
      <c r="D25" s="76" t="s">
        <v>254</v>
      </c>
      <c r="E25" s="73">
        <v>420</v>
      </c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</row>
    <row r="26" spans="1:29" ht="12" customHeight="1">
      <c r="A26" s="85"/>
      <c r="B26" s="85"/>
      <c r="C26" s="76" t="s">
        <v>280</v>
      </c>
      <c r="D26" s="76" t="s">
        <v>254</v>
      </c>
      <c r="E26" s="73">
        <v>72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</row>
    <row r="27" spans="1:29" ht="12" customHeight="1">
      <c r="A27" s="85"/>
      <c r="B27" s="85"/>
      <c r="C27" s="77" t="s">
        <v>281</v>
      </c>
      <c r="D27" s="77" t="s">
        <v>254</v>
      </c>
      <c r="E27" s="73">
        <v>256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</row>
    <row r="28" spans="1:29" ht="12" customHeight="1">
      <c r="A28" s="85"/>
      <c r="B28" s="85"/>
      <c r="C28" s="77" t="s">
        <v>282</v>
      </c>
      <c r="D28" s="77" t="s">
        <v>274</v>
      </c>
      <c r="E28" s="73">
        <v>172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</row>
    <row r="29" spans="1:29" ht="12" customHeight="1">
      <c r="A29" s="85"/>
      <c r="B29" s="85"/>
      <c r="C29" s="77" t="s">
        <v>283</v>
      </c>
      <c r="D29" s="77" t="s">
        <v>254</v>
      </c>
      <c r="E29" s="73">
        <v>240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</row>
    <row r="30" spans="1:29" ht="12" customHeight="1">
      <c r="A30" s="85"/>
      <c r="B30" s="85"/>
      <c r="C30" s="77" t="s">
        <v>284</v>
      </c>
      <c r="D30" s="77" t="s">
        <v>274</v>
      </c>
      <c r="E30" s="73">
        <v>110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</row>
    <row r="31" spans="1:29" ht="12" customHeight="1">
      <c r="A31" s="85"/>
      <c r="B31" s="85"/>
      <c r="C31" s="77" t="s">
        <v>285</v>
      </c>
      <c r="D31" s="77" t="s">
        <v>254</v>
      </c>
      <c r="E31" s="73">
        <v>95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</row>
    <row r="32" spans="1:29" ht="12" customHeight="1">
      <c r="A32" s="85"/>
      <c r="B32" s="85"/>
      <c r="C32" s="77" t="s">
        <v>286</v>
      </c>
      <c r="D32" s="77" t="s">
        <v>254</v>
      </c>
      <c r="E32" s="73">
        <v>240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</row>
    <row r="33" spans="1:29" ht="12" customHeight="1">
      <c r="A33" s="85"/>
      <c r="B33" s="85"/>
      <c r="C33" s="77" t="s">
        <v>287</v>
      </c>
      <c r="D33" s="77" t="s">
        <v>254</v>
      </c>
      <c r="E33" s="73">
        <v>240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</row>
    <row r="34" spans="1:29" ht="12" customHeight="1">
      <c r="A34" s="85"/>
      <c r="B34" s="85"/>
      <c r="C34" s="77" t="s">
        <v>288</v>
      </c>
      <c r="D34" s="77" t="s">
        <v>254</v>
      </c>
      <c r="E34" s="73">
        <v>43</v>
      </c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</row>
    <row r="35" spans="1:29" ht="12" customHeight="1">
      <c r="A35" s="85"/>
      <c r="B35" s="85"/>
      <c r="C35" s="77"/>
      <c r="D35" s="77"/>
      <c r="E35" s="73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</row>
    <row r="36" spans="1:29" ht="12" customHeight="1">
      <c r="A36" s="85"/>
      <c r="B36" s="85"/>
      <c r="C36" s="9" t="s">
        <v>502</v>
      </c>
      <c r="D36" s="9"/>
      <c r="E36" s="79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</row>
    <row r="37" spans="1:29" ht="12" customHeight="1">
      <c r="A37" s="85"/>
      <c r="B37" s="85"/>
      <c r="C37" s="77" t="s">
        <v>306</v>
      </c>
      <c r="D37" s="77" t="s">
        <v>589</v>
      </c>
      <c r="E37" s="73">
        <v>125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</row>
    <row r="38" spans="1:29" ht="12" customHeight="1">
      <c r="A38" s="85"/>
      <c r="B38" s="85"/>
      <c r="C38" s="77" t="s">
        <v>307</v>
      </c>
      <c r="D38" s="76" t="s">
        <v>592</v>
      </c>
      <c r="E38" s="73">
        <v>75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</row>
    <row r="39" spans="1:29" ht="12" customHeight="1">
      <c r="A39" s="85"/>
      <c r="B39" s="85"/>
      <c r="C39" s="77" t="s">
        <v>308</v>
      </c>
      <c r="D39" s="77" t="s">
        <v>589</v>
      </c>
      <c r="E39" s="73">
        <v>200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</row>
    <row r="40" spans="1:29" ht="12" customHeight="1">
      <c r="A40" s="85"/>
      <c r="B40" s="85"/>
      <c r="C40" s="77" t="s">
        <v>309</v>
      </c>
      <c r="D40" s="76" t="s">
        <v>292</v>
      </c>
      <c r="E40" s="73">
        <v>50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</row>
    <row r="41" spans="1:29" ht="12" customHeight="1">
      <c r="A41" s="85"/>
      <c r="B41" s="85"/>
      <c r="C41" s="77" t="s">
        <v>310</v>
      </c>
      <c r="D41" s="76" t="s">
        <v>292</v>
      </c>
      <c r="E41" s="73">
        <v>75</v>
      </c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</row>
    <row r="42" spans="1:29" ht="12" customHeight="1">
      <c r="A42" s="85"/>
      <c r="B42" s="85"/>
      <c r="C42" s="76" t="s">
        <v>311</v>
      </c>
      <c r="D42" s="76" t="s">
        <v>292</v>
      </c>
      <c r="E42" s="73">
        <v>125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</row>
    <row r="43" spans="1:29" ht="12" customHeight="1">
      <c r="A43" s="85"/>
      <c r="B43" s="85"/>
      <c r="C43" s="76" t="s">
        <v>312</v>
      </c>
      <c r="D43" s="76" t="s">
        <v>292</v>
      </c>
      <c r="E43" s="73">
        <v>125</v>
      </c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</row>
    <row r="44" spans="1:29" ht="12" customHeight="1">
      <c r="A44" s="85"/>
      <c r="B44" s="85"/>
      <c r="C44" s="37" t="s">
        <v>313</v>
      </c>
      <c r="D44" s="76" t="s">
        <v>292</v>
      </c>
      <c r="E44" s="73">
        <v>100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</row>
    <row r="45" spans="1:29" ht="12" customHeight="1">
      <c r="A45" s="85"/>
      <c r="B45" s="85"/>
      <c r="C45" s="39" t="s">
        <v>314</v>
      </c>
      <c r="D45" s="76" t="s">
        <v>292</v>
      </c>
      <c r="E45" s="73">
        <v>125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</row>
    <row r="46" spans="1:29" ht="12" customHeight="1">
      <c r="A46" s="85"/>
      <c r="B46" s="85"/>
      <c r="C46" s="76" t="s">
        <v>315</v>
      </c>
      <c r="D46" s="76" t="s">
        <v>292</v>
      </c>
      <c r="E46" s="73">
        <v>100</v>
      </c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</row>
    <row r="47" spans="1:29" ht="12" customHeight="1">
      <c r="A47" s="85"/>
      <c r="B47" s="85"/>
      <c r="C47" s="76" t="s">
        <v>316</v>
      </c>
      <c r="D47" s="76" t="s">
        <v>238</v>
      </c>
      <c r="E47" s="73">
        <v>125</v>
      </c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</row>
    <row r="48" spans="1:29" ht="12" customHeight="1">
      <c r="A48" s="85"/>
      <c r="B48" s="85"/>
      <c r="C48" s="76" t="s">
        <v>317</v>
      </c>
      <c r="D48" s="76" t="s">
        <v>238</v>
      </c>
      <c r="E48" s="73">
        <v>250</v>
      </c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</row>
    <row r="49" spans="1:29" ht="12" customHeight="1">
      <c r="A49" s="85"/>
      <c r="B49" s="85"/>
      <c r="C49" s="76" t="s">
        <v>318</v>
      </c>
      <c r="D49" s="76" t="s">
        <v>292</v>
      </c>
      <c r="E49" s="73">
        <v>100</v>
      </c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</row>
    <row r="50" spans="1:29" ht="12" customHeight="1">
      <c r="A50" s="85"/>
      <c r="B50" s="85"/>
      <c r="C50" s="76" t="s">
        <v>319</v>
      </c>
      <c r="D50" s="76" t="s">
        <v>292</v>
      </c>
      <c r="E50" s="73">
        <v>100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</row>
    <row r="51" spans="1:29" ht="12" customHeight="1">
      <c r="A51" s="85"/>
      <c r="B51" s="85"/>
      <c r="C51" s="76" t="s">
        <v>320</v>
      </c>
      <c r="D51" s="76" t="s">
        <v>305</v>
      </c>
      <c r="E51" s="73">
        <v>75</v>
      </c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</row>
    <row r="52" spans="1:29" ht="12" customHeight="1">
      <c r="A52" s="85"/>
      <c r="B52" s="85"/>
      <c r="C52" s="76" t="s">
        <v>321</v>
      </c>
      <c r="D52" s="76" t="s">
        <v>292</v>
      </c>
      <c r="E52" s="73">
        <v>50</v>
      </c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</row>
    <row r="53" spans="1:29" ht="12" customHeight="1">
      <c r="A53" s="85"/>
      <c r="B53" s="85"/>
      <c r="C53" s="76" t="s">
        <v>63</v>
      </c>
      <c r="D53" s="76" t="s">
        <v>304</v>
      </c>
      <c r="E53" s="73">
        <v>175</v>
      </c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</row>
    <row r="54" spans="1:29" ht="12" customHeight="1">
      <c r="A54" s="85"/>
      <c r="B54" s="85"/>
      <c r="C54" s="76" t="s">
        <v>322</v>
      </c>
      <c r="D54" s="76" t="s">
        <v>238</v>
      </c>
      <c r="E54" s="73">
        <v>150</v>
      </c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</row>
    <row r="55" spans="1:29" ht="12" customHeight="1">
      <c r="A55" s="85"/>
      <c r="B55" s="85"/>
      <c r="C55" s="76" t="s">
        <v>323</v>
      </c>
      <c r="D55" s="76" t="s">
        <v>592</v>
      </c>
      <c r="E55" s="73">
        <v>175</v>
      </c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</row>
    <row r="56" spans="1:29" ht="12" customHeight="1">
      <c r="A56" s="85"/>
      <c r="B56" s="85"/>
      <c r="C56" s="76" t="s">
        <v>324</v>
      </c>
      <c r="D56" s="76" t="s">
        <v>589</v>
      </c>
      <c r="E56" s="73">
        <v>225</v>
      </c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</row>
    <row r="57" spans="1:29" ht="12" customHeight="1">
      <c r="A57" s="85"/>
      <c r="B57" s="85"/>
      <c r="C57" s="76" t="s">
        <v>325</v>
      </c>
      <c r="D57" s="76" t="s">
        <v>592</v>
      </c>
      <c r="E57" s="73">
        <v>50</v>
      </c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</row>
    <row r="58" spans="1:29" ht="12" customHeight="1">
      <c r="A58" s="85"/>
      <c r="B58" s="85"/>
      <c r="C58" s="15"/>
      <c r="D58" s="15"/>
      <c r="E58" s="73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</row>
    <row r="59" spans="1:29" ht="12" customHeight="1">
      <c r="A59" s="85"/>
      <c r="B59" s="85"/>
      <c r="C59" s="75" t="s">
        <v>503</v>
      </c>
      <c r="D59" s="75"/>
      <c r="E59" s="73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</row>
    <row r="60" spans="1:29" ht="12" customHeight="1">
      <c r="A60" s="85"/>
      <c r="B60" s="85"/>
      <c r="C60" s="18" t="s">
        <v>326</v>
      </c>
      <c r="D60" s="18" t="s">
        <v>289</v>
      </c>
      <c r="E60" s="73">
        <v>100</v>
      </c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</row>
    <row r="61" spans="1:29" ht="12" customHeight="1">
      <c r="A61" s="85"/>
      <c r="B61" s="85"/>
      <c r="C61" s="15" t="s">
        <v>327</v>
      </c>
      <c r="D61" s="15" t="s">
        <v>290</v>
      </c>
      <c r="E61" s="73">
        <v>175</v>
      </c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</row>
    <row r="62" spans="1:29" ht="12" customHeight="1">
      <c r="A62" s="85"/>
      <c r="B62" s="85"/>
      <c r="C62" s="18" t="s">
        <v>328</v>
      </c>
      <c r="D62" s="18" t="s">
        <v>238</v>
      </c>
      <c r="E62" s="73">
        <v>25</v>
      </c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</row>
    <row r="63" spans="1:29" ht="12" customHeight="1">
      <c r="A63" s="85"/>
      <c r="B63" s="85"/>
      <c r="C63" s="15" t="s">
        <v>329</v>
      </c>
      <c r="D63" s="15" t="s">
        <v>238</v>
      </c>
      <c r="E63" s="73">
        <v>225</v>
      </c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</row>
    <row r="64" spans="1:29" ht="12" customHeight="1">
      <c r="A64" s="85"/>
      <c r="B64" s="85"/>
      <c r="C64" s="15" t="s">
        <v>330</v>
      </c>
      <c r="D64" s="15" t="s">
        <v>238</v>
      </c>
      <c r="E64" s="73">
        <v>125</v>
      </c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</row>
    <row r="65" spans="1:29" ht="12" customHeight="1">
      <c r="A65" s="85"/>
      <c r="B65" s="85"/>
      <c r="C65" s="18" t="s">
        <v>331</v>
      </c>
      <c r="D65" s="18" t="s">
        <v>238</v>
      </c>
      <c r="E65" s="73">
        <v>200</v>
      </c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</row>
    <row r="66" spans="1:29" ht="12" customHeight="1">
      <c r="A66" s="85"/>
      <c r="B66" s="85"/>
      <c r="C66" s="15" t="s">
        <v>332</v>
      </c>
      <c r="D66" s="15" t="s">
        <v>238</v>
      </c>
      <c r="E66" s="73">
        <v>225</v>
      </c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</row>
    <row r="67" spans="1:29" ht="12" customHeight="1">
      <c r="A67" s="85"/>
      <c r="B67" s="85"/>
      <c r="C67" s="15" t="s">
        <v>333</v>
      </c>
      <c r="D67" s="15" t="s">
        <v>238</v>
      </c>
      <c r="E67" s="73">
        <v>175</v>
      </c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</row>
    <row r="68" spans="1:29" ht="12" customHeight="1">
      <c r="A68" s="85"/>
      <c r="B68" s="85"/>
      <c r="C68" s="15" t="s">
        <v>334</v>
      </c>
      <c r="D68" s="18" t="s">
        <v>289</v>
      </c>
      <c r="E68" s="73">
        <v>150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</row>
    <row r="69" spans="1:29" ht="12" customHeight="1">
      <c r="A69" s="85"/>
      <c r="B69" s="85"/>
      <c r="C69" s="18" t="s">
        <v>335</v>
      </c>
      <c r="D69" s="18" t="s">
        <v>289</v>
      </c>
      <c r="E69" s="73">
        <v>100</v>
      </c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</row>
    <row r="70" spans="1:29" ht="12" customHeight="1">
      <c r="A70" s="85"/>
      <c r="B70" s="85"/>
      <c r="C70" s="76" t="s">
        <v>336</v>
      </c>
      <c r="D70" s="76" t="s">
        <v>238</v>
      </c>
      <c r="E70" s="73">
        <v>150</v>
      </c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</row>
    <row r="71" spans="1:29" ht="12" customHeight="1">
      <c r="A71" s="85"/>
      <c r="B71" s="85"/>
      <c r="C71" s="76" t="s">
        <v>337</v>
      </c>
      <c r="D71" s="76" t="s">
        <v>238</v>
      </c>
      <c r="E71" s="73">
        <v>100</v>
      </c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</row>
    <row r="72" spans="1:29" ht="12" customHeight="1">
      <c r="A72" s="85"/>
      <c r="B72" s="85"/>
      <c r="C72" s="76" t="s">
        <v>338</v>
      </c>
      <c r="D72" s="76" t="s">
        <v>238</v>
      </c>
      <c r="E72" s="73">
        <v>200</v>
      </c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</row>
    <row r="73" spans="1:29" ht="12" customHeight="1">
      <c r="A73" s="85"/>
      <c r="B73" s="85"/>
      <c r="C73" s="76" t="s">
        <v>339</v>
      </c>
      <c r="D73" s="76" t="s">
        <v>238</v>
      </c>
      <c r="E73" s="73">
        <v>100</v>
      </c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</row>
    <row r="74" spans="1:29" ht="12" customHeight="1">
      <c r="A74" s="85"/>
      <c r="B74" s="85"/>
      <c r="C74" s="76" t="s">
        <v>340</v>
      </c>
      <c r="D74" s="76" t="s">
        <v>238</v>
      </c>
      <c r="E74" s="73">
        <v>100</v>
      </c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</row>
    <row r="75" spans="1:29" ht="12" customHeight="1">
      <c r="A75" s="85"/>
      <c r="B75" s="85"/>
      <c r="C75" s="39" t="s">
        <v>341</v>
      </c>
      <c r="D75" s="39" t="s">
        <v>238</v>
      </c>
      <c r="E75" s="73">
        <v>175</v>
      </c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</row>
    <row r="76" spans="1:29" ht="12" customHeight="1">
      <c r="A76" s="85"/>
      <c r="B76" s="85"/>
      <c r="C76" s="76" t="s">
        <v>342</v>
      </c>
      <c r="D76" s="76" t="s">
        <v>238</v>
      </c>
      <c r="E76" s="73">
        <v>125</v>
      </c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</row>
    <row r="77" spans="1:29" ht="12" customHeight="1">
      <c r="A77" s="85"/>
      <c r="B77" s="85"/>
      <c r="C77" s="76" t="s">
        <v>343</v>
      </c>
      <c r="D77" s="76" t="s">
        <v>238</v>
      </c>
      <c r="E77" s="73">
        <v>75</v>
      </c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</row>
    <row r="78" spans="1:29" ht="12" customHeight="1">
      <c r="A78" s="85"/>
      <c r="B78" s="85"/>
      <c r="C78" s="76" t="s">
        <v>344</v>
      </c>
      <c r="D78" s="76" t="s">
        <v>238</v>
      </c>
      <c r="E78" s="73">
        <v>75</v>
      </c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</row>
    <row r="79" spans="1:29" ht="12" customHeight="1">
      <c r="A79" s="85"/>
      <c r="B79" s="85"/>
      <c r="C79" s="76" t="s">
        <v>345</v>
      </c>
      <c r="D79" s="76" t="s">
        <v>238</v>
      </c>
      <c r="E79" s="73">
        <v>200</v>
      </c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</row>
    <row r="80" spans="1:29" ht="12" customHeight="1">
      <c r="A80" s="85"/>
      <c r="B80" s="85"/>
      <c r="C80" s="76" t="s">
        <v>346</v>
      </c>
      <c r="D80" s="18" t="s">
        <v>289</v>
      </c>
      <c r="E80" s="73">
        <v>200</v>
      </c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</row>
    <row r="81" spans="1:29" ht="12" customHeight="1">
      <c r="A81" s="85"/>
      <c r="B81" s="85"/>
      <c r="C81" s="76" t="s">
        <v>347</v>
      </c>
      <c r="D81" s="18" t="s">
        <v>289</v>
      </c>
      <c r="E81" s="73">
        <v>125</v>
      </c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</row>
    <row r="82" spans="1:29" ht="12" customHeight="1">
      <c r="A82" s="85"/>
      <c r="B82" s="85"/>
      <c r="C82" s="76" t="s">
        <v>348</v>
      </c>
      <c r="D82" s="76" t="s">
        <v>238</v>
      </c>
      <c r="E82" s="73">
        <v>75</v>
      </c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</row>
    <row r="83" spans="1:29" ht="12" customHeight="1">
      <c r="A83" s="85"/>
      <c r="B83" s="85"/>
      <c r="C83" s="76" t="s">
        <v>349</v>
      </c>
      <c r="D83" s="76" t="s">
        <v>238</v>
      </c>
      <c r="E83" s="73">
        <v>75</v>
      </c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</row>
    <row r="84" spans="1:29" ht="12" customHeight="1">
      <c r="A84" s="85"/>
      <c r="B84" s="85"/>
      <c r="C84" s="76" t="s">
        <v>350</v>
      </c>
      <c r="D84" s="76" t="s">
        <v>238</v>
      </c>
      <c r="E84" s="73">
        <v>50</v>
      </c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</row>
    <row r="85" spans="1:29" ht="12" customHeight="1">
      <c r="A85" s="85"/>
      <c r="B85" s="85"/>
      <c r="C85" s="76" t="s">
        <v>351</v>
      </c>
      <c r="D85" s="76" t="s">
        <v>595</v>
      </c>
      <c r="E85" s="73">
        <v>125</v>
      </c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</row>
    <row r="86" spans="1:29" ht="12" customHeight="1">
      <c r="A86" s="85"/>
      <c r="B86" s="85"/>
      <c r="C86" s="78" t="s">
        <v>352</v>
      </c>
      <c r="D86" s="78" t="s">
        <v>304</v>
      </c>
      <c r="E86" s="74">
        <v>175</v>
      </c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</row>
    <row r="87" spans="1:29" ht="12" customHeight="1">
      <c r="A87" s="85"/>
      <c r="B87" s="85"/>
      <c r="C87" s="76" t="s">
        <v>192</v>
      </c>
      <c r="D87" s="76" t="s">
        <v>3</v>
      </c>
      <c r="E87" s="46">
        <v>125</v>
      </c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</row>
    <row r="88" spans="1:29" ht="12" customHeight="1">
      <c r="A88" s="85"/>
      <c r="B88" s="85"/>
      <c r="C88" s="76" t="s">
        <v>353</v>
      </c>
      <c r="D88" s="18" t="s">
        <v>595</v>
      </c>
      <c r="E88" s="46">
        <v>225</v>
      </c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</row>
    <row r="89" spans="1:29" ht="12" customHeight="1">
      <c r="A89" s="85"/>
      <c r="B89" s="85"/>
      <c r="C89" s="76" t="s">
        <v>354</v>
      </c>
      <c r="D89" s="76" t="s">
        <v>238</v>
      </c>
      <c r="E89" s="46">
        <v>50</v>
      </c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</row>
    <row r="90" spans="1:29" ht="12" customHeight="1">
      <c r="A90" s="85"/>
      <c r="B90" s="85"/>
      <c r="C90" s="76" t="s">
        <v>355</v>
      </c>
      <c r="D90" s="76" t="s">
        <v>238</v>
      </c>
      <c r="E90" s="46">
        <v>125</v>
      </c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</row>
    <row r="91" spans="1:29" ht="12" customHeight="1">
      <c r="A91" s="85"/>
      <c r="B91" s="85"/>
      <c r="C91" s="76" t="s">
        <v>356</v>
      </c>
      <c r="D91" s="76" t="s">
        <v>238</v>
      </c>
      <c r="E91" s="46">
        <v>200</v>
      </c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</row>
    <row r="92" spans="1:29" ht="12" customHeight="1">
      <c r="A92" s="85"/>
      <c r="B92" s="85"/>
      <c r="C92" s="76" t="s">
        <v>357</v>
      </c>
      <c r="D92" s="76" t="s">
        <v>238</v>
      </c>
      <c r="E92" s="46">
        <v>175</v>
      </c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</row>
    <row r="93" spans="1:29" ht="12" customHeight="1">
      <c r="A93" s="85"/>
      <c r="B93" s="85"/>
      <c r="C93" s="76" t="s">
        <v>358</v>
      </c>
      <c r="D93" s="76" t="s">
        <v>238</v>
      </c>
      <c r="E93" s="46">
        <v>175</v>
      </c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</row>
    <row r="94" spans="1:29" ht="12" customHeight="1">
      <c r="A94" s="85"/>
      <c r="B94" s="85"/>
      <c r="C94" s="76" t="s">
        <v>359</v>
      </c>
      <c r="D94" s="76" t="s">
        <v>238</v>
      </c>
      <c r="E94" s="46">
        <v>100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</row>
    <row r="95" spans="1:29" ht="12" customHeight="1">
      <c r="A95" s="85"/>
      <c r="B95" s="85"/>
      <c r="C95" s="76" t="s">
        <v>360</v>
      </c>
      <c r="D95" s="76" t="s">
        <v>596</v>
      </c>
      <c r="E95" s="46">
        <v>225</v>
      </c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</row>
    <row r="96" spans="1:29" ht="12" customHeight="1">
      <c r="A96" s="85"/>
      <c r="B96" s="85"/>
      <c r="C96" s="76" t="s">
        <v>361</v>
      </c>
      <c r="D96" s="76" t="s">
        <v>258</v>
      </c>
      <c r="E96" s="46">
        <v>175</v>
      </c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</row>
    <row r="97" spans="1:29" ht="12" customHeight="1">
      <c r="A97" s="85"/>
      <c r="B97" s="85"/>
      <c r="C97" s="76" t="s">
        <v>362</v>
      </c>
      <c r="D97" s="76" t="s">
        <v>258</v>
      </c>
      <c r="E97" s="46">
        <v>150</v>
      </c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</row>
    <row r="98" spans="1:29" ht="12" customHeight="1">
      <c r="A98" s="85"/>
      <c r="B98" s="85"/>
      <c r="C98" s="76" t="s">
        <v>363</v>
      </c>
      <c r="D98" s="76" t="s">
        <v>258</v>
      </c>
      <c r="E98" s="46">
        <v>175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</row>
    <row r="99" spans="1:29" ht="12" customHeight="1">
      <c r="A99" s="85"/>
      <c r="B99" s="85"/>
      <c r="C99" s="76"/>
      <c r="D99" s="76"/>
      <c r="E99" s="46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</row>
    <row r="100" spans="1:29" ht="12" customHeight="1">
      <c r="A100" s="85"/>
      <c r="B100" s="85"/>
      <c r="C100" s="41" t="s">
        <v>487</v>
      </c>
      <c r="D100" s="41"/>
      <c r="E100" s="80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</row>
    <row r="101" spans="1:29" ht="12" customHeight="1">
      <c r="A101" s="85"/>
      <c r="B101" s="85"/>
      <c r="C101" s="76" t="s">
        <v>364</v>
      </c>
      <c r="D101" s="76" t="s">
        <v>292</v>
      </c>
      <c r="E101" s="46">
        <v>75</v>
      </c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</row>
    <row r="102" spans="1:29" ht="12" customHeight="1">
      <c r="A102" s="85"/>
      <c r="B102" s="85"/>
      <c r="C102" s="76" t="s">
        <v>365</v>
      </c>
      <c r="D102" s="76" t="s">
        <v>292</v>
      </c>
      <c r="E102" s="46">
        <v>100</v>
      </c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</row>
    <row r="103" spans="1:29" ht="12" customHeight="1">
      <c r="A103" s="85"/>
      <c r="B103" s="85"/>
      <c r="C103" s="76" t="s">
        <v>366</v>
      </c>
      <c r="D103" s="76" t="s">
        <v>292</v>
      </c>
      <c r="E103" s="46">
        <v>100</v>
      </c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</row>
    <row r="104" spans="1:29" ht="12" customHeight="1">
      <c r="A104" s="85"/>
      <c r="B104" s="85"/>
      <c r="C104" s="76" t="s">
        <v>367</v>
      </c>
      <c r="D104" s="76" t="s">
        <v>292</v>
      </c>
      <c r="E104" s="46">
        <v>25</v>
      </c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</row>
    <row r="105" spans="1:29" ht="12" customHeight="1">
      <c r="A105" s="85"/>
      <c r="B105" s="85"/>
      <c r="C105" s="76" t="s">
        <v>368</v>
      </c>
      <c r="D105" s="76" t="s">
        <v>292</v>
      </c>
      <c r="E105" s="46">
        <v>50</v>
      </c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</row>
    <row r="106" spans="1:29" ht="12" customHeight="1">
      <c r="A106" s="85"/>
      <c r="B106" s="85"/>
      <c r="C106" s="76" t="s">
        <v>369</v>
      </c>
      <c r="D106" s="76" t="s">
        <v>292</v>
      </c>
      <c r="E106" s="46">
        <v>25</v>
      </c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</row>
    <row r="107" spans="1:29" ht="12" customHeight="1">
      <c r="A107" s="85"/>
      <c r="B107" s="85"/>
      <c r="C107" s="76" t="s">
        <v>370</v>
      </c>
      <c r="D107" s="76" t="s">
        <v>292</v>
      </c>
      <c r="E107" s="46">
        <v>50</v>
      </c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</row>
    <row r="108" spans="1:29" ht="12" customHeight="1">
      <c r="A108" s="85"/>
      <c r="B108" s="85"/>
      <c r="C108" s="76" t="s">
        <v>371</v>
      </c>
      <c r="D108" s="76" t="s">
        <v>292</v>
      </c>
      <c r="E108" s="46">
        <v>75</v>
      </c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</row>
    <row r="109" spans="1:29" ht="12" customHeight="1">
      <c r="A109" s="85"/>
      <c r="B109" s="85"/>
      <c r="C109" s="76" t="s">
        <v>372</v>
      </c>
      <c r="D109" s="76" t="s">
        <v>292</v>
      </c>
      <c r="E109" s="46">
        <v>100</v>
      </c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</row>
    <row r="110" spans="1:29" ht="12" customHeight="1">
      <c r="A110" s="85"/>
      <c r="B110" s="85"/>
      <c r="C110" s="76" t="s">
        <v>373</v>
      </c>
      <c r="D110" s="76" t="s">
        <v>292</v>
      </c>
      <c r="E110" s="46">
        <v>25</v>
      </c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</row>
    <row r="111" spans="1:29" ht="12" customHeight="1">
      <c r="A111" s="85"/>
      <c r="B111" s="85"/>
      <c r="C111" s="76" t="s">
        <v>374</v>
      </c>
      <c r="D111" s="76" t="s">
        <v>292</v>
      </c>
      <c r="E111" s="46">
        <v>25</v>
      </c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</row>
    <row r="112" spans="1:29" ht="12" customHeight="1">
      <c r="A112" s="85"/>
      <c r="B112" s="85"/>
      <c r="C112" s="76" t="s">
        <v>375</v>
      </c>
      <c r="D112" s="76" t="s">
        <v>292</v>
      </c>
      <c r="E112" s="46">
        <v>25</v>
      </c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</row>
    <row r="113" spans="1:29" ht="12" customHeight="1">
      <c r="A113" s="85"/>
      <c r="B113" s="85"/>
      <c r="C113" s="76" t="s">
        <v>376</v>
      </c>
      <c r="D113" s="76" t="s">
        <v>292</v>
      </c>
      <c r="E113" s="46">
        <v>50</v>
      </c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</row>
    <row r="114" spans="1:29" ht="12" customHeight="1">
      <c r="A114" s="85"/>
      <c r="B114" s="85"/>
      <c r="C114" s="76" t="s">
        <v>377</v>
      </c>
      <c r="D114" s="76" t="s">
        <v>292</v>
      </c>
      <c r="E114" s="46">
        <v>50</v>
      </c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</row>
    <row r="115" spans="1:29" ht="12" customHeight="1">
      <c r="A115" s="85"/>
      <c r="B115" s="85"/>
      <c r="C115" s="76" t="s">
        <v>378</v>
      </c>
      <c r="D115" s="76" t="s">
        <v>292</v>
      </c>
      <c r="E115" s="46">
        <v>50</v>
      </c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</row>
    <row r="116" spans="1:29" ht="12" customHeight="1">
      <c r="A116" s="85"/>
      <c r="B116" s="85"/>
      <c r="C116" s="76" t="s">
        <v>379</v>
      </c>
      <c r="D116" s="76" t="s">
        <v>292</v>
      </c>
      <c r="E116" s="46">
        <v>75</v>
      </c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</row>
    <row r="117" spans="1:29" ht="12" customHeight="1">
      <c r="A117" s="85"/>
      <c r="B117" s="85"/>
      <c r="C117" s="76" t="s">
        <v>380</v>
      </c>
      <c r="D117" s="76" t="s">
        <v>292</v>
      </c>
      <c r="E117" s="46">
        <v>75</v>
      </c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</row>
    <row r="118" spans="1:29" ht="12" customHeight="1">
      <c r="A118" s="85"/>
      <c r="B118" s="85"/>
      <c r="C118" s="76" t="s">
        <v>381</v>
      </c>
      <c r="D118" s="76" t="s">
        <v>292</v>
      </c>
      <c r="E118" s="46">
        <v>75</v>
      </c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</row>
    <row r="119" spans="1:29" ht="12" customHeight="1">
      <c r="A119" s="85"/>
      <c r="B119" s="85"/>
      <c r="C119" s="76" t="s">
        <v>382</v>
      </c>
      <c r="D119" s="76" t="s">
        <v>292</v>
      </c>
      <c r="E119" s="46">
        <v>100</v>
      </c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</row>
    <row r="120" spans="1:29" ht="12" customHeight="1">
      <c r="A120" s="85"/>
      <c r="B120" s="85"/>
      <c r="C120" s="76" t="s">
        <v>383</v>
      </c>
      <c r="D120" s="76" t="s">
        <v>292</v>
      </c>
      <c r="E120" s="46">
        <v>25</v>
      </c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</row>
    <row r="121" spans="1:29" ht="12" customHeight="1">
      <c r="A121" s="85"/>
      <c r="B121" s="85"/>
      <c r="C121" s="76"/>
      <c r="D121" s="76"/>
      <c r="E121" s="46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</row>
    <row r="122" spans="1:29" ht="12" customHeight="1">
      <c r="A122" s="85"/>
      <c r="B122" s="85"/>
      <c r="C122" s="41" t="s">
        <v>486</v>
      </c>
      <c r="D122" s="41"/>
      <c r="E122" s="80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</row>
    <row r="123" spans="1:29" ht="12" customHeight="1">
      <c r="A123" s="85"/>
      <c r="B123" s="85"/>
      <c r="C123" s="76" t="s">
        <v>384</v>
      </c>
      <c r="D123" s="76" t="s">
        <v>292</v>
      </c>
      <c r="E123" s="46">
        <v>25</v>
      </c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</row>
    <row r="124" spans="1:29" ht="12" customHeight="1">
      <c r="A124" s="85"/>
      <c r="B124" s="85"/>
      <c r="C124" s="76" t="s">
        <v>385</v>
      </c>
      <c r="D124" s="76" t="s">
        <v>292</v>
      </c>
      <c r="E124" s="46">
        <v>9</v>
      </c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</row>
    <row r="125" spans="1:29" ht="12" customHeight="1">
      <c r="A125" s="85"/>
      <c r="B125" s="85"/>
      <c r="C125" s="76" t="s">
        <v>386</v>
      </c>
      <c r="D125" s="76" t="s">
        <v>292</v>
      </c>
      <c r="E125" s="46">
        <v>22</v>
      </c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</row>
    <row r="126" spans="1:29" ht="12" customHeight="1">
      <c r="A126" s="85"/>
      <c r="B126" s="85"/>
      <c r="C126" s="76" t="s">
        <v>387</v>
      </c>
      <c r="D126" s="76" t="s">
        <v>292</v>
      </c>
      <c r="E126" s="46">
        <v>11</v>
      </c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</row>
    <row r="127" spans="1:29" ht="12" customHeight="1">
      <c r="A127" s="85"/>
      <c r="B127" s="85"/>
      <c r="C127" s="76" t="s">
        <v>388</v>
      </c>
      <c r="D127" s="76" t="s">
        <v>292</v>
      </c>
      <c r="E127" s="46">
        <v>25</v>
      </c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</row>
    <row r="128" spans="1:29" ht="12" customHeight="1">
      <c r="A128" s="85"/>
      <c r="B128" s="85"/>
      <c r="C128" s="76" t="s">
        <v>389</v>
      </c>
      <c r="D128" s="76" t="s">
        <v>292</v>
      </c>
      <c r="E128" s="46">
        <v>25</v>
      </c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</row>
    <row r="129" spans="1:29" ht="12" customHeight="1">
      <c r="A129" s="85"/>
      <c r="B129" s="85"/>
      <c r="C129" s="76" t="s">
        <v>390</v>
      </c>
      <c r="D129" s="76" t="s">
        <v>292</v>
      </c>
      <c r="E129" s="46">
        <v>25</v>
      </c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</row>
    <row r="130" spans="1:29" ht="12" customHeight="1">
      <c r="A130" s="85"/>
      <c r="B130" s="85"/>
      <c r="C130" s="76" t="s">
        <v>391</v>
      </c>
      <c r="D130" s="76" t="s">
        <v>292</v>
      </c>
      <c r="E130" s="46">
        <v>2</v>
      </c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</row>
    <row r="131" spans="1:29" ht="12" customHeight="1">
      <c r="A131" s="85"/>
      <c r="B131" s="85"/>
      <c r="C131" s="76" t="s">
        <v>392</v>
      </c>
      <c r="D131" s="76" t="s">
        <v>292</v>
      </c>
      <c r="E131" s="46">
        <v>11</v>
      </c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</row>
    <row r="132" spans="1:29" ht="12" customHeight="1">
      <c r="A132" s="85"/>
      <c r="B132" s="85"/>
      <c r="C132" s="76" t="s">
        <v>393</v>
      </c>
      <c r="D132" s="76" t="s">
        <v>292</v>
      </c>
      <c r="E132" s="46">
        <v>21</v>
      </c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</row>
    <row r="133" spans="1:29" ht="12" customHeight="1">
      <c r="A133" s="85"/>
      <c r="B133" s="85"/>
      <c r="C133" s="76" t="s">
        <v>394</v>
      </c>
      <c r="D133" s="77" t="s">
        <v>291</v>
      </c>
      <c r="E133" s="46">
        <v>78</v>
      </c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</row>
    <row r="134" spans="1:29" ht="12" customHeight="1">
      <c r="A134" s="85"/>
      <c r="B134" s="85"/>
      <c r="C134" s="76" t="s">
        <v>395</v>
      </c>
      <c r="D134" s="77" t="s">
        <v>291</v>
      </c>
      <c r="E134" s="46">
        <v>18</v>
      </c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</row>
    <row r="135" spans="1:29" ht="12" customHeight="1">
      <c r="A135" s="85"/>
      <c r="B135" s="85"/>
      <c r="C135" s="76" t="s">
        <v>396</v>
      </c>
      <c r="D135" s="77" t="s">
        <v>291</v>
      </c>
      <c r="E135" s="46">
        <v>8</v>
      </c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</row>
    <row r="136" spans="1:29" ht="12" customHeight="1">
      <c r="A136" s="85"/>
      <c r="B136" s="85"/>
      <c r="C136" s="76" t="s">
        <v>397</v>
      </c>
      <c r="D136" s="77" t="s">
        <v>291</v>
      </c>
      <c r="E136" s="46">
        <v>13</v>
      </c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</row>
    <row r="137" spans="1:29" ht="12" customHeight="1">
      <c r="A137" s="85"/>
      <c r="B137" s="85"/>
      <c r="C137" s="77" t="s">
        <v>398</v>
      </c>
      <c r="D137" s="77" t="s">
        <v>291</v>
      </c>
      <c r="E137" s="46">
        <v>12</v>
      </c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</row>
    <row r="138" spans="1:29" ht="12" customHeight="1">
      <c r="A138" s="85"/>
      <c r="B138" s="85"/>
      <c r="C138" s="77" t="s">
        <v>399</v>
      </c>
      <c r="D138" s="77" t="s">
        <v>291</v>
      </c>
      <c r="E138" s="46">
        <v>23</v>
      </c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</row>
    <row r="139" spans="1:29" ht="12" customHeight="1">
      <c r="A139" s="85"/>
      <c r="B139" s="85"/>
      <c r="C139" s="77"/>
      <c r="D139" s="77"/>
      <c r="E139" s="46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</row>
    <row r="140" spans="1:29" ht="12" customHeight="1">
      <c r="A140" s="85"/>
      <c r="B140" s="85"/>
      <c r="C140" s="9" t="s">
        <v>485</v>
      </c>
      <c r="D140" s="9"/>
      <c r="E140" s="80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</row>
    <row r="141" spans="1:29" ht="12" customHeight="1">
      <c r="A141" s="85"/>
      <c r="B141" s="85"/>
      <c r="C141" s="77" t="s">
        <v>400</v>
      </c>
      <c r="D141" s="77" t="s">
        <v>596</v>
      </c>
      <c r="E141" s="46">
        <v>500</v>
      </c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</row>
    <row r="142" spans="1:29" ht="12" customHeight="1">
      <c r="A142" s="85"/>
      <c r="B142" s="85"/>
      <c r="C142" s="77" t="s">
        <v>401</v>
      </c>
      <c r="D142" s="76" t="s">
        <v>539</v>
      </c>
      <c r="E142" s="46">
        <v>53</v>
      </c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</row>
    <row r="143" spans="1:29" ht="12" customHeight="1">
      <c r="A143" s="85"/>
      <c r="B143" s="85"/>
      <c r="C143" s="77" t="s">
        <v>402</v>
      </c>
      <c r="D143" s="77" t="s">
        <v>596</v>
      </c>
      <c r="E143" s="46">
        <v>430</v>
      </c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</row>
    <row r="144" spans="1:29" ht="12" customHeight="1">
      <c r="A144" s="85"/>
      <c r="B144" s="85"/>
      <c r="C144" s="77" t="s">
        <v>403</v>
      </c>
      <c r="D144" s="76" t="s">
        <v>539</v>
      </c>
      <c r="E144" s="46">
        <v>56</v>
      </c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</row>
    <row r="145" spans="1:29" ht="12" customHeight="1">
      <c r="A145" s="85"/>
      <c r="B145" s="85"/>
      <c r="C145" s="77" t="s">
        <v>404</v>
      </c>
      <c r="D145" s="77" t="s">
        <v>596</v>
      </c>
      <c r="E145" s="46">
        <v>100</v>
      </c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</row>
    <row r="146" spans="1:29" ht="12" customHeight="1">
      <c r="A146" s="85"/>
      <c r="B146" s="85"/>
      <c r="C146" s="77" t="s">
        <v>405</v>
      </c>
      <c r="D146" s="76" t="s">
        <v>539</v>
      </c>
      <c r="E146" s="46">
        <v>45</v>
      </c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</row>
    <row r="147" spans="1:29" ht="12" customHeight="1">
      <c r="A147" s="85"/>
      <c r="B147" s="85"/>
      <c r="C147" s="77" t="s">
        <v>406</v>
      </c>
      <c r="D147" s="77" t="s">
        <v>274</v>
      </c>
      <c r="E147" s="46">
        <v>470</v>
      </c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</row>
    <row r="148" spans="1:29" ht="12" customHeight="1">
      <c r="A148" s="85"/>
      <c r="B148" s="85"/>
      <c r="C148" s="77" t="s">
        <v>407</v>
      </c>
      <c r="D148" s="77" t="s">
        <v>274</v>
      </c>
      <c r="E148" s="46">
        <v>570</v>
      </c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</row>
    <row r="149" spans="1:29" ht="12" customHeight="1">
      <c r="A149" s="85"/>
      <c r="B149" s="85"/>
      <c r="C149" s="77" t="s">
        <v>408</v>
      </c>
      <c r="D149" s="77" t="s">
        <v>274</v>
      </c>
      <c r="E149" s="46">
        <v>577</v>
      </c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</row>
    <row r="150" spans="1:29" ht="12" customHeight="1">
      <c r="A150" s="85"/>
      <c r="B150" s="85"/>
      <c r="C150" s="77" t="s">
        <v>409</v>
      </c>
      <c r="D150" s="77" t="s">
        <v>274</v>
      </c>
      <c r="E150" s="46">
        <v>520</v>
      </c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</row>
    <row r="151" spans="1:29" ht="12" customHeight="1">
      <c r="A151" s="85"/>
      <c r="B151" s="85"/>
      <c r="C151" s="77" t="s">
        <v>410</v>
      </c>
      <c r="D151" s="77" t="s">
        <v>274</v>
      </c>
      <c r="E151" s="46">
        <v>315</v>
      </c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</row>
    <row r="152" spans="1:29" ht="12" customHeight="1">
      <c r="A152" s="85"/>
      <c r="B152" s="85"/>
      <c r="C152" s="77" t="s">
        <v>411</v>
      </c>
      <c r="D152" s="77" t="s">
        <v>274</v>
      </c>
      <c r="E152" s="46">
        <v>330</v>
      </c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</row>
    <row r="153" spans="1:29" ht="12" customHeight="1">
      <c r="A153" s="85"/>
      <c r="B153" s="85"/>
      <c r="C153" s="76" t="s">
        <v>412</v>
      </c>
      <c r="D153" s="77" t="s">
        <v>274</v>
      </c>
      <c r="E153" s="46">
        <v>130</v>
      </c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</row>
    <row r="154" spans="1:29" ht="12" customHeight="1">
      <c r="A154" s="85"/>
      <c r="B154" s="85"/>
      <c r="C154" s="76" t="s">
        <v>413</v>
      </c>
      <c r="D154" s="77" t="s">
        <v>274</v>
      </c>
      <c r="E154" s="46">
        <v>540</v>
      </c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</row>
    <row r="155" spans="1:29" ht="12" customHeight="1">
      <c r="A155" s="85"/>
      <c r="B155" s="85"/>
      <c r="C155" s="76" t="s">
        <v>414</v>
      </c>
      <c r="D155" s="77" t="s">
        <v>274</v>
      </c>
      <c r="E155" s="46">
        <v>520</v>
      </c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</row>
    <row r="156" spans="1:29" ht="12" customHeight="1">
      <c r="A156" s="85"/>
      <c r="B156" s="85"/>
      <c r="C156" s="39" t="s">
        <v>415</v>
      </c>
      <c r="D156" s="77" t="s">
        <v>274</v>
      </c>
      <c r="E156" s="46">
        <v>537</v>
      </c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</row>
    <row r="157" spans="1:29" ht="12" customHeight="1">
      <c r="A157" s="85"/>
      <c r="B157" s="85"/>
      <c r="C157" s="76" t="s">
        <v>416</v>
      </c>
      <c r="D157" s="77" t="s">
        <v>274</v>
      </c>
      <c r="E157" s="46">
        <v>550</v>
      </c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</row>
    <row r="158" spans="1:29" ht="12" customHeight="1">
      <c r="A158" s="85"/>
      <c r="B158" s="85"/>
      <c r="C158" s="76" t="s">
        <v>417</v>
      </c>
      <c r="D158" s="77" t="s">
        <v>274</v>
      </c>
      <c r="E158" s="46">
        <v>510</v>
      </c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</row>
    <row r="159" spans="1:29" ht="12" customHeight="1">
      <c r="A159" s="85"/>
      <c r="B159" s="85"/>
      <c r="C159" s="76" t="s">
        <v>418</v>
      </c>
      <c r="D159" s="77" t="s">
        <v>274</v>
      </c>
      <c r="E159" s="46">
        <v>340</v>
      </c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</row>
    <row r="160" spans="1:29" ht="12" customHeight="1">
      <c r="A160" s="85"/>
      <c r="B160" s="85"/>
      <c r="C160" s="76" t="s">
        <v>419</v>
      </c>
      <c r="D160" s="77" t="s">
        <v>274</v>
      </c>
      <c r="E160" s="46">
        <v>200</v>
      </c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</row>
    <row r="161" spans="1:29" ht="12" customHeight="1">
      <c r="A161" s="85"/>
      <c r="B161" s="85"/>
      <c r="C161" s="76"/>
      <c r="D161" s="76"/>
      <c r="E161" s="46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</row>
    <row r="162" spans="1:29" ht="12" customHeight="1">
      <c r="A162" s="85"/>
      <c r="B162" s="85"/>
      <c r="C162" s="41" t="s">
        <v>123</v>
      </c>
      <c r="D162" s="41"/>
      <c r="E162" s="80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</row>
    <row r="163" spans="1:29" ht="12" customHeight="1">
      <c r="A163" s="85"/>
      <c r="B163" s="85"/>
      <c r="C163" s="76" t="s">
        <v>420</v>
      </c>
      <c r="D163" s="77" t="s">
        <v>274</v>
      </c>
      <c r="E163" s="46">
        <v>63</v>
      </c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</row>
    <row r="164" spans="1:29" ht="12" customHeight="1">
      <c r="A164" s="85"/>
      <c r="B164" s="85"/>
      <c r="C164" s="76" t="s">
        <v>421</v>
      </c>
      <c r="D164" s="77" t="s">
        <v>274</v>
      </c>
      <c r="E164" s="46">
        <v>107</v>
      </c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</row>
    <row r="165" spans="1:29" ht="12" customHeight="1">
      <c r="A165" s="85"/>
      <c r="B165" s="85"/>
      <c r="C165" s="76" t="s">
        <v>422</v>
      </c>
      <c r="D165" s="77" t="s">
        <v>274</v>
      </c>
      <c r="E165" s="46">
        <v>860</v>
      </c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</row>
    <row r="166" spans="1:29" ht="12" customHeight="1">
      <c r="A166" s="85"/>
      <c r="B166" s="85"/>
      <c r="C166" s="76" t="s">
        <v>423</v>
      </c>
      <c r="D166" s="77" t="s">
        <v>274</v>
      </c>
      <c r="E166" s="46">
        <v>979</v>
      </c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</row>
    <row r="167" spans="1:29" ht="12" customHeight="1">
      <c r="A167" s="85"/>
      <c r="B167" s="85"/>
      <c r="C167" s="76" t="s">
        <v>424</v>
      </c>
      <c r="D167" s="77" t="s">
        <v>274</v>
      </c>
      <c r="E167" s="46">
        <v>580</v>
      </c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</row>
    <row r="168" spans="1:29" ht="12" customHeight="1">
      <c r="A168" s="85"/>
      <c r="B168" s="85"/>
      <c r="C168" s="77" t="s">
        <v>425</v>
      </c>
      <c r="D168" s="77" t="s">
        <v>274</v>
      </c>
      <c r="E168" s="46">
        <v>154</v>
      </c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</row>
    <row r="169" spans="1:29" ht="12" customHeight="1">
      <c r="A169" s="85"/>
      <c r="B169" s="85"/>
      <c r="C169" s="77" t="s">
        <v>426</v>
      </c>
      <c r="D169" s="77" t="s">
        <v>274</v>
      </c>
      <c r="E169" s="46">
        <v>980</v>
      </c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</row>
    <row r="170" spans="1:29" ht="12" customHeight="1">
      <c r="A170" s="85"/>
      <c r="B170" s="85"/>
      <c r="C170" s="77" t="s">
        <v>427</v>
      </c>
      <c r="D170" s="77" t="s">
        <v>274</v>
      </c>
      <c r="E170" s="46">
        <v>183</v>
      </c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</row>
    <row r="171" spans="1:29" ht="12" customHeight="1">
      <c r="A171" s="85"/>
      <c r="B171" s="85"/>
      <c r="C171" s="77" t="s">
        <v>428</v>
      </c>
      <c r="D171" s="77" t="s">
        <v>598</v>
      </c>
      <c r="E171" s="46">
        <v>250</v>
      </c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</row>
    <row r="172" spans="1:29" ht="12" customHeight="1">
      <c r="A172" s="85"/>
      <c r="B172" s="85"/>
      <c r="C172" s="77"/>
      <c r="D172" s="77"/>
      <c r="E172" s="46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</row>
    <row r="173" spans="1:29" ht="12" customHeight="1">
      <c r="A173" s="85"/>
      <c r="B173" s="85"/>
      <c r="C173" s="9" t="s">
        <v>484</v>
      </c>
      <c r="D173" s="9"/>
      <c r="E173" s="80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</row>
    <row r="174" spans="1:29" ht="12" customHeight="1">
      <c r="A174" s="85"/>
      <c r="B174" s="85"/>
      <c r="C174" s="77" t="s">
        <v>429</v>
      </c>
      <c r="D174" s="77" t="s">
        <v>599</v>
      </c>
      <c r="E174" s="46">
        <v>0</v>
      </c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</row>
    <row r="175" spans="1:29" ht="12" customHeight="1">
      <c r="A175" s="85"/>
      <c r="B175" s="85"/>
      <c r="C175" s="77" t="s">
        <v>430</v>
      </c>
      <c r="D175" s="76" t="s">
        <v>600</v>
      </c>
      <c r="E175" s="46">
        <v>100</v>
      </c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</row>
    <row r="176" spans="1:29" ht="12" customHeight="1">
      <c r="A176" s="85"/>
      <c r="B176" s="85"/>
      <c r="C176" s="77" t="s">
        <v>431</v>
      </c>
      <c r="D176" s="77" t="s">
        <v>599</v>
      </c>
      <c r="E176" s="46">
        <v>100</v>
      </c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</row>
    <row r="177" spans="1:29" ht="12" customHeight="1">
      <c r="A177" s="85"/>
      <c r="B177" s="85"/>
      <c r="C177" s="77" t="s">
        <v>432</v>
      </c>
      <c r="D177" s="76" t="s">
        <v>294</v>
      </c>
      <c r="E177" s="46">
        <v>200</v>
      </c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</row>
    <row r="178" spans="1:29" ht="12" customHeight="1">
      <c r="A178" s="85"/>
      <c r="B178" s="85"/>
      <c r="C178" s="77" t="s">
        <v>433</v>
      </c>
      <c r="D178" s="76" t="s">
        <v>294</v>
      </c>
      <c r="E178" s="46">
        <v>208</v>
      </c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</row>
    <row r="179" spans="1:29" ht="12" customHeight="1">
      <c r="A179" s="85"/>
      <c r="B179" s="85"/>
      <c r="C179" s="77" t="s">
        <v>434</v>
      </c>
      <c r="D179" s="77" t="s">
        <v>293</v>
      </c>
      <c r="E179" s="46">
        <v>80</v>
      </c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</row>
    <row r="180" spans="1:29" ht="12" customHeight="1">
      <c r="A180" s="85"/>
      <c r="B180" s="85"/>
      <c r="C180" s="77" t="s">
        <v>435</v>
      </c>
      <c r="D180" s="77" t="s">
        <v>296</v>
      </c>
      <c r="E180" s="46">
        <v>89</v>
      </c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</row>
    <row r="181" spans="1:29" ht="12" customHeight="1">
      <c r="A181" s="85"/>
      <c r="B181" s="85"/>
      <c r="C181" s="77" t="s">
        <v>436</v>
      </c>
      <c r="D181" s="77" t="s">
        <v>601</v>
      </c>
      <c r="E181" s="46">
        <v>40</v>
      </c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</row>
    <row r="182" spans="1:29" ht="12" customHeight="1">
      <c r="A182" s="85"/>
      <c r="B182" s="85"/>
      <c r="C182" s="77" t="s">
        <v>437</v>
      </c>
      <c r="D182" s="77" t="s">
        <v>293</v>
      </c>
      <c r="E182" s="46">
        <v>120</v>
      </c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</row>
    <row r="183" spans="1:29" ht="12" customHeight="1">
      <c r="A183" s="85"/>
      <c r="B183" s="85"/>
      <c r="C183" s="77" t="s">
        <v>438</v>
      </c>
      <c r="D183" s="77" t="s">
        <v>293</v>
      </c>
      <c r="E183" s="46">
        <v>160</v>
      </c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</row>
    <row r="184" spans="1:29" ht="12" customHeight="1">
      <c r="A184" s="85"/>
      <c r="B184" s="85"/>
      <c r="C184" s="76" t="s">
        <v>439</v>
      </c>
      <c r="D184" s="76" t="s">
        <v>295</v>
      </c>
      <c r="E184" s="46">
        <v>42</v>
      </c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</row>
    <row r="185" spans="1:29" ht="12" customHeight="1">
      <c r="A185" s="85"/>
      <c r="B185" s="85"/>
      <c r="C185" s="37" t="s">
        <v>440</v>
      </c>
      <c r="D185" s="76" t="s">
        <v>295</v>
      </c>
      <c r="E185" s="46">
        <v>5</v>
      </c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</row>
    <row r="186" spans="1:29" ht="12" customHeight="1">
      <c r="A186" s="85"/>
      <c r="B186" s="85"/>
      <c r="C186" s="37" t="s">
        <v>441</v>
      </c>
      <c r="D186" s="76" t="s">
        <v>295</v>
      </c>
      <c r="E186" s="46">
        <v>17</v>
      </c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</row>
    <row r="187" spans="1:29" ht="12" customHeight="1">
      <c r="A187" s="85"/>
      <c r="B187" s="85"/>
      <c r="C187" s="39" t="s">
        <v>442</v>
      </c>
      <c r="D187" s="76" t="s">
        <v>295</v>
      </c>
      <c r="E187" s="46">
        <v>59</v>
      </c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</row>
    <row r="188" spans="1:29" ht="12" customHeight="1">
      <c r="A188" s="85"/>
      <c r="B188" s="85"/>
      <c r="C188" s="39" t="s">
        <v>443</v>
      </c>
      <c r="D188" s="76" t="s">
        <v>295</v>
      </c>
      <c r="E188" s="46">
        <v>57</v>
      </c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</row>
    <row r="189" spans="1:29" ht="12" customHeight="1">
      <c r="A189" s="85"/>
      <c r="B189" s="85"/>
      <c r="C189" s="76" t="s">
        <v>444</v>
      </c>
      <c r="D189" s="76" t="s">
        <v>295</v>
      </c>
      <c r="E189" s="46">
        <v>78</v>
      </c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</row>
    <row r="190" spans="1:29" ht="12" customHeight="1">
      <c r="A190" s="85"/>
      <c r="B190" s="85"/>
      <c r="C190" s="76" t="s">
        <v>445</v>
      </c>
      <c r="D190" s="76" t="s">
        <v>295</v>
      </c>
      <c r="E190" s="46">
        <v>4</v>
      </c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</row>
    <row r="191" spans="1:29" ht="12" customHeight="1">
      <c r="A191" s="85"/>
      <c r="B191" s="85"/>
      <c r="C191" s="76" t="s">
        <v>446</v>
      </c>
      <c r="D191" s="76" t="s">
        <v>294</v>
      </c>
      <c r="E191" s="46">
        <v>130</v>
      </c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</row>
    <row r="192" spans="1:29" ht="12" customHeight="1">
      <c r="A192" s="85"/>
      <c r="B192" s="85"/>
      <c r="C192" s="76" t="s">
        <v>447</v>
      </c>
      <c r="D192" s="76" t="s">
        <v>294</v>
      </c>
      <c r="E192" s="46">
        <v>180</v>
      </c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</row>
    <row r="193" spans="1:29" ht="12" customHeight="1">
      <c r="A193" s="85"/>
      <c r="B193" s="85"/>
      <c r="C193" s="76" t="s">
        <v>448</v>
      </c>
      <c r="D193" s="76" t="s">
        <v>294</v>
      </c>
      <c r="E193" s="46">
        <v>175</v>
      </c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</row>
    <row r="194" spans="1:29" ht="12" customHeight="1">
      <c r="A194" s="85"/>
      <c r="B194" s="85"/>
      <c r="C194" s="76" t="s">
        <v>449</v>
      </c>
      <c r="D194" s="76" t="s">
        <v>294</v>
      </c>
      <c r="E194" s="46">
        <v>120</v>
      </c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</row>
    <row r="195" spans="1:29" ht="12" customHeight="1">
      <c r="A195" s="85"/>
      <c r="B195" s="85"/>
      <c r="C195" s="76" t="s">
        <v>450</v>
      </c>
      <c r="D195" s="76" t="s">
        <v>294</v>
      </c>
      <c r="E195" s="46">
        <v>102</v>
      </c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</row>
    <row r="196" spans="1:29" ht="12" customHeight="1">
      <c r="A196" s="85"/>
      <c r="B196" s="85"/>
      <c r="C196" s="76" t="s">
        <v>451</v>
      </c>
      <c r="D196" s="76" t="s">
        <v>294</v>
      </c>
      <c r="E196" s="46">
        <v>126</v>
      </c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</row>
    <row r="197" spans="1:29" ht="12" customHeight="1">
      <c r="A197" s="85"/>
      <c r="B197" s="85"/>
      <c r="C197" s="76" t="s">
        <v>452</v>
      </c>
      <c r="D197" s="76" t="s">
        <v>294</v>
      </c>
      <c r="E197" s="46">
        <v>126</v>
      </c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</row>
    <row r="198" spans="1:29" ht="12" customHeight="1">
      <c r="A198" s="85"/>
      <c r="B198" s="85"/>
      <c r="C198" s="76"/>
      <c r="D198" s="76"/>
      <c r="E198" s="46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</row>
    <row r="199" spans="1:29" ht="12" customHeight="1">
      <c r="A199" s="85"/>
      <c r="B199" s="85"/>
      <c r="C199" s="41" t="s">
        <v>483</v>
      </c>
      <c r="D199" s="41"/>
      <c r="E199" s="80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</row>
    <row r="200" spans="1:29" ht="12" customHeight="1">
      <c r="A200" s="85"/>
      <c r="B200" s="85"/>
      <c r="C200" s="77" t="s">
        <v>453</v>
      </c>
      <c r="D200" s="77" t="s">
        <v>602</v>
      </c>
      <c r="E200" s="46">
        <v>222</v>
      </c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</row>
    <row r="201" spans="1:29" ht="12" customHeight="1">
      <c r="A201" s="85"/>
      <c r="B201" s="85"/>
      <c r="C201" s="77" t="s">
        <v>454</v>
      </c>
      <c r="D201" s="77" t="s">
        <v>299</v>
      </c>
      <c r="E201" s="46">
        <v>175</v>
      </c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</row>
    <row r="202" spans="1:29" ht="12" customHeight="1">
      <c r="A202" s="85"/>
      <c r="B202" s="85"/>
      <c r="C202" s="77" t="s">
        <v>455</v>
      </c>
      <c r="D202" s="77" t="s">
        <v>303</v>
      </c>
      <c r="E202" s="46">
        <v>120</v>
      </c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</row>
    <row r="203" spans="1:29" ht="12" customHeight="1">
      <c r="A203" s="85"/>
      <c r="B203" s="85"/>
      <c r="C203" s="77" t="s">
        <v>456</v>
      </c>
      <c r="D203" s="77" t="s">
        <v>602</v>
      </c>
      <c r="E203" s="46">
        <v>440</v>
      </c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</row>
    <row r="204" spans="1:29" ht="12" customHeight="1">
      <c r="A204" s="85"/>
      <c r="B204" s="85"/>
      <c r="C204" s="77" t="s">
        <v>457</v>
      </c>
      <c r="D204" s="77" t="s">
        <v>603</v>
      </c>
      <c r="E204" s="46">
        <v>285</v>
      </c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</row>
    <row r="205" spans="1:29" ht="12" customHeight="1">
      <c r="A205" s="85"/>
      <c r="B205" s="85"/>
      <c r="C205" s="77" t="s">
        <v>458</v>
      </c>
      <c r="D205" s="77" t="s">
        <v>602</v>
      </c>
      <c r="E205" s="46">
        <v>415</v>
      </c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</row>
    <row r="206" spans="1:29" ht="12" customHeight="1">
      <c r="A206" s="85"/>
      <c r="B206" s="85"/>
      <c r="C206" s="77" t="s">
        <v>459</v>
      </c>
      <c r="D206" s="77" t="s">
        <v>587</v>
      </c>
      <c r="E206" s="46">
        <v>100</v>
      </c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</row>
    <row r="207" spans="1:29" ht="12" customHeight="1">
      <c r="A207" s="85"/>
      <c r="B207" s="85"/>
      <c r="C207" s="77" t="s">
        <v>460</v>
      </c>
      <c r="D207" s="77" t="s">
        <v>297</v>
      </c>
      <c r="E207" s="46">
        <v>448</v>
      </c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</row>
    <row r="208" spans="1:29" ht="12" customHeight="1">
      <c r="A208" s="85"/>
      <c r="B208" s="85"/>
      <c r="C208" s="77" t="s">
        <v>461</v>
      </c>
      <c r="D208" s="77" t="s">
        <v>298</v>
      </c>
      <c r="E208" s="46">
        <v>405</v>
      </c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</row>
    <row r="209" spans="1:29" ht="12" customHeight="1">
      <c r="A209" s="85"/>
      <c r="B209" s="85"/>
      <c r="C209" s="77" t="s">
        <v>302</v>
      </c>
      <c r="D209" s="77" t="s">
        <v>298</v>
      </c>
      <c r="E209" s="46">
        <v>405</v>
      </c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</row>
    <row r="210" spans="1:29" ht="12" customHeight="1">
      <c r="A210" s="85"/>
      <c r="B210" s="85"/>
      <c r="C210" s="77" t="s">
        <v>462</v>
      </c>
      <c r="D210" s="76" t="s">
        <v>539</v>
      </c>
      <c r="E210" s="46">
        <v>215</v>
      </c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</row>
    <row r="211" spans="1:29" ht="12" customHeight="1">
      <c r="A211" s="85"/>
      <c r="B211" s="85"/>
      <c r="C211" s="77" t="s">
        <v>463</v>
      </c>
      <c r="D211" s="77" t="s">
        <v>607</v>
      </c>
      <c r="E211" s="46">
        <v>537</v>
      </c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</row>
    <row r="212" spans="1:29" ht="12" customHeight="1">
      <c r="A212" s="85"/>
      <c r="B212" s="85"/>
      <c r="C212" s="77" t="s">
        <v>464</v>
      </c>
      <c r="D212" s="77" t="s">
        <v>610</v>
      </c>
      <c r="E212" s="46">
        <v>260</v>
      </c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</row>
    <row r="213" spans="1:29" ht="12" customHeight="1">
      <c r="A213" s="85"/>
      <c r="B213" s="85"/>
      <c r="C213" s="77" t="s">
        <v>465</v>
      </c>
      <c r="D213" s="77" t="s">
        <v>611</v>
      </c>
      <c r="E213" s="46">
        <v>290</v>
      </c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</row>
    <row r="214" spans="1:29" ht="12" customHeight="1">
      <c r="A214" s="85"/>
      <c r="B214" s="85"/>
      <c r="C214" s="77" t="s">
        <v>466</v>
      </c>
      <c r="D214" s="77" t="s">
        <v>602</v>
      </c>
      <c r="E214" s="46">
        <v>109</v>
      </c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</row>
    <row r="215" spans="1:29" ht="12" customHeight="1">
      <c r="A215" s="85"/>
      <c r="B215" s="85"/>
      <c r="C215" s="77" t="s">
        <v>467</v>
      </c>
      <c r="D215" s="77" t="s">
        <v>603</v>
      </c>
      <c r="E215" s="46">
        <v>298</v>
      </c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</row>
    <row r="216" spans="1:29" ht="12" customHeight="1">
      <c r="A216" s="85"/>
      <c r="B216" s="85"/>
      <c r="C216" s="76" t="s">
        <v>468</v>
      </c>
      <c r="D216" s="76" t="s">
        <v>612</v>
      </c>
      <c r="E216" s="46">
        <v>374</v>
      </c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</row>
    <row r="217" spans="1:29" ht="12" customHeight="1">
      <c r="A217" s="85"/>
      <c r="B217" s="85"/>
      <c r="C217" s="76" t="s">
        <v>469</v>
      </c>
      <c r="D217" s="76" t="s">
        <v>300</v>
      </c>
      <c r="E217" s="46">
        <v>350</v>
      </c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</row>
    <row r="218" spans="1:29" ht="12" customHeight="1">
      <c r="A218" s="85"/>
      <c r="B218" s="85"/>
      <c r="C218" s="37" t="s">
        <v>469</v>
      </c>
      <c r="D218" s="37" t="s">
        <v>298</v>
      </c>
      <c r="E218" s="46">
        <v>350</v>
      </c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</row>
    <row r="219" spans="1:29" ht="12" customHeight="1">
      <c r="A219" s="85"/>
      <c r="B219" s="85"/>
      <c r="C219" s="39" t="s">
        <v>833</v>
      </c>
      <c r="D219" s="76" t="s">
        <v>258</v>
      </c>
      <c r="E219" s="46">
        <v>580</v>
      </c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</row>
    <row r="220" spans="1:29" ht="12" customHeight="1">
      <c r="A220" s="85"/>
      <c r="B220" s="85"/>
      <c r="C220" s="76" t="s">
        <v>470</v>
      </c>
      <c r="D220" s="76" t="s">
        <v>258</v>
      </c>
      <c r="E220" s="46">
        <v>100</v>
      </c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</row>
    <row r="221" spans="1:29" ht="12" customHeight="1">
      <c r="A221" s="85"/>
      <c r="B221" s="85"/>
      <c r="C221" s="76" t="s">
        <v>471</v>
      </c>
      <c r="D221" s="76" t="s">
        <v>613</v>
      </c>
      <c r="E221" s="46">
        <v>430</v>
      </c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</row>
    <row r="222" spans="1:29" ht="12" customHeight="1">
      <c r="A222" s="85"/>
      <c r="B222" s="85"/>
      <c r="C222" s="76" t="s">
        <v>482</v>
      </c>
      <c r="D222" s="76" t="s">
        <v>298</v>
      </c>
      <c r="E222" s="46">
        <v>925</v>
      </c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</row>
    <row r="223" spans="1:29" ht="12" customHeight="1">
      <c r="A223" s="85"/>
      <c r="B223" s="85"/>
      <c r="C223" s="76" t="s">
        <v>481</v>
      </c>
      <c r="D223" s="76" t="s">
        <v>297</v>
      </c>
      <c r="E223" s="46">
        <v>402</v>
      </c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</row>
    <row r="224" spans="1:29" ht="12" customHeight="1">
      <c r="A224" s="85"/>
      <c r="B224" s="85"/>
      <c r="C224" s="76" t="s">
        <v>480</v>
      </c>
      <c r="D224" s="76" t="s">
        <v>297</v>
      </c>
      <c r="E224" s="46">
        <v>65</v>
      </c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</row>
    <row r="225" spans="1:29" ht="12" customHeight="1">
      <c r="A225" s="85"/>
      <c r="B225" s="85"/>
      <c r="C225" s="76" t="s">
        <v>479</v>
      </c>
      <c r="D225" s="76" t="s">
        <v>298</v>
      </c>
      <c r="E225" s="46">
        <v>810</v>
      </c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</row>
    <row r="226" spans="1:29" ht="12" customHeight="1">
      <c r="A226" s="85"/>
      <c r="B226" s="85"/>
      <c r="C226" s="76" t="s">
        <v>478</v>
      </c>
      <c r="D226" s="76" t="s">
        <v>298</v>
      </c>
      <c r="E226" s="46">
        <v>297</v>
      </c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</row>
    <row r="227" spans="1:29" ht="12" customHeight="1">
      <c r="A227" s="85"/>
      <c r="B227" s="85"/>
      <c r="C227" s="76" t="s">
        <v>477</v>
      </c>
      <c r="D227" s="76" t="s">
        <v>539</v>
      </c>
      <c r="E227" s="46">
        <v>75</v>
      </c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</row>
    <row r="228" spans="1:29" ht="12" customHeight="1">
      <c r="A228" s="85"/>
      <c r="B228" s="85"/>
      <c r="C228" s="76" t="s">
        <v>476</v>
      </c>
      <c r="D228" s="76" t="s">
        <v>298</v>
      </c>
      <c r="E228" s="46">
        <v>420</v>
      </c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</row>
    <row r="229" spans="1:29" ht="12" customHeight="1">
      <c r="A229" s="85"/>
      <c r="B229" s="85"/>
      <c r="C229" s="76" t="s">
        <v>475</v>
      </c>
      <c r="D229" s="76" t="s">
        <v>297</v>
      </c>
      <c r="E229" s="46">
        <v>330</v>
      </c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</row>
    <row r="230" spans="1:29" ht="12" customHeight="1">
      <c r="A230" s="85"/>
      <c r="B230" s="85"/>
      <c r="C230" s="76" t="s">
        <v>474</v>
      </c>
      <c r="D230" s="76" t="s">
        <v>258</v>
      </c>
      <c r="E230" s="46">
        <v>250</v>
      </c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</row>
    <row r="231" spans="1:29" ht="12" customHeight="1">
      <c r="A231" s="85"/>
      <c r="B231" s="85"/>
      <c r="C231" s="76" t="s">
        <v>473</v>
      </c>
      <c r="D231" s="76" t="s">
        <v>258</v>
      </c>
      <c r="E231" s="46">
        <v>180</v>
      </c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</row>
    <row r="232" spans="1:29" ht="12" customHeight="1">
      <c r="A232" s="85"/>
      <c r="B232" s="85"/>
      <c r="C232" s="15" t="s">
        <v>472</v>
      </c>
      <c r="D232" s="15" t="s">
        <v>614</v>
      </c>
      <c r="E232" s="46">
        <v>230</v>
      </c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</row>
    <row r="233" spans="1:29" ht="12" customHeight="1">
      <c r="A233" s="85"/>
      <c r="B233" s="85"/>
      <c r="C233" s="76"/>
      <c r="D233" s="76"/>
      <c r="E233" s="46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</row>
    <row r="234" spans="1:29" ht="12" customHeight="1">
      <c r="A234" s="85"/>
      <c r="B234" s="85"/>
      <c r="C234" s="41" t="s">
        <v>581</v>
      </c>
      <c r="D234" s="76"/>
      <c r="E234" s="76"/>
      <c r="F234" s="85"/>
      <c r="G234" s="41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</row>
    <row r="235" spans="1:29" ht="12" customHeight="1">
      <c r="A235" s="85"/>
      <c r="B235" s="85"/>
      <c r="C235" s="45" t="s">
        <v>515</v>
      </c>
      <c r="D235" s="81" t="s">
        <v>539</v>
      </c>
      <c r="E235" s="81">
        <v>38</v>
      </c>
      <c r="F235" s="85"/>
      <c r="G235" s="4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</row>
    <row r="236" spans="1:29" ht="12" customHeight="1">
      <c r="A236" s="85"/>
      <c r="B236" s="85"/>
      <c r="C236" s="45" t="s">
        <v>517</v>
      </c>
      <c r="D236" s="81" t="s">
        <v>615</v>
      </c>
      <c r="E236" s="81">
        <v>156</v>
      </c>
      <c r="F236" s="85"/>
      <c r="G236" s="4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</row>
    <row r="237" spans="1:29" ht="12" customHeight="1">
      <c r="A237" s="85"/>
      <c r="B237" s="85"/>
      <c r="C237" s="45" t="s">
        <v>519</v>
      </c>
      <c r="D237" s="81" t="s">
        <v>516</v>
      </c>
      <c r="E237" s="81">
        <v>95</v>
      </c>
      <c r="F237" s="85"/>
      <c r="G237" s="4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</row>
    <row r="238" spans="1:29" ht="12" customHeight="1">
      <c r="A238" s="85"/>
      <c r="B238" s="85"/>
      <c r="C238" s="45" t="s">
        <v>520</v>
      </c>
      <c r="D238" s="81" t="s">
        <v>516</v>
      </c>
      <c r="E238" s="81">
        <v>54</v>
      </c>
      <c r="F238" s="85"/>
      <c r="G238" s="4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</row>
    <row r="239" spans="1:29" ht="12" customHeight="1">
      <c r="A239" s="85"/>
      <c r="B239" s="85"/>
      <c r="C239" s="45" t="s">
        <v>521</v>
      </c>
      <c r="D239" s="81" t="s">
        <v>522</v>
      </c>
      <c r="E239" s="81">
        <v>52</v>
      </c>
      <c r="F239" s="85"/>
      <c r="G239" s="4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</row>
    <row r="240" spans="1:29" ht="12" customHeight="1">
      <c r="A240" s="85"/>
      <c r="B240" s="85"/>
      <c r="C240" s="45" t="s">
        <v>523</v>
      </c>
      <c r="D240" s="81" t="s">
        <v>518</v>
      </c>
      <c r="E240" s="81">
        <v>93</v>
      </c>
      <c r="F240" s="85"/>
      <c r="G240" s="4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</row>
    <row r="241" spans="1:29" ht="12" customHeight="1">
      <c r="A241" s="85"/>
      <c r="B241" s="85"/>
      <c r="C241" s="45" t="s">
        <v>524</v>
      </c>
      <c r="D241" s="81" t="s">
        <v>518</v>
      </c>
      <c r="E241" s="81">
        <v>98</v>
      </c>
      <c r="F241" s="85"/>
      <c r="G241" s="4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</row>
    <row r="242" spans="1:29" ht="12" customHeight="1">
      <c r="A242" s="85"/>
      <c r="B242" s="85"/>
      <c r="C242" s="45" t="s">
        <v>525</v>
      </c>
      <c r="D242" s="81" t="s">
        <v>539</v>
      </c>
      <c r="E242" s="81">
        <v>35</v>
      </c>
      <c r="F242" s="85"/>
      <c r="G242" s="4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</row>
    <row r="243" spans="1:29" ht="12" customHeight="1">
      <c r="A243" s="85"/>
      <c r="B243" s="85"/>
      <c r="C243" s="45" t="s">
        <v>526</v>
      </c>
      <c r="D243" s="81" t="s">
        <v>615</v>
      </c>
      <c r="E243" s="81">
        <v>70</v>
      </c>
      <c r="F243" s="85"/>
      <c r="G243" s="4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</row>
    <row r="244" spans="1:29" ht="12" customHeight="1">
      <c r="A244" s="85"/>
      <c r="B244" s="85"/>
      <c r="C244" s="45" t="s">
        <v>527</v>
      </c>
      <c r="D244" s="81" t="s">
        <v>616</v>
      </c>
      <c r="E244" s="81">
        <v>62</v>
      </c>
      <c r="F244" s="85"/>
      <c r="G244" s="4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</row>
    <row r="245" spans="1:29" ht="12" customHeight="1">
      <c r="A245" s="85"/>
      <c r="B245" s="85"/>
      <c r="C245" s="45" t="s">
        <v>528</v>
      </c>
      <c r="D245" s="81" t="s">
        <v>617</v>
      </c>
      <c r="E245" s="81">
        <v>62</v>
      </c>
      <c r="F245" s="85"/>
      <c r="G245" s="4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</row>
    <row r="246" spans="1:29" ht="12" customHeight="1">
      <c r="A246" s="85"/>
      <c r="B246" s="85"/>
      <c r="C246" s="45" t="s">
        <v>529</v>
      </c>
      <c r="D246" s="81" t="s">
        <v>598</v>
      </c>
      <c r="E246" s="81">
        <v>23</v>
      </c>
      <c r="F246" s="85"/>
      <c r="G246" s="4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</row>
    <row r="247" spans="1:29" ht="12" customHeight="1">
      <c r="A247" s="85"/>
      <c r="B247" s="85"/>
      <c r="C247" s="45" t="s">
        <v>530</v>
      </c>
      <c r="D247" s="81" t="s">
        <v>588</v>
      </c>
      <c r="E247" s="81">
        <v>38</v>
      </c>
      <c r="F247" s="85"/>
      <c r="G247" s="4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</row>
    <row r="248" spans="1:29" ht="12" customHeight="1">
      <c r="A248" s="85"/>
      <c r="B248" s="85"/>
      <c r="C248" s="45" t="s">
        <v>531</v>
      </c>
      <c r="D248" s="81" t="s">
        <v>518</v>
      </c>
      <c r="E248" s="81">
        <v>91</v>
      </c>
      <c r="F248" s="85"/>
      <c r="G248" s="4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</row>
    <row r="249" spans="1:29" ht="12" customHeight="1">
      <c r="A249" s="85"/>
      <c r="B249" s="85"/>
      <c r="C249" s="45" t="s">
        <v>532</v>
      </c>
      <c r="D249" s="81" t="s">
        <v>518</v>
      </c>
      <c r="E249" s="81">
        <v>131</v>
      </c>
      <c r="F249" s="85"/>
      <c r="G249" s="4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</row>
    <row r="250" spans="1:29" ht="12" customHeight="1">
      <c r="A250" s="85"/>
      <c r="B250" s="85"/>
      <c r="C250" s="45" t="s">
        <v>533</v>
      </c>
      <c r="D250" s="81" t="s">
        <v>618</v>
      </c>
      <c r="E250" s="81">
        <v>180</v>
      </c>
      <c r="F250" s="85"/>
      <c r="G250" s="4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</row>
    <row r="251" spans="1:29" ht="12" customHeight="1">
      <c r="A251" s="85"/>
      <c r="B251" s="85"/>
      <c r="C251" s="76"/>
      <c r="D251" s="76"/>
      <c r="E251" s="76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</row>
    <row r="252" spans="1:29" ht="12" customHeight="1">
      <c r="A252" s="85"/>
      <c r="B252" s="85"/>
      <c r="C252" s="41" t="s">
        <v>582</v>
      </c>
      <c r="D252" s="76"/>
      <c r="E252" s="76"/>
      <c r="F252" s="85"/>
      <c r="G252" s="41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</row>
    <row r="253" spans="1:29" ht="12" customHeight="1">
      <c r="A253" s="85"/>
      <c r="B253" s="85"/>
      <c r="C253" s="45" t="s">
        <v>534</v>
      </c>
      <c r="D253" s="81" t="s">
        <v>239</v>
      </c>
      <c r="E253" s="81">
        <v>475</v>
      </c>
      <c r="F253" s="85"/>
      <c r="G253" s="4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</row>
    <row r="254" spans="1:29" ht="12" customHeight="1">
      <c r="A254" s="85"/>
      <c r="B254" s="85"/>
      <c r="C254" s="45" t="s">
        <v>535</v>
      </c>
      <c r="D254" s="81" t="s">
        <v>239</v>
      </c>
      <c r="E254" s="81">
        <v>375</v>
      </c>
      <c r="F254" s="85"/>
      <c r="G254" s="4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</row>
    <row r="255" spans="1:29" ht="12" customHeight="1">
      <c r="A255" s="85"/>
      <c r="B255" s="85"/>
      <c r="C255" s="45" t="s">
        <v>536</v>
      </c>
      <c r="D255" s="81" t="s">
        <v>239</v>
      </c>
      <c r="E255" s="81">
        <v>525</v>
      </c>
      <c r="F255" s="85"/>
      <c r="G255" s="4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</row>
    <row r="256" spans="1:29" ht="12" customHeight="1">
      <c r="A256" s="85"/>
      <c r="B256" s="85"/>
      <c r="C256" s="45" t="s">
        <v>537</v>
      </c>
      <c r="D256" s="81" t="s">
        <v>239</v>
      </c>
      <c r="E256" s="81">
        <v>400</v>
      </c>
      <c r="F256" s="85"/>
      <c r="G256" s="4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</row>
    <row r="257" spans="1:29" ht="12" customHeight="1">
      <c r="A257" s="85"/>
      <c r="B257" s="85"/>
      <c r="C257" s="45" t="s">
        <v>538</v>
      </c>
      <c r="D257" s="81" t="s">
        <v>597</v>
      </c>
      <c r="E257" s="81">
        <v>260</v>
      </c>
      <c r="F257" s="85"/>
      <c r="G257" s="4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</row>
    <row r="258" spans="1:29" ht="12" customHeight="1">
      <c r="A258" s="85"/>
      <c r="B258" s="85"/>
      <c r="C258" s="45" t="s">
        <v>540</v>
      </c>
      <c r="D258" s="81" t="s">
        <v>239</v>
      </c>
      <c r="E258" s="81">
        <v>465</v>
      </c>
      <c r="F258" s="85"/>
      <c r="G258" s="4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</row>
    <row r="259" spans="1:29" ht="12" customHeight="1">
      <c r="A259" s="85"/>
      <c r="B259" s="85"/>
      <c r="C259" s="45" t="s">
        <v>541</v>
      </c>
      <c r="D259" s="81" t="s">
        <v>239</v>
      </c>
      <c r="E259" s="81">
        <v>270</v>
      </c>
      <c r="F259" s="85"/>
      <c r="G259" s="4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</row>
    <row r="260" spans="1:29" ht="12" customHeight="1">
      <c r="A260" s="85"/>
      <c r="B260" s="85"/>
      <c r="C260" s="45" t="s">
        <v>542</v>
      </c>
      <c r="D260" s="81" t="s">
        <v>592</v>
      </c>
      <c r="E260" s="81">
        <v>525</v>
      </c>
      <c r="F260" s="85"/>
      <c r="G260" s="4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</row>
    <row r="261" spans="1:29" ht="12" customHeight="1">
      <c r="A261" s="85"/>
      <c r="B261" s="85"/>
      <c r="C261" s="45" t="s">
        <v>543</v>
      </c>
      <c r="D261" s="81" t="s">
        <v>239</v>
      </c>
      <c r="E261" s="81">
        <v>535</v>
      </c>
      <c r="F261" s="85"/>
      <c r="G261" s="4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</row>
    <row r="262" spans="1:29" ht="12" customHeight="1">
      <c r="A262" s="85"/>
      <c r="B262" s="85"/>
      <c r="C262" s="45" t="s">
        <v>544</v>
      </c>
      <c r="D262" s="81" t="s">
        <v>239</v>
      </c>
      <c r="E262" s="81">
        <v>500</v>
      </c>
      <c r="F262" s="85"/>
      <c r="G262" s="4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</row>
    <row r="263" spans="1:29" ht="12" customHeight="1">
      <c r="A263" s="85"/>
      <c r="B263" s="85"/>
      <c r="C263" s="45" t="s">
        <v>545</v>
      </c>
      <c r="D263" s="81" t="s">
        <v>239</v>
      </c>
      <c r="E263" s="81">
        <v>526</v>
      </c>
      <c r="F263" s="85"/>
      <c r="G263" s="4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</row>
    <row r="264" spans="1:29" ht="12" customHeight="1">
      <c r="A264" s="85"/>
      <c r="B264" s="85"/>
      <c r="C264" s="45" t="s">
        <v>546</v>
      </c>
      <c r="D264" s="81" t="s">
        <v>239</v>
      </c>
      <c r="E264" s="81">
        <v>295</v>
      </c>
      <c r="F264" s="85"/>
      <c r="G264" s="4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</row>
    <row r="265" spans="1:29" ht="12" customHeight="1">
      <c r="A265" s="85"/>
      <c r="B265" s="85"/>
      <c r="C265" s="45" t="s">
        <v>547</v>
      </c>
      <c r="D265" s="81" t="s">
        <v>239</v>
      </c>
      <c r="E265" s="81">
        <v>450</v>
      </c>
      <c r="F265" s="85"/>
      <c r="G265" s="4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</row>
    <row r="266" spans="1:29" ht="12" customHeight="1">
      <c r="A266" s="85"/>
      <c r="B266" s="85"/>
      <c r="C266" s="45" t="s">
        <v>548</v>
      </c>
      <c r="D266" s="81" t="s">
        <v>239</v>
      </c>
      <c r="E266" s="81">
        <v>480</v>
      </c>
      <c r="F266" s="85"/>
      <c r="G266" s="4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</row>
    <row r="267" spans="1:29" ht="12" customHeight="1">
      <c r="A267" s="85"/>
      <c r="B267" s="85"/>
      <c r="C267" s="45" t="s">
        <v>549</v>
      </c>
      <c r="D267" s="81" t="s">
        <v>239</v>
      </c>
      <c r="E267" s="81">
        <v>450</v>
      </c>
      <c r="F267" s="85"/>
      <c r="G267" s="4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</row>
    <row r="268" spans="1:29" ht="12" customHeight="1">
      <c r="A268" s="85"/>
      <c r="B268" s="85"/>
      <c r="C268" s="45" t="s">
        <v>550</v>
      </c>
      <c r="D268" s="81" t="s">
        <v>239</v>
      </c>
      <c r="E268" s="81">
        <v>425</v>
      </c>
      <c r="F268" s="85"/>
      <c r="G268" s="4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</row>
    <row r="269" spans="1:29" ht="12" customHeight="1">
      <c r="A269" s="85"/>
      <c r="B269" s="85"/>
      <c r="C269" s="45" t="s">
        <v>551</v>
      </c>
      <c r="D269" s="81" t="s">
        <v>239</v>
      </c>
      <c r="E269" s="81">
        <v>512</v>
      </c>
      <c r="F269" s="85"/>
      <c r="G269" s="4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</row>
    <row r="270" spans="1:29" ht="12" customHeight="1">
      <c r="A270" s="85"/>
      <c r="B270" s="85"/>
      <c r="C270" s="45" t="s">
        <v>552</v>
      </c>
      <c r="D270" s="81" t="s">
        <v>239</v>
      </c>
      <c r="E270" s="81">
        <v>520</v>
      </c>
      <c r="F270" s="85"/>
      <c r="G270" s="4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</row>
    <row r="271" spans="1:29" ht="12" customHeight="1">
      <c r="A271" s="85"/>
      <c r="B271" s="85"/>
      <c r="C271" s="45" t="s">
        <v>553</v>
      </c>
      <c r="D271" s="81" t="s">
        <v>592</v>
      </c>
      <c r="E271" s="81">
        <v>100</v>
      </c>
      <c r="F271" s="85"/>
      <c r="G271" s="4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</row>
    <row r="272" spans="1:29" ht="12" customHeight="1">
      <c r="A272" s="85"/>
      <c r="B272" s="85"/>
      <c r="C272" s="45" t="s">
        <v>554</v>
      </c>
      <c r="D272" s="81" t="s">
        <v>239</v>
      </c>
      <c r="E272" s="81">
        <v>450</v>
      </c>
      <c r="F272" s="85"/>
      <c r="G272" s="4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</row>
    <row r="273" spans="1:29" ht="12" customHeight="1">
      <c r="A273" s="85"/>
      <c r="B273" s="85"/>
      <c r="C273" s="45" t="s">
        <v>555</v>
      </c>
      <c r="D273" s="81" t="s">
        <v>239</v>
      </c>
      <c r="E273" s="81">
        <v>500</v>
      </c>
      <c r="F273" s="85"/>
      <c r="G273" s="4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</row>
    <row r="274" spans="1:29" ht="12" customHeight="1">
      <c r="A274" s="85"/>
      <c r="B274" s="85"/>
      <c r="C274" s="45" t="s">
        <v>556</v>
      </c>
      <c r="D274" s="81" t="s">
        <v>239</v>
      </c>
      <c r="E274" s="81">
        <v>515</v>
      </c>
      <c r="F274" s="85"/>
      <c r="G274" s="4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</row>
    <row r="275" spans="1:29" ht="12" customHeight="1">
      <c r="A275" s="85"/>
      <c r="B275" s="85"/>
      <c r="C275" s="45" t="s">
        <v>557</v>
      </c>
      <c r="D275" s="81" t="s">
        <v>239</v>
      </c>
      <c r="E275" s="81">
        <v>505</v>
      </c>
      <c r="F275" s="85"/>
      <c r="G275" s="4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</row>
    <row r="276" spans="1:29" ht="12" customHeight="1">
      <c r="A276" s="85"/>
      <c r="B276" s="85"/>
      <c r="C276" s="45" t="s">
        <v>558</v>
      </c>
      <c r="D276" s="81" t="s">
        <v>239</v>
      </c>
      <c r="E276" s="81">
        <v>562</v>
      </c>
      <c r="F276" s="85"/>
      <c r="G276" s="4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</row>
    <row r="277" spans="1:29" ht="12" customHeight="1">
      <c r="A277" s="85"/>
      <c r="B277" s="85"/>
      <c r="C277" s="76"/>
      <c r="D277" s="76"/>
      <c r="E277" s="76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</row>
    <row r="278" spans="1:29" ht="12" customHeight="1">
      <c r="A278" s="85"/>
      <c r="B278" s="85"/>
      <c r="C278" s="41" t="s">
        <v>583</v>
      </c>
      <c r="D278" s="76"/>
      <c r="E278" s="76"/>
      <c r="F278" s="85"/>
      <c r="G278" s="41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</row>
    <row r="279" spans="1:29" ht="12" customHeight="1">
      <c r="A279" s="85"/>
      <c r="B279" s="85"/>
      <c r="C279" s="45" t="s">
        <v>559</v>
      </c>
      <c r="D279" s="81" t="s">
        <v>237</v>
      </c>
      <c r="E279" s="81">
        <v>71</v>
      </c>
      <c r="F279" s="85"/>
      <c r="G279" s="4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</row>
    <row r="280" spans="1:29" ht="12" customHeight="1">
      <c r="A280" s="85"/>
      <c r="B280" s="85"/>
      <c r="C280" s="45" t="s">
        <v>560</v>
      </c>
      <c r="D280" s="81" t="s">
        <v>237</v>
      </c>
      <c r="E280" s="81">
        <v>110</v>
      </c>
      <c r="F280" s="85"/>
      <c r="G280" s="4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</row>
    <row r="281" spans="1:29" ht="12" customHeight="1">
      <c r="A281" s="85"/>
      <c r="B281" s="85"/>
      <c r="C281" s="45" t="s">
        <v>561</v>
      </c>
      <c r="D281" s="76" t="s">
        <v>584</v>
      </c>
      <c r="E281" s="76">
        <v>140</v>
      </c>
      <c r="F281" s="85"/>
      <c r="G281" s="4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</row>
    <row r="282" spans="1:29" ht="12" customHeight="1">
      <c r="A282" s="85"/>
      <c r="B282" s="85"/>
      <c r="C282" s="45" t="s">
        <v>562</v>
      </c>
      <c r="D282" s="81" t="s">
        <v>237</v>
      </c>
      <c r="E282" s="81">
        <v>86</v>
      </c>
      <c r="F282" s="85"/>
      <c r="G282" s="4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</row>
    <row r="283" spans="1:29" ht="12" customHeight="1">
      <c r="A283" s="85"/>
      <c r="B283" s="85"/>
      <c r="C283" s="45" t="s">
        <v>563</v>
      </c>
      <c r="D283" s="81" t="s">
        <v>237</v>
      </c>
      <c r="E283" s="81">
        <v>110</v>
      </c>
      <c r="F283" s="85"/>
      <c r="G283" s="4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</row>
    <row r="284" spans="1:29" ht="12" customHeight="1">
      <c r="A284" s="85"/>
      <c r="B284" s="85"/>
      <c r="C284" s="76"/>
      <c r="D284" s="76"/>
      <c r="E284" s="76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</row>
    <row r="285" spans="1:29" ht="12" customHeight="1">
      <c r="A285" s="85"/>
      <c r="B285" s="85"/>
      <c r="C285" s="41" t="s">
        <v>585</v>
      </c>
      <c r="D285" s="76"/>
      <c r="E285" s="76"/>
      <c r="F285" s="85"/>
      <c r="G285" s="41"/>
      <c r="H285" s="97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</row>
    <row r="286" spans="1:29" ht="12" customHeight="1">
      <c r="A286" s="85"/>
      <c r="B286" s="85"/>
      <c r="C286" s="45" t="s">
        <v>564</v>
      </c>
      <c r="D286" s="81" t="s">
        <v>598</v>
      </c>
      <c r="E286" s="81">
        <v>400</v>
      </c>
      <c r="F286" s="85"/>
      <c r="G286" s="45"/>
      <c r="H286" s="81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</row>
    <row r="287" spans="1:29" ht="12" customHeight="1">
      <c r="A287" s="85"/>
      <c r="B287" s="85"/>
      <c r="C287" s="45" t="s">
        <v>565</v>
      </c>
      <c r="D287" s="81" t="s">
        <v>602</v>
      </c>
      <c r="E287" s="81">
        <v>969</v>
      </c>
      <c r="F287" s="85"/>
      <c r="G287" s="45"/>
      <c r="H287" s="81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</row>
    <row r="288" spans="1:29" ht="12" customHeight="1">
      <c r="A288" s="85"/>
      <c r="B288" s="85"/>
      <c r="C288" s="45" t="s">
        <v>566</v>
      </c>
      <c r="D288" s="81" t="s">
        <v>516</v>
      </c>
      <c r="E288" s="81">
        <v>220</v>
      </c>
      <c r="F288" s="85"/>
      <c r="G288" s="45"/>
      <c r="H288" s="81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</row>
    <row r="289" spans="1:29" ht="12" customHeight="1">
      <c r="A289" s="85"/>
      <c r="B289" s="85"/>
      <c r="C289" s="45" t="s">
        <v>567</v>
      </c>
      <c r="D289" s="81" t="s">
        <v>516</v>
      </c>
      <c r="E289" s="81">
        <v>300</v>
      </c>
      <c r="F289" s="85"/>
      <c r="G289" s="45"/>
      <c r="H289" s="81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</row>
    <row r="290" spans="1:29" ht="12" customHeight="1">
      <c r="A290" s="85"/>
      <c r="B290" s="85"/>
      <c r="C290" s="45" t="s">
        <v>568</v>
      </c>
      <c r="D290" s="81" t="s">
        <v>619</v>
      </c>
      <c r="E290" s="81">
        <v>100</v>
      </c>
      <c r="F290" s="85"/>
      <c r="G290" s="45"/>
      <c r="H290" s="81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</row>
    <row r="291" spans="1:29" ht="12" customHeight="1">
      <c r="A291" s="85"/>
      <c r="B291" s="85"/>
      <c r="C291" s="45" t="s">
        <v>569</v>
      </c>
      <c r="D291" s="81" t="s">
        <v>516</v>
      </c>
      <c r="E291" s="81">
        <v>340</v>
      </c>
      <c r="F291" s="85"/>
      <c r="G291" s="45"/>
      <c r="H291" s="81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</row>
    <row r="292" spans="1:29" ht="12" customHeight="1">
      <c r="A292" s="85"/>
      <c r="B292" s="85"/>
      <c r="C292" s="45" t="s">
        <v>570</v>
      </c>
      <c r="D292" s="81" t="s">
        <v>516</v>
      </c>
      <c r="E292" s="81">
        <v>325</v>
      </c>
      <c r="F292" s="85"/>
      <c r="G292" s="45"/>
      <c r="H292" s="81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</row>
    <row r="293" spans="1:29" ht="12" customHeight="1">
      <c r="A293" s="85"/>
      <c r="B293" s="85"/>
      <c r="C293" s="45" t="s">
        <v>571</v>
      </c>
      <c r="D293" s="81" t="s">
        <v>236</v>
      </c>
      <c r="E293" s="81">
        <v>437</v>
      </c>
      <c r="F293" s="85"/>
      <c r="G293" s="45"/>
      <c r="H293" s="81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</row>
    <row r="294" spans="1:29" ht="12" customHeight="1">
      <c r="A294" s="85"/>
      <c r="B294" s="85"/>
      <c r="C294" s="45" t="s">
        <v>572</v>
      </c>
      <c r="D294" s="81" t="s">
        <v>236</v>
      </c>
      <c r="E294" s="81">
        <v>356</v>
      </c>
      <c r="F294" s="85"/>
      <c r="G294" s="45"/>
      <c r="H294" s="81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</row>
    <row r="295" spans="1:29" ht="12" customHeight="1">
      <c r="A295" s="85"/>
      <c r="B295" s="85"/>
      <c r="C295" s="45" t="s">
        <v>573</v>
      </c>
      <c r="D295" s="81" t="s">
        <v>516</v>
      </c>
      <c r="E295" s="81">
        <v>98</v>
      </c>
      <c r="F295" s="85"/>
      <c r="G295" s="45"/>
      <c r="H295" s="81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</row>
    <row r="296" spans="1:29" ht="12" customHeight="1">
      <c r="A296" s="85"/>
      <c r="B296" s="85"/>
      <c r="C296" s="45" t="s">
        <v>574</v>
      </c>
      <c r="D296" s="81" t="s">
        <v>516</v>
      </c>
      <c r="E296" s="81">
        <v>768</v>
      </c>
      <c r="F296" s="85"/>
      <c r="G296" s="45"/>
      <c r="H296" s="81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</row>
    <row r="297" spans="1:29" ht="12" customHeight="1">
      <c r="A297" s="85"/>
      <c r="B297" s="85"/>
      <c r="C297" s="45" t="s">
        <v>575</v>
      </c>
      <c r="D297" s="81" t="s">
        <v>516</v>
      </c>
      <c r="E297" s="81">
        <v>200</v>
      </c>
      <c r="F297" s="85"/>
      <c r="G297" s="45"/>
      <c r="H297" s="81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</row>
    <row r="298" spans="1:29" ht="12" customHeight="1">
      <c r="A298" s="85"/>
      <c r="B298" s="85"/>
      <c r="C298" s="45" t="s">
        <v>576</v>
      </c>
      <c r="D298" s="81" t="s">
        <v>516</v>
      </c>
      <c r="E298" s="81">
        <v>195</v>
      </c>
      <c r="F298" s="85"/>
      <c r="G298" s="45"/>
      <c r="H298" s="81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</row>
    <row r="299" spans="1:29" ht="12" customHeight="1">
      <c r="A299" s="85"/>
      <c r="B299" s="85"/>
      <c r="C299" s="45" t="s">
        <v>577</v>
      </c>
      <c r="D299" s="81" t="s">
        <v>516</v>
      </c>
      <c r="E299" s="81">
        <v>310</v>
      </c>
      <c r="F299" s="85"/>
      <c r="G299" s="45"/>
      <c r="H299" s="81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</row>
    <row r="300" spans="1:29" ht="12" customHeight="1">
      <c r="A300" s="85"/>
      <c r="B300" s="85"/>
      <c r="C300" s="45" t="s">
        <v>578</v>
      </c>
      <c r="D300" s="81" t="s">
        <v>516</v>
      </c>
      <c r="E300" s="81">
        <v>234</v>
      </c>
      <c r="F300" s="85"/>
      <c r="G300" s="45"/>
      <c r="H300" s="81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</row>
    <row r="301" spans="1:29" ht="12" customHeight="1">
      <c r="A301" s="85"/>
      <c r="B301" s="85"/>
      <c r="C301" s="45" t="s">
        <v>579</v>
      </c>
      <c r="D301" s="81" t="s">
        <v>236</v>
      </c>
      <c r="E301" s="81">
        <v>300</v>
      </c>
      <c r="F301" s="85"/>
      <c r="G301" s="45"/>
      <c r="H301" s="81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</row>
    <row r="302" spans="1:29" ht="12" customHeight="1">
      <c r="A302" s="85"/>
      <c r="B302" s="85"/>
      <c r="C302" s="45" t="s">
        <v>580</v>
      </c>
      <c r="D302" s="81" t="s">
        <v>236</v>
      </c>
      <c r="E302" s="81">
        <v>327</v>
      </c>
      <c r="F302" s="85"/>
      <c r="G302" s="45"/>
      <c r="H302" s="81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</row>
    <row r="303" spans="1:29" ht="12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</row>
    <row r="304" spans="1:29" ht="12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</row>
    <row r="305" spans="1:29" ht="12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</row>
    <row r="306" spans="1:29" ht="12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</row>
    <row r="307" spans="1:29" ht="12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</row>
    <row r="308" spans="1:29" ht="12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</row>
    <row r="309" spans="1:29" ht="12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</row>
    <row r="310" spans="1:29" ht="12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</row>
    <row r="311" spans="1:29" ht="12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</row>
    <row r="312" spans="1:29" ht="12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</row>
    <row r="313" spans="1:29" ht="12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</row>
    <row r="314" spans="1:29" ht="12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</row>
    <row r="315" spans="1:29" ht="12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</row>
    <row r="316" spans="1:29" ht="12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</row>
    <row r="317" spans="1:29" ht="12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2"/>
  <sheetViews>
    <sheetView topLeftCell="A205" zoomScale="130" zoomScaleNormal="130" workbookViewId="0">
      <selection activeCell="A209" sqref="A209"/>
    </sheetView>
  </sheetViews>
  <sheetFormatPr defaultRowHeight="11.25"/>
  <cols>
    <col min="1" max="1" width="12.25" style="6" customWidth="1"/>
    <col min="2" max="16384" width="9" style="6"/>
  </cols>
  <sheetData>
    <row r="1" spans="1:60">
      <c r="A1" s="77" t="s">
        <v>252</v>
      </c>
      <c r="B1" s="73">
        <v>300</v>
      </c>
      <c r="C1" s="6" t="s">
        <v>718</v>
      </c>
      <c r="D1" s="6" t="s">
        <v>621</v>
      </c>
      <c r="E1" s="6">
        <v>0.5</v>
      </c>
      <c r="G1" s="77"/>
      <c r="H1" s="77"/>
      <c r="I1" s="73"/>
      <c r="J1" s="39"/>
      <c r="K1" s="39"/>
      <c r="L1" s="39"/>
      <c r="M1" s="39"/>
      <c r="N1" s="39"/>
      <c r="O1" s="39"/>
      <c r="P1" s="39"/>
      <c r="Q1" s="39"/>
      <c r="R1" s="73"/>
      <c r="S1" s="73"/>
      <c r="T1" s="73"/>
      <c r="U1" s="73"/>
      <c r="V1" s="73"/>
      <c r="W1" s="73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</row>
    <row r="2" spans="1:60">
      <c r="A2" s="77" t="s">
        <v>259</v>
      </c>
      <c r="B2" s="73">
        <v>321</v>
      </c>
      <c r="C2" s="6" t="s">
        <v>719</v>
      </c>
      <c r="D2" s="6" t="s">
        <v>622</v>
      </c>
      <c r="E2" s="6">
        <v>1</v>
      </c>
      <c r="G2" s="77"/>
      <c r="H2" s="77"/>
      <c r="I2" s="73"/>
      <c r="J2" s="76"/>
      <c r="K2" s="76"/>
      <c r="L2" s="76"/>
      <c r="M2" s="76"/>
      <c r="N2" s="76"/>
      <c r="O2" s="76"/>
      <c r="P2" s="76"/>
      <c r="Q2" s="76"/>
      <c r="R2" s="73"/>
      <c r="S2" s="73"/>
      <c r="T2" s="73"/>
      <c r="U2" s="73"/>
      <c r="V2" s="73"/>
      <c r="W2" s="73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</row>
    <row r="3" spans="1:60">
      <c r="A3" s="77" t="s">
        <v>260</v>
      </c>
      <c r="B3" s="73">
        <v>290</v>
      </c>
      <c r="C3" s="6" t="s">
        <v>718</v>
      </c>
      <c r="D3" s="6" t="s">
        <v>623</v>
      </c>
      <c r="E3" s="6">
        <v>2</v>
      </c>
      <c r="G3" s="77"/>
      <c r="H3" s="77"/>
      <c r="I3" s="73"/>
      <c r="J3" s="76"/>
      <c r="K3" s="76"/>
      <c r="L3" s="76"/>
      <c r="M3" s="76"/>
      <c r="N3" s="76"/>
      <c r="O3" s="76"/>
      <c r="P3" s="76"/>
      <c r="Q3" s="76"/>
      <c r="R3" s="73"/>
      <c r="S3" s="73"/>
      <c r="T3" s="73"/>
      <c r="U3" s="73"/>
      <c r="V3" s="73"/>
      <c r="W3" s="73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</row>
    <row r="4" spans="1:60">
      <c r="A4" s="77" t="s">
        <v>261</v>
      </c>
      <c r="B4" s="73">
        <v>340</v>
      </c>
      <c r="C4" s="6" t="s">
        <v>718</v>
      </c>
      <c r="D4" s="6" t="s">
        <v>624</v>
      </c>
      <c r="E4" s="6">
        <v>3</v>
      </c>
      <c r="G4" s="77"/>
      <c r="H4" s="77"/>
      <c r="I4" s="73"/>
      <c r="J4" s="76"/>
      <c r="K4" s="76"/>
      <c r="L4" s="76"/>
      <c r="M4" s="76"/>
      <c r="N4" s="76"/>
      <c r="O4" s="76"/>
      <c r="P4" s="76"/>
      <c r="Q4" s="76"/>
      <c r="R4" s="73"/>
      <c r="S4" s="73"/>
      <c r="T4" s="73"/>
      <c r="U4" s="73"/>
      <c r="V4" s="73"/>
      <c r="W4" s="73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</row>
    <row r="5" spans="1:60">
      <c r="A5" s="77" t="s">
        <v>262</v>
      </c>
      <c r="B5" s="73">
        <v>350</v>
      </c>
      <c r="C5" s="6" t="s">
        <v>718</v>
      </c>
      <c r="G5" s="77"/>
      <c r="H5" s="77"/>
      <c r="I5" s="73"/>
      <c r="J5" s="76"/>
      <c r="K5" s="76"/>
      <c r="L5" s="76"/>
      <c r="M5" s="76"/>
      <c r="N5" s="76"/>
      <c r="O5" s="76"/>
      <c r="P5" s="76"/>
      <c r="Q5" s="76"/>
      <c r="R5" s="73"/>
      <c r="S5" s="73"/>
      <c r="T5" s="73"/>
      <c r="U5" s="73"/>
      <c r="V5" s="73"/>
      <c r="W5" s="73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</row>
    <row r="6" spans="1:60">
      <c r="A6" s="77" t="s">
        <v>263</v>
      </c>
      <c r="B6" s="73">
        <v>150</v>
      </c>
      <c r="C6" s="6" t="s">
        <v>718</v>
      </c>
      <c r="D6" s="6" t="s">
        <v>625</v>
      </c>
      <c r="E6" s="6">
        <v>1</v>
      </c>
      <c r="G6" s="77"/>
      <c r="H6" s="77"/>
      <c r="I6" s="73"/>
      <c r="J6" s="41"/>
      <c r="K6" s="41"/>
      <c r="L6" s="41"/>
      <c r="M6" s="41"/>
      <c r="N6" s="41"/>
      <c r="O6" s="41"/>
      <c r="P6" s="41"/>
      <c r="Q6" s="41"/>
      <c r="R6" s="79"/>
      <c r="S6" s="79"/>
      <c r="T6" s="79"/>
      <c r="U6" s="79"/>
      <c r="V6" s="79"/>
      <c r="W6" s="79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</row>
    <row r="7" spans="1:60">
      <c r="A7" s="77" t="s">
        <v>264</v>
      </c>
      <c r="B7" s="73">
        <v>275</v>
      </c>
      <c r="C7" s="6" t="s">
        <v>720</v>
      </c>
      <c r="D7" s="6" t="s">
        <v>626</v>
      </c>
      <c r="E7" s="6">
        <v>2</v>
      </c>
      <c r="G7" s="77"/>
      <c r="H7" s="77"/>
      <c r="I7" s="73"/>
      <c r="J7" s="76"/>
      <c r="K7" s="77"/>
      <c r="L7" s="77"/>
      <c r="M7" s="77"/>
      <c r="N7" s="77"/>
      <c r="O7" s="77"/>
      <c r="P7" s="77"/>
      <c r="Q7" s="77"/>
      <c r="R7" s="73"/>
      <c r="S7" s="73"/>
      <c r="T7" s="73"/>
      <c r="U7" s="73"/>
      <c r="V7" s="73"/>
      <c r="W7" s="73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</row>
    <row r="8" spans="1:60">
      <c r="A8" s="77" t="s">
        <v>265</v>
      </c>
      <c r="B8" s="73">
        <v>215</v>
      </c>
      <c r="C8" s="6" t="s">
        <v>720</v>
      </c>
      <c r="D8" s="6" t="s">
        <v>627</v>
      </c>
      <c r="E8" s="6">
        <v>3</v>
      </c>
      <c r="G8" s="77"/>
      <c r="H8" s="77"/>
      <c r="I8" s="73"/>
      <c r="J8" s="76"/>
      <c r="K8" s="77"/>
      <c r="L8" s="77"/>
      <c r="M8" s="77"/>
      <c r="N8" s="77"/>
      <c r="O8" s="77"/>
      <c r="P8" s="77"/>
      <c r="Q8" s="77"/>
      <c r="R8" s="73"/>
      <c r="S8" s="73"/>
      <c r="T8" s="73"/>
      <c r="U8" s="73"/>
      <c r="V8" s="73"/>
      <c r="W8" s="73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</row>
    <row r="9" spans="1:60">
      <c r="A9" s="76" t="s">
        <v>266</v>
      </c>
      <c r="B9" s="73">
        <v>240</v>
      </c>
      <c r="C9" s="6" t="s">
        <v>721</v>
      </c>
      <c r="G9" s="76"/>
      <c r="H9" s="76"/>
      <c r="I9" s="73"/>
      <c r="J9" s="76"/>
      <c r="K9" s="76"/>
      <c r="L9" s="76"/>
      <c r="M9" s="76"/>
      <c r="N9" s="76"/>
      <c r="O9" s="76"/>
      <c r="P9" s="76"/>
      <c r="Q9" s="76"/>
      <c r="R9" s="73"/>
      <c r="S9" s="73"/>
      <c r="T9" s="73"/>
      <c r="U9" s="73"/>
      <c r="V9" s="73"/>
      <c r="W9" s="73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</row>
    <row r="10" spans="1:60">
      <c r="A10" s="37" t="s">
        <v>267</v>
      </c>
      <c r="B10" s="73">
        <v>117</v>
      </c>
      <c r="C10" s="6" t="s">
        <v>722</v>
      </c>
      <c r="D10" s="6" t="s">
        <v>702</v>
      </c>
      <c r="E10" s="6">
        <v>1</v>
      </c>
      <c r="G10" s="37"/>
      <c r="H10" s="37"/>
      <c r="I10" s="73"/>
      <c r="J10" s="76"/>
      <c r="K10" s="76"/>
      <c r="L10" s="76"/>
      <c r="M10" s="76"/>
      <c r="N10" s="76"/>
      <c r="O10" s="76"/>
      <c r="P10" s="76"/>
      <c r="Q10" s="76"/>
      <c r="R10" s="73"/>
      <c r="S10" s="73"/>
      <c r="T10" s="73"/>
      <c r="U10" s="73"/>
      <c r="V10" s="73"/>
      <c r="W10" s="73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</row>
    <row r="11" spans="1:60">
      <c r="A11" s="37" t="s">
        <v>268</v>
      </c>
      <c r="B11" s="73">
        <v>36</v>
      </c>
      <c r="C11" s="6" t="s">
        <v>721</v>
      </c>
      <c r="D11" s="6" t="s">
        <v>628</v>
      </c>
      <c r="E11" s="6">
        <v>2</v>
      </c>
      <c r="G11" s="37"/>
      <c r="H11" s="37"/>
      <c r="I11" s="73"/>
      <c r="J11" s="76"/>
      <c r="K11" s="76"/>
      <c r="L11" s="76"/>
      <c r="M11" s="76"/>
      <c r="N11" s="76"/>
      <c r="O11" s="76"/>
      <c r="P11" s="76"/>
      <c r="Q11" s="76"/>
      <c r="R11" s="73"/>
      <c r="S11" s="73"/>
      <c r="T11" s="73"/>
      <c r="U11" s="73"/>
      <c r="V11" s="73"/>
      <c r="W11" s="73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</row>
    <row r="12" spans="1:60">
      <c r="A12" s="39" t="s">
        <v>269</v>
      </c>
      <c r="B12" s="73">
        <v>75</v>
      </c>
      <c r="C12" s="6" t="s">
        <v>722</v>
      </c>
      <c r="D12" s="6" t="s">
        <v>629</v>
      </c>
      <c r="E12" s="6">
        <v>3</v>
      </c>
      <c r="G12" s="39"/>
      <c r="H12" s="39"/>
      <c r="I12" s="73"/>
      <c r="J12" s="76"/>
      <c r="K12" s="76"/>
      <c r="L12" s="76"/>
      <c r="M12" s="76"/>
      <c r="N12" s="76"/>
      <c r="O12" s="76"/>
      <c r="P12" s="76"/>
      <c r="Q12" s="76"/>
      <c r="R12" s="73"/>
      <c r="S12" s="73"/>
      <c r="T12" s="73"/>
      <c r="U12" s="73"/>
      <c r="V12" s="73"/>
      <c r="W12" s="73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</row>
    <row r="13" spans="1:60">
      <c r="A13" s="39" t="s">
        <v>270</v>
      </c>
      <c r="B13" s="73">
        <v>75</v>
      </c>
      <c r="C13" s="6" t="s">
        <v>721</v>
      </c>
      <c r="D13" s="6" t="s">
        <v>630</v>
      </c>
      <c r="E13" s="6">
        <v>4</v>
      </c>
      <c r="G13" s="39"/>
      <c r="H13" s="39"/>
      <c r="I13" s="73"/>
      <c r="J13" s="77"/>
      <c r="K13" s="77"/>
      <c r="L13" s="77"/>
      <c r="M13" s="77"/>
      <c r="N13" s="77"/>
      <c r="O13" s="77"/>
      <c r="P13" s="77"/>
      <c r="Q13" s="77"/>
      <c r="R13" s="73"/>
      <c r="S13" s="73"/>
      <c r="T13" s="73"/>
      <c r="U13" s="73"/>
      <c r="V13" s="73"/>
      <c r="W13" s="73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</row>
    <row r="14" spans="1:60">
      <c r="A14" s="76" t="s">
        <v>271</v>
      </c>
      <c r="B14" s="73">
        <v>44</v>
      </c>
      <c r="C14" s="6" t="s">
        <v>721</v>
      </c>
      <c r="D14" s="6" t="s">
        <v>631</v>
      </c>
      <c r="E14" s="6">
        <v>5</v>
      </c>
      <c r="G14" s="76"/>
      <c r="H14" s="76"/>
      <c r="I14" s="73"/>
      <c r="J14" s="77"/>
      <c r="K14" s="77"/>
      <c r="L14" s="77"/>
      <c r="M14" s="77"/>
      <c r="N14" s="77"/>
      <c r="O14" s="77"/>
      <c r="P14" s="77"/>
      <c r="Q14" s="77"/>
      <c r="R14" s="73"/>
      <c r="S14" s="73"/>
      <c r="T14" s="73"/>
      <c r="U14" s="73"/>
      <c r="V14" s="73"/>
      <c r="W14" s="73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</row>
    <row r="15" spans="1:60">
      <c r="A15" s="76" t="s">
        <v>272</v>
      </c>
      <c r="B15" s="73">
        <v>109</v>
      </c>
      <c r="C15" s="6" t="s">
        <v>721</v>
      </c>
      <c r="D15" s="6" t="s">
        <v>632</v>
      </c>
      <c r="E15" s="6">
        <v>6</v>
      </c>
      <c r="G15" s="76"/>
      <c r="H15" s="76"/>
      <c r="I15" s="73"/>
      <c r="J15" s="77"/>
      <c r="K15" s="77"/>
      <c r="L15" s="77"/>
      <c r="M15" s="77"/>
      <c r="N15" s="77"/>
      <c r="O15" s="77"/>
      <c r="P15" s="77"/>
      <c r="Q15" s="77"/>
      <c r="R15" s="73"/>
      <c r="S15" s="73"/>
      <c r="T15" s="73"/>
      <c r="U15" s="73"/>
      <c r="V15" s="73"/>
      <c r="W15" s="73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</row>
    <row r="16" spans="1:60">
      <c r="A16" s="76" t="s">
        <v>273</v>
      </c>
      <c r="B16" s="73">
        <v>250</v>
      </c>
      <c r="C16" s="6" t="s">
        <v>721</v>
      </c>
      <c r="D16" s="6" t="s">
        <v>633</v>
      </c>
      <c r="G16" s="76"/>
      <c r="H16" s="76"/>
      <c r="I16" s="73"/>
      <c r="J16" s="77"/>
      <c r="K16" s="77"/>
      <c r="L16" s="77"/>
      <c r="M16" s="77"/>
      <c r="N16" s="77"/>
      <c r="O16" s="77"/>
      <c r="P16" s="77"/>
      <c r="Q16" s="77"/>
      <c r="R16" s="73"/>
      <c r="S16" s="73"/>
      <c r="T16" s="73"/>
      <c r="U16" s="73"/>
      <c r="V16" s="73"/>
      <c r="W16" s="73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</row>
    <row r="17" spans="1:60">
      <c r="I17" s="45"/>
      <c r="J17" s="77"/>
      <c r="K17" s="77"/>
      <c r="L17" s="77"/>
      <c r="M17" s="77"/>
      <c r="N17" s="77"/>
      <c r="O17" s="77"/>
      <c r="P17" s="77"/>
      <c r="Q17" s="77"/>
      <c r="R17" s="73"/>
      <c r="S17" s="73"/>
      <c r="T17" s="73"/>
      <c r="U17" s="73"/>
      <c r="V17" s="73"/>
      <c r="W17" s="73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</row>
    <row r="18" spans="1:60">
      <c r="A18" s="76" t="s">
        <v>275</v>
      </c>
      <c r="B18" s="73">
        <v>157</v>
      </c>
      <c r="C18" s="6" t="s">
        <v>723</v>
      </c>
      <c r="D18" s="6" t="s">
        <v>640</v>
      </c>
      <c r="E18" s="6">
        <v>0.33</v>
      </c>
      <c r="I18" s="45"/>
      <c r="J18" s="77"/>
      <c r="K18" s="77"/>
      <c r="L18" s="77"/>
      <c r="M18" s="77"/>
      <c r="N18" s="77"/>
      <c r="O18" s="77"/>
      <c r="P18" s="77"/>
      <c r="Q18" s="77"/>
      <c r="R18" s="73"/>
      <c r="S18" s="73"/>
      <c r="T18" s="73"/>
      <c r="U18" s="73"/>
      <c r="V18" s="73"/>
      <c r="W18" s="73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</row>
    <row r="19" spans="1:60">
      <c r="A19" s="76" t="s">
        <v>276</v>
      </c>
      <c r="B19" s="73">
        <v>160</v>
      </c>
      <c r="C19" s="6" t="s">
        <v>723</v>
      </c>
      <c r="D19" s="6" t="s">
        <v>641</v>
      </c>
      <c r="E19" s="6">
        <v>0.5</v>
      </c>
      <c r="I19" s="45"/>
      <c r="J19" s="77"/>
      <c r="K19" s="77"/>
      <c r="L19" s="77"/>
      <c r="M19" s="77"/>
      <c r="N19" s="77"/>
      <c r="O19" s="77"/>
      <c r="P19" s="77"/>
      <c r="Q19" s="77"/>
      <c r="R19" s="73"/>
      <c r="S19" s="73"/>
      <c r="T19" s="73"/>
      <c r="U19" s="73"/>
      <c r="V19" s="73"/>
      <c r="W19" s="73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</row>
    <row r="20" spans="1:60">
      <c r="A20" s="76" t="s">
        <v>277</v>
      </c>
      <c r="B20" s="73">
        <v>55</v>
      </c>
      <c r="C20" s="6" t="s">
        <v>723</v>
      </c>
      <c r="D20" s="6" t="s">
        <v>634</v>
      </c>
      <c r="E20" s="6">
        <v>1</v>
      </c>
      <c r="I20" s="45"/>
      <c r="J20" s="77"/>
      <c r="K20" s="77"/>
      <c r="L20" s="77"/>
      <c r="M20" s="77"/>
      <c r="N20" s="77"/>
      <c r="O20" s="77"/>
      <c r="P20" s="77"/>
      <c r="Q20" s="77"/>
      <c r="R20" s="73"/>
      <c r="S20" s="73"/>
      <c r="T20" s="73"/>
      <c r="U20" s="73"/>
      <c r="V20" s="73"/>
      <c r="W20" s="73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</row>
    <row r="21" spans="1:60">
      <c r="A21" s="76" t="s">
        <v>278</v>
      </c>
      <c r="B21" s="73">
        <v>400</v>
      </c>
      <c r="C21" s="6" t="s">
        <v>723</v>
      </c>
      <c r="D21" s="6" t="s">
        <v>635</v>
      </c>
      <c r="E21" s="6">
        <v>2</v>
      </c>
      <c r="I21" s="45"/>
      <c r="J21" s="77"/>
      <c r="K21" s="77"/>
      <c r="L21" s="77"/>
      <c r="M21" s="77"/>
      <c r="N21" s="77"/>
      <c r="O21" s="77"/>
      <c r="P21" s="77"/>
      <c r="Q21" s="77"/>
      <c r="R21" s="73"/>
      <c r="S21" s="73"/>
      <c r="T21" s="73"/>
      <c r="U21" s="73"/>
      <c r="V21" s="73"/>
      <c r="W21" s="73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</row>
    <row r="22" spans="1:60">
      <c r="A22" s="76" t="s">
        <v>279</v>
      </c>
      <c r="B22" s="73">
        <v>420</v>
      </c>
      <c r="C22" s="6" t="s">
        <v>723</v>
      </c>
      <c r="D22" s="6" t="s">
        <v>636</v>
      </c>
      <c r="E22" s="6">
        <v>3</v>
      </c>
      <c r="I22" s="45"/>
      <c r="J22" s="9"/>
      <c r="K22" s="9"/>
      <c r="L22" s="9"/>
      <c r="M22" s="9"/>
      <c r="N22" s="9"/>
      <c r="O22" s="9"/>
      <c r="P22" s="9"/>
      <c r="Q22" s="9"/>
      <c r="R22" s="79"/>
      <c r="S22" s="79"/>
      <c r="T22" s="79"/>
      <c r="U22" s="79"/>
      <c r="V22" s="79"/>
      <c r="W22" s="79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</row>
    <row r="23" spans="1:60">
      <c r="A23" s="76" t="s">
        <v>280</v>
      </c>
      <c r="B23" s="73">
        <v>72</v>
      </c>
      <c r="C23" s="6" t="s">
        <v>723</v>
      </c>
      <c r="D23" s="6" t="s">
        <v>637</v>
      </c>
      <c r="E23" s="6">
        <v>4</v>
      </c>
      <c r="I23" s="45"/>
      <c r="J23" s="77"/>
      <c r="K23" s="77"/>
      <c r="L23" s="77"/>
      <c r="M23" s="77"/>
      <c r="N23" s="77"/>
      <c r="O23" s="77"/>
      <c r="P23" s="77"/>
      <c r="Q23" s="77"/>
      <c r="R23" s="73"/>
      <c r="S23" s="73"/>
      <c r="T23" s="73"/>
      <c r="U23" s="73"/>
      <c r="V23" s="73"/>
      <c r="W23" s="73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</row>
    <row r="24" spans="1:60">
      <c r="A24" s="77" t="s">
        <v>281</v>
      </c>
      <c r="B24" s="73">
        <v>256</v>
      </c>
      <c r="C24" s="6" t="s">
        <v>723</v>
      </c>
      <c r="D24" s="6" t="s">
        <v>638</v>
      </c>
      <c r="E24" s="6">
        <v>5</v>
      </c>
      <c r="I24" s="45"/>
      <c r="J24" s="77"/>
      <c r="K24" s="76"/>
      <c r="L24" s="76"/>
      <c r="M24" s="76"/>
      <c r="N24" s="76"/>
      <c r="O24" s="76"/>
      <c r="P24" s="76"/>
      <c r="Q24" s="76"/>
      <c r="R24" s="73"/>
      <c r="S24" s="73"/>
      <c r="T24" s="73"/>
      <c r="U24" s="73"/>
      <c r="V24" s="73"/>
      <c r="W24" s="73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</row>
    <row r="25" spans="1:60">
      <c r="A25" s="77" t="s">
        <v>282</v>
      </c>
      <c r="B25" s="73">
        <v>172</v>
      </c>
      <c r="C25" s="6" t="s">
        <v>723</v>
      </c>
      <c r="D25" s="6" t="s">
        <v>639</v>
      </c>
      <c r="E25" s="6">
        <v>6</v>
      </c>
      <c r="I25" s="45"/>
      <c r="J25" s="77"/>
      <c r="K25" s="77"/>
      <c r="L25" s="77"/>
      <c r="M25" s="77"/>
      <c r="N25" s="77"/>
      <c r="O25" s="77"/>
      <c r="P25" s="77"/>
      <c r="Q25" s="77"/>
      <c r="R25" s="73"/>
      <c r="S25" s="73"/>
      <c r="T25" s="73"/>
      <c r="U25" s="73"/>
      <c r="V25" s="73"/>
      <c r="W25" s="73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</row>
    <row r="26" spans="1:60">
      <c r="A26" s="77" t="s">
        <v>283</v>
      </c>
      <c r="B26" s="73">
        <v>240</v>
      </c>
      <c r="C26" s="6" t="s">
        <v>723</v>
      </c>
      <c r="D26" s="6" t="s">
        <v>642</v>
      </c>
      <c r="E26" s="6">
        <v>7</v>
      </c>
      <c r="I26" s="45"/>
      <c r="J26" s="77"/>
      <c r="K26" s="76"/>
      <c r="L26" s="76"/>
      <c r="M26" s="76"/>
      <c r="N26" s="76"/>
      <c r="O26" s="76"/>
      <c r="P26" s="76"/>
      <c r="Q26" s="76"/>
      <c r="R26" s="73"/>
      <c r="S26" s="73"/>
      <c r="T26" s="73"/>
      <c r="U26" s="73"/>
      <c r="V26" s="73"/>
      <c r="W26" s="73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</row>
    <row r="27" spans="1:60">
      <c r="A27" s="77" t="s">
        <v>284</v>
      </c>
      <c r="B27" s="73">
        <v>110</v>
      </c>
      <c r="C27" s="6" t="s">
        <v>723</v>
      </c>
      <c r="D27" s="6" t="s">
        <v>643</v>
      </c>
      <c r="E27" s="6">
        <v>8</v>
      </c>
      <c r="I27" s="45"/>
      <c r="J27" s="77"/>
      <c r="K27" s="76"/>
      <c r="L27" s="76"/>
      <c r="M27" s="76"/>
      <c r="N27" s="76"/>
      <c r="O27" s="76"/>
      <c r="P27" s="76"/>
      <c r="Q27" s="76"/>
      <c r="R27" s="73"/>
      <c r="S27" s="73"/>
      <c r="T27" s="73"/>
      <c r="U27" s="73"/>
      <c r="V27" s="73"/>
      <c r="W27" s="73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</row>
    <row r="28" spans="1:60">
      <c r="A28" s="77" t="s">
        <v>285</v>
      </c>
      <c r="B28" s="73">
        <v>95</v>
      </c>
      <c r="C28" s="6" t="s">
        <v>723</v>
      </c>
      <c r="D28" s="6" t="s">
        <v>644</v>
      </c>
      <c r="E28" s="6">
        <v>9</v>
      </c>
      <c r="I28" s="45"/>
      <c r="J28" s="76"/>
      <c r="K28" s="76"/>
      <c r="L28" s="76"/>
      <c r="M28" s="76"/>
      <c r="N28" s="76"/>
      <c r="O28" s="76"/>
      <c r="P28" s="76"/>
      <c r="Q28" s="76"/>
      <c r="R28" s="73"/>
      <c r="S28" s="73"/>
      <c r="T28" s="73"/>
      <c r="U28" s="73"/>
      <c r="V28" s="73"/>
      <c r="W28" s="73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</row>
    <row r="29" spans="1:60">
      <c r="A29" s="77" t="s">
        <v>286</v>
      </c>
      <c r="B29" s="73">
        <v>240</v>
      </c>
      <c r="C29" s="6" t="s">
        <v>723</v>
      </c>
      <c r="D29" s="6" t="s">
        <v>645</v>
      </c>
      <c r="E29" s="6">
        <v>10</v>
      </c>
      <c r="I29" s="45"/>
      <c r="J29" s="76"/>
      <c r="K29" s="76"/>
      <c r="L29" s="76"/>
      <c r="M29" s="76"/>
      <c r="N29" s="76"/>
      <c r="O29" s="76"/>
      <c r="P29" s="76"/>
      <c r="Q29" s="76"/>
      <c r="R29" s="73"/>
      <c r="S29" s="73"/>
      <c r="T29" s="73"/>
      <c r="U29" s="73"/>
      <c r="V29" s="73"/>
      <c r="W29" s="73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</row>
    <row r="30" spans="1:60">
      <c r="A30" s="77" t="s">
        <v>287</v>
      </c>
      <c r="B30" s="73">
        <v>240</v>
      </c>
      <c r="C30" s="6" t="s">
        <v>723</v>
      </c>
      <c r="D30" s="6" t="s">
        <v>646</v>
      </c>
      <c r="E30" s="6">
        <v>11</v>
      </c>
      <c r="I30" s="45"/>
      <c r="J30" s="37"/>
      <c r="K30" s="76"/>
      <c r="L30" s="76"/>
      <c r="M30" s="76"/>
      <c r="N30" s="76"/>
      <c r="O30" s="76"/>
      <c r="P30" s="76"/>
      <c r="Q30" s="76"/>
      <c r="R30" s="73"/>
      <c r="S30" s="73"/>
      <c r="T30" s="73"/>
      <c r="U30" s="73"/>
      <c r="V30" s="73"/>
      <c r="W30" s="73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</row>
    <row r="31" spans="1:60">
      <c r="A31" s="77" t="s">
        <v>288</v>
      </c>
      <c r="B31" s="73">
        <v>43</v>
      </c>
      <c r="C31" s="6" t="s">
        <v>723</v>
      </c>
      <c r="D31" s="6" t="s">
        <v>647</v>
      </c>
      <c r="E31" s="6">
        <v>12</v>
      </c>
      <c r="I31" s="45"/>
      <c r="J31" s="39"/>
      <c r="K31" s="76"/>
      <c r="L31" s="76"/>
      <c r="M31" s="76"/>
      <c r="N31" s="76"/>
      <c r="O31" s="76"/>
      <c r="P31" s="76"/>
      <c r="Q31" s="76"/>
      <c r="R31" s="73"/>
      <c r="S31" s="73"/>
      <c r="T31" s="73"/>
      <c r="U31" s="73"/>
      <c r="V31" s="73"/>
      <c r="W31" s="73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</row>
    <row r="32" spans="1:60">
      <c r="I32" s="45"/>
      <c r="J32" s="76"/>
      <c r="K32" s="76"/>
      <c r="L32" s="76"/>
      <c r="M32" s="76"/>
      <c r="N32" s="76"/>
      <c r="O32" s="76"/>
      <c r="P32" s="76"/>
      <c r="Q32" s="76"/>
      <c r="R32" s="73"/>
      <c r="S32" s="73"/>
      <c r="T32" s="73"/>
      <c r="U32" s="73"/>
      <c r="V32" s="73"/>
      <c r="W32" s="73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</row>
    <row r="33" spans="1:60">
      <c r="A33" s="77" t="s">
        <v>306</v>
      </c>
      <c r="B33" s="73">
        <v>62.5</v>
      </c>
      <c r="C33" s="73" t="s">
        <v>724</v>
      </c>
      <c r="D33" s="73" t="s">
        <v>703</v>
      </c>
      <c r="E33" s="6">
        <v>0.5</v>
      </c>
      <c r="I33" s="45"/>
      <c r="J33" s="76"/>
      <c r="K33" s="76"/>
      <c r="L33" s="76"/>
      <c r="M33" s="76"/>
      <c r="N33" s="76"/>
      <c r="O33" s="76"/>
      <c r="P33" s="76"/>
      <c r="Q33" s="76"/>
      <c r="R33" s="73"/>
      <c r="S33" s="73"/>
      <c r="T33" s="73"/>
      <c r="U33" s="73"/>
      <c r="V33" s="73"/>
      <c r="W33" s="73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</row>
    <row r="34" spans="1:60">
      <c r="A34" s="77" t="s">
        <v>307</v>
      </c>
      <c r="B34" s="73">
        <v>37.5</v>
      </c>
      <c r="C34" s="6" t="s">
        <v>725</v>
      </c>
      <c r="D34" s="6" t="s">
        <v>648</v>
      </c>
      <c r="E34" s="6">
        <v>1</v>
      </c>
      <c r="I34" s="45"/>
      <c r="J34" s="76"/>
      <c r="K34" s="76"/>
      <c r="L34" s="76"/>
      <c r="M34" s="76"/>
      <c r="N34" s="76"/>
      <c r="O34" s="76"/>
      <c r="P34" s="76"/>
      <c r="Q34" s="76"/>
      <c r="R34" s="73"/>
      <c r="S34" s="73"/>
      <c r="T34" s="73"/>
      <c r="U34" s="73"/>
      <c r="V34" s="73"/>
      <c r="W34" s="73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</row>
    <row r="35" spans="1:60">
      <c r="A35" s="77" t="s">
        <v>308</v>
      </c>
      <c r="B35" s="73">
        <v>100</v>
      </c>
      <c r="C35" s="6" t="s">
        <v>726</v>
      </c>
      <c r="D35" s="6" t="s">
        <v>649</v>
      </c>
      <c r="E35" s="6">
        <v>2</v>
      </c>
      <c r="I35" s="45"/>
      <c r="J35" s="76"/>
      <c r="K35" s="76"/>
      <c r="L35" s="76"/>
      <c r="M35" s="76"/>
      <c r="N35" s="76"/>
      <c r="O35" s="76"/>
      <c r="P35" s="76"/>
      <c r="Q35" s="76"/>
      <c r="R35" s="73"/>
      <c r="S35" s="73"/>
      <c r="T35" s="73"/>
      <c r="U35" s="73"/>
      <c r="V35" s="73"/>
      <c r="W35" s="73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</row>
    <row r="36" spans="1:60">
      <c r="A36" s="77" t="s">
        <v>309</v>
      </c>
      <c r="B36" s="73">
        <v>50</v>
      </c>
      <c r="C36" s="6" t="s">
        <v>727</v>
      </c>
      <c r="D36" s="6" t="s">
        <v>650</v>
      </c>
      <c r="E36" s="6">
        <v>3</v>
      </c>
      <c r="I36" s="45"/>
      <c r="J36" s="76"/>
      <c r="K36" s="76"/>
      <c r="L36" s="76"/>
      <c r="M36" s="76"/>
      <c r="N36" s="76"/>
      <c r="O36" s="76"/>
      <c r="P36" s="76"/>
      <c r="Q36" s="76"/>
      <c r="R36" s="73"/>
      <c r="S36" s="73"/>
      <c r="T36" s="73"/>
      <c r="U36" s="73"/>
      <c r="V36" s="73"/>
      <c r="W36" s="73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</row>
    <row r="37" spans="1:60">
      <c r="A37" s="77" t="s">
        <v>310</v>
      </c>
      <c r="B37" s="73">
        <v>75</v>
      </c>
      <c r="C37" s="6" t="s">
        <v>727</v>
      </c>
      <c r="D37" s="6" t="s">
        <v>604</v>
      </c>
      <c r="E37" s="6">
        <v>4</v>
      </c>
      <c r="I37" s="45"/>
      <c r="J37" s="76"/>
      <c r="K37" s="76"/>
      <c r="L37" s="76"/>
      <c r="M37" s="76"/>
      <c r="N37" s="76"/>
      <c r="O37" s="76"/>
      <c r="P37" s="76"/>
      <c r="Q37" s="76"/>
      <c r="R37" s="73"/>
      <c r="S37" s="73"/>
      <c r="T37" s="73"/>
      <c r="U37" s="73"/>
      <c r="V37" s="73"/>
      <c r="W37" s="73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</row>
    <row r="38" spans="1:60">
      <c r="A38" s="76" t="s">
        <v>311</v>
      </c>
      <c r="B38" s="73">
        <v>125</v>
      </c>
      <c r="C38" s="6" t="s">
        <v>727</v>
      </c>
      <c r="D38" s="6" t="s">
        <v>605</v>
      </c>
      <c r="E38" s="6">
        <v>5</v>
      </c>
      <c r="I38" s="45"/>
      <c r="J38" s="76"/>
      <c r="K38" s="76"/>
      <c r="L38" s="76"/>
      <c r="M38" s="76"/>
      <c r="N38" s="76"/>
      <c r="O38" s="76"/>
      <c r="P38" s="76"/>
      <c r="Q38" s="76"/>
      <c r="R38" s="73"/>
      <c r="S38" s="73"/>
      <c r="T38" s="73"/>
      <c r="U38" s="73"/>
      <c r="V38" s="73"/>
      <c r="W38" s="73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</row>
    <row r="39" spans="1:60">
      <c r="A39" s="76" t="s">
        <v>312</v>
      </c>
      <c r="B39" s="73">
        <v>125</v>
      </c>
      <c r="C39" s="6" t="s">
        <v>727</v>
      </c>
      <c r="D39" s="6" t="s">
        <v>606</v>
      </c>
      <c r="E39" s="6">
        <v>6</v>
      </c>
      <c r="I39" s="45"/>
      <c r="J39" s="76"/>
      <c r="K39" s="76"/>
      <c r="L39" s="76"/>
      <c r="M39" s="76"/>
      <c r="N39" s="76"/>
      <c r="O39" s="76"/>
      <c r="P39" s="76"/>
      <c r="Q39" s="76"/>
      <c r="R39" s="73"/>
      <c r="S39" s="73"/>
      <c r="T39" s="73"/>
      <c r="U39" s="73"/>
      <c r="V39" s="73"/>
      <c r="W39" s="73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</row>
    <row r="40" spans="1:60">
      <c r="A40" s="37" t="s">
        <v>313</v>
      </c>
      <c r="B40" s="73">
        <v>100</v>
      </c>
      <c r="C40" s="6" t="s">
        <v>727</v>
      </c>
      <c r="D40" s="73"/>
      <c r="I40" s="45"/>
      <c r="J40" s="76"/>
      <c r="K40" s="76"/>
      <c r="L40" s="76"/>
      <c r="M40" s="76"/>
      <c r="N40" s="76"/>
      <c r="O40" s="76"/>
      <c r="P40" s="76"/>
      <c r="Q40" s="76"/>
      <c r="R40" s="73"/>
      <c r="S40" s="73"/>
      <c r="T40" s="73"/>
      <c r="U40" s="73"/>
      <c r="V40" s="73"/>
      <c r="W40" s="73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</row>
    <row r="41" spans="1:60">
      <c r="A41" s="39" t="s">
        <v>314</v>
      </c>
      <c r="B41" s="73">
        <v>125</v>
      </c>
      <c r="C41" s="6" t="s">
        <v>727</v>
      </c>
      <c r="D41" s="73" t="s">
        <v>704</v>
      </c>
      <c r="E41" s="6">
        <v>0.5</v>
      </c>
      <c r="I41" s="45"/>
      <c r="J41" s="76"/>
      <c r="K41" s="76"/>
      <c r="L41" s="76"/>
      <c r="M41" s="76"/>
      <c r="N41" s="76"/>
      <c r="O41" s="76"/>
      <c r="P41" s="76"/>
      <c r="Q41" s="76"/>
      <c r="R41" s="73"/>
      <c r="S41" s="73"/>
      <c r="T41" s="73"/>
      <c r="U41" s="73"/>
      <c r="V41" s="73"/>
      <c r="W41" s="73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</row>
    <row r="42" spans="1:60">
      <c r="A42" s="76" t="s">
        <v>315</v>
      </c>
      <c r="B42" s="73">
        <v>100</v>
      </c>
      <c r="C42" s="6" t="s">
        <v>727</v>
      </c>
      <c r="D42" s="6" t="s">
        <v>651</v>
      </c>
      <c r="E42" s="6">
        <v>1</v>
      </c>
      <c r="I42" s="45"/>
      <c r="J42" s="76"/>
      <c r="K42" s="76"/>
      <c r="L42" s="76"/>
      <c r="M42" s="76"/>
      <c r="N42" s="76"/>
      <c r="O42" s="76"/>
      <c r="P42" s="76"/>
      <c r="Q42" s="76"/>
      <c r="R42" s="73"/>
      <c r="S42" s="73"/>
      <c r="T42" s="73"/>
      <c r="U42" s="73"/>
      <c r="V42" s="73"/>
      <c r="W42" s="73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</row>
    <row r="43" spans="1:60">
      <c r="A43" s="76" t="s">
        <v>316</v>
      </c>
      <c r="B43" s="73">
        <v>125</v>
      </c>
      <c r="C43" s="6" t="s">
        <v>726</v>
      </c>
      <c r="D43" s="6" t="s">
        <v>652</v>
      </c>
      <c r="E43" s="6">
        <v>2</v>
      </c>
      <c r="I43" s="45"/>
      <c r="J43" s="76"/>
      <c r="K43" s="76"/>
      <c r="L43" s="76"/>
      <c r="M43" s="76"/>
      <c r="N43" s="76"/>
      <c r="O43" s="76"/>
      <c r="P43" s="76"/>
      <c r="Q43" s="76"/>
      <c r="R43" s="73"/>
      <c r="S43" s="73"/>
      <c r="T43" s="73"/>
      <c r="U43" s="73"/>
      <c r="V43" s="73"/>
      <c r="W43" s="73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</row>
    <row r="44" spans="1:60">
      <c r="A44" s="76" t="s">
        <v>317</v>
      </c>
      <c r="B44" s="73">
        <v>250</v>
      </c>
      <c r="C44" s="6" t="s">
        <v>726</v>
      </c>
      <c r="D44" s="6" t="s">
        <v>653</v>
      </c>
      <c r="E44" s="6">
        <v>3</v>
      </c>
      <c r="I44" s="45"/>
      <c r="J44" s="15"/>
      <c r="K44" s="15"/>
      <c r="L44" s="15"/>
      <c r="M44" s="15"/>
      <c r="N44" s="15"/>
      <c r="O44" s="15"/>
      <c r="P44" s="15"/>
      <c r="Q44" s="15"/>
      <c r="R44" s="73"/>
      <c r="S44" s="73"/>
      <c r="T44" s="73"/>
      <c r="U44" s="73"/>
      <c r="V44" s="73"/>
      <c r="W44" s="73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</row>
    <row r="45" spans="1:60">
      <c r="A45" s="76" t="s">
        <v>318</v>
      </c>
      <c r="B45" s="73">
        <v>100</v>
      </c>
      <c r="C45" s="6" t="s">
        <v>727</v>
      </c>
      <c r="D45" s="6" t="s">
        <v>654</v>
      </c>
      <c r="E45" s="6">
        <v>4</v>
      </c>
      <c r="I45" s="45"/>
      <c r="J45" s="75"/>
      <c r="K45" s="75"/>
      <c r="L45" s="75"/>
      <c r="M45" s="75"/>
      <c r="N45" s="75"/>
      <c r="O45" s="75"/>
      <c r="P45" s="75"/>
      <c r="Q45" s="75"/>
      <c r="R45" s="73"/>
      <c r="S45" s="73"/>
      <c r="T45" s="73"/>
      <c r="U45" s="73"/>
      <c r="V45" s="73"/>
      <c r="W45" s="73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</row>
    <row r="46" spans="1:60">
      <c r="A46" s="76" t="s">
        <v>319</v>
      </c>
      <c r="B46" s="73">
        <v>100</v>
      </c>
      <c r="C46" s="6" t="s">
        <v>727</v>
      </c>
      <c r="D46" s="6" t="s">
        <v>655</v>
      </c>
      <c r="E46" s="6">
        <v>5</v>
      </c>
      <c r="I46" s="45"/>
      <c r="J46" s="18"/>
      <c r="K46" s="18"/>
      <c r="L46" s="18"/>
      <c r="M46" s="18"/>
      <c r="N46" s="18"/>
      <c r="O46" s="18"/>
      <c r="P46" s="18"/>
      <c r="Q46" s="18"/>
      <c r="R46" s="73"/>
      <c r="S46" s="73"/>
      <c r="T46" s="73"/>
      <c r="U46" s="73"/>
      <c r="V46" s="73"/>
      <c r="W46" s="73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</row>
    <row r="47" spans="1:60">
      <c r="A47" s="76" t="s">
        <v>320</v>
      </c>
      <c r="B47" s="73">
        <v>75</v>
      </c>
      <c r="C47" s="6" t="s">
        <v>727</v>
      </c>
      <c r="D47" s="6" t="s">
        <v>656</v>
      </c>
      <c r="E47" s="6">
        <v>6</v>
      </c>
      <c r="I47" s="45"/>
      <c r="J47" s="15"/>
      <c r="K47" s="15"/>
      <c r="L47" s="15"/>
      <c r="M47" s="15"/>
      <c r="N47" s="15"/>
      <c r="O47" s="15"/>
      <c r="P47" s="15"/>
      <c r="Q47" s="15"/>
      <c r="R47" s="73"/>
      <c r="S47" s="73"/>
      <c r="T47" s="73"/>
      <c r="U47" s="73"/>
      <c r="V47" s="73"/>
      <c r="W47" s="73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</row>
    <row r="48" spans="1:60">
      <c r="A48" s="76" t="s">
        <v>321</v>
      </c>
      <c r="B48" s="73">
        <v>50</v>
      </c>
      <c r="C48" s="6" t="s">
        <v>727</v>
      </c>
      <c r="D48" s="73"/>
      <c r="I48" s="45"/>
      <c r="J48" s="18"/>
      <c r="K48" s="18"/>
      <c r="L48" s="18"/>
      <c r="M48" s="18"/>
      <c r="N48" s="18"/>
      <c r="O48" s="18"/>
      <c r="P48" s="18"/>
      <c r="Q48" s="18"/>
      <c r="R48" s="73"/>
      <c r="S48" s="73"/>
      <c r="T48" s="73"/>
      <c r="U48" s="73"/>
      <c r="V48" s="73"/>
      <c r="W48" s="73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</row>
    <row r="49" spans="1:60">
      <c r="A49" s="76" t="s">
        <v>63</v>
      </c>
      <c r="B49" s="73">
        <v>175</v>
      </c>
      <c r="C49" s="6" t="s">
        <v>726</v>
      </c>
      <c r="D49" s="6" t="s">
        <v>657</v>
      </c>
      <c r="E49" s="6">
        <v>1</v>
      </c>
      <c r="I49" s="45"/>
      <c r="J49" s="15"/>
      <c r="K49" s="15"/>
      <c r="L49" s="15"/>
      <c r="M49" s="15"/>
      <c r="N49" s="15"/>
      <c r="O49" s="15"/>
      <c r="P49" s="15"/>
      <c r="Q49" s="15"/>
      <c r="R49" s="73"/>
      <c r="S49" s="73"/>
      <c r="T49" s="73"/>
      <c r="U49" s="73"/>
      <c r="V49" s="73"/>
      <c r="W49" s="73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</row>
    <row r="50" spans="1:60">
      <c r="A50" s="76" t="s">
        <v>322</v>
      </c>
      <c r="B50" s="73">
        <v>150</v>
      </c>
      <c r="C50" s="6" t="s">
        <v>726</v>
      </c>
      <c r="D50" s="6" t="s">
        <v>589</v>
      </c>
      <c r="E50" s="6">
        <v>2</v>
      </c>
      <c r="I50" s="45"/>
      <c r="J50" s="15"/>
      <c r="K50" s="15"/>
      <c r="L50" s="15"/>
      <c r="M50" s="15"/>
      <c r="N50" s="15"/>
      <c r="O50" s="15"/>
      <c r="P50" s="15"/>
      <c r="Q50" s="15"/>
      <c r="R50" s="73"/>
      <c r="S50" s="73"/>
      <c r="T50" s="73"/>
      <c r="U50" s="73"/>
      <c r="V50" s="73"/>
      <c r="W50" s="73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</row>
    <row r="51" spans="1:60">
      <c r="A51" s="76" t="s">
        <v>323</v>
      </c>
      <c r="B51" s="73">
        <v>87.5</v>
      </c>
      <c r="C51" s="6" t="s">
        <v>727</v>
      </c>
      <c r="D51" s="6" t="s">
        <v>590</v>
      </c>
      <c r="E51" s="6">
        <v>3</v>
      </c>
      <c r="I51" s="45"/>
      <c r="J51" s="18"/>
      <c r="K51" s="18"/>
      <c r="L51" s="18"/>
      <c r="M51" s="18"/>
      <c r="N51" s="18"/>
      <c r="O51" s="18"/>
      <c r="P51" s="18"/>
      <c r="Q51" s="18"/>
      <c r="R51" s="73"/>
      <c r="S51" s="73"/>
      <c r="T51" s="73"/>
      <c r="U51" s="73"/>
      <c r="V51" s="73"/>
      <c r="W51" s="73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</row>
    <row r="52" spans="1:60">
      <c r="A52" s="76" t="s">
        <v>324</v>
      </c>
      <c r="B52" s="73">
        <v>112.5</v>
      </c>
      <c r="C52" s="6" t="s">
        <v>726</v>
      </c>
      <c r="D52" s="6" t="s">
        <v>591</v>
      </c>
      <c r="E52" s="6">
        <v>4</v>
      </c>
      <c r="I52" s="45"/>
      <c r="J52" s="15"/>
      <c r="K52" s="15"/>
      <c r="L52" s="15"/>
      <c r="M52" s="15"/>
      <c r="N52" s="15"/>
      <c r="O52" s="15"/>
      <c r="P52" s="15"/>
      <c r="Q52" s="15"/>
      <c r="R52" s="73"/>
      <c r="S52" s="73"/>
      <c r="T52" s="73"/>
      <c r="U52" s="73"/>
      <c r="V52" s="73"/>
      <c r="W52" s="73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</row>
    <row r="53" spans="1:60">
      <c r="A53" s="76" t="s">
        <v>325</v>
      </c>
      <c r="B53" s="73">
        <v>25</v>
      </c>
      <c r="C53" s="73"/>
      <c r="D53" s="73"/>
      <c r="I53" s="45"/>
      <c r="J53" s="15"/>
      <c r="K53" s="15"/>
      <c r="L53" s="15"/>
      <c r="M53" s="15"/>
      <c r="N53" s="15"/>
      <c r="O53" s="15"/>
      <c r="P53" s="15"/>
      <c r="Q53" s="15"/>
      <c r="R53" s="73"/>
      <c r="S53" s="73"/>
      <c r="T53" s="73"/>
      <c r="U53" s="73"/>
      <c r="V53" s="73"/>
      <c r="W53" s="73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</row>
    <row r="54" spans="1:60">
      <c r="D54" s="6" t="s">
        <v>658</v>
      </c>
      <c r="E54" s="6">
        <v>1</v>
      </c>
      <c r="I54" s="45"/>
      <c r="J54" s="15"/>
      <c r="K54" s="18"/>
      <c r="L54" s="18"/>
      <c r="M54" s="18"/>
      <c r="N54" s="18"/>
      <c r="O54" s="18"/>
      <c r="P54" s="18"/>
      <c r="Q54" s="18"/>
      <c r="R54" s="73"/>
      <c r="S54" s="73"/>
      <c r="T54" s="73"/>
      <c r="U54" s="73"/>
      <c r="V54" s="73"/>
      <c r="W54" s="73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</row>
    <row r="55" spans="1:60">
      <c r="A55" s="18" t="s">
        <v>326</v>
      </c>
      <c r="B55" s="73">
        <v>100</v>
      </c>
      <c r="C55" s="6" t="s">
        <v>728</v>
      </c>
      <c r="D55" s="6" t="s">
        <v>592</v>
      </c>
      <c r="E55" s="6">
        <v>2</v>
      </c>
      <c r="I55" s="45"/>
      <c r="J55" s="18"/>
      <c r="K55" s="18"/>
      <c r="L55" s="18"/>
      <c r="M55" s="18"/>
      <c r="N55" s="18"/>
      <c r="O55" s="18"/>
      <c r="P55" s="18"/>
      <c r="Q55" s="18"/>
      <c r="R55" s="73"/>
      <c r="S55" s="73"/>
      <c r="T55" s="73"/>
      <c r="U55" s="73"/>
      <c r="V55" s="73"/>
      <c r="W55" s="73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</row>
    <row r="56" spans="1:60">
      <c r="A56" s="15" t="s">
        <v>327</v>
      </c>
      <c r="B56" s="73">
        <v>175</v>
      </c>
      <c r="C56" s="6" t="s">
        <v>729</v>
      </c>
      <c r="D56" s="6" t="s">
        <v>593</v>
      </c>
      <c r="E56" s="6">
        <v>3</v>
      </c>
      <c r="I56" s="45"/>
      <c r="J56" s="76"/>
      <c r="K56" s="76"/>
      <c r="L56" s="76"/>
      <c r="M56" s="76"/>
      <c r="N56" s="76"/>
      <c r="O56" s="76"/>
      <c r="P56" s="76"/>
      <c r="Q56" s="76"/>
      <c r="R56" s="73"/>
      <c r="S56" s="73"/>
      <c r="T56" s="73"/>
      <c r="U56" s="73"/>
      <c r="V56" s="73"/>
      <c r="W56" s="73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</row>
    <row r="57" spans="1:60">
      <c r="A57" s="18" t="s">
        <v>328</v>
      </c>
      <c r="B57" s="73">
        <v>25</v>
      </c>
      <c r="C57" s="6" t="s">
        <v>724</v>
      </c>
      <c r="D57" s="6" t="s">
        <v>594</v>
      </c>
      <c r="E57" s="6">
        <v>4</v>
      </c>
      <c r="I57" s="45"/>
      <c r="J57" s="76"/>
      <c r="K57" s="76"/>
      <c r="L57" s="76"/>
      <c r="M57" s="76"/>
      <c r="N57" s="76"/>
      <c r="O57" s="76"/>
      <c r="P57" s="76"/>
      <c r="Q57" s="76"/>
      <c r="R57" s="73"/>
      <c r="S57" s="73"/>
      <c r="T57" s="73"/>
      <c r="U57" s="73"/>
      <c r="V57" s="73"/>
      <c r="W57" s="73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</row>
    <row r="58" spans="1:60">
      <c r="A58" s="15" t="s">
        <v>329</v>
      </c>
      <c r="B58" s="73">
        <v>225</v>
      </c>
      <c r="C58" s="6" t="s">
        <v>724</v>
      </c>
      <c r="D58" s="73"/>
      <c r="I58" s="45"/>
      <c r="J58" s="76"/>
      <c r="K58" s="76"/>
      <c r="L58" s="76"/>
      <c r="M58" s="76"/>
      <c r="N58" s="76"/>
      <c r="O58" s="76"/>
      <c r="P58" s="76"/>
      <c r="Q58" s="76"/>
      <c r="R58" s="73"/>
      <c r="S58" s="73"/>
      <c r="T58" s="73"/>
      <c r="U58" s="73"/>
      <c r="V58" s="73"/>
      <c r="W58" s="73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</row>
    <row r="59" spans="1:60">
      <c r="A59" s="15" t="s">
        <v>330</v>
      </c>
      <c r="B59" s="73">
        <v>125</v>
      </c>
      <c r="C59" s="6" t="s">
        <v>724</v>
      </c>
      <c r="D59" s="6" t="s">
        <v>659</v>
      </c>
      <c r="E59" s="6">
        <v>0.5</v>
      </c>
      <c r="I59" s="45"/>
      <c r="J59" s="76"/>
      <c r="K59" s="76"/>
      <c r="L59" s="76"/>
      <c r="M59" s="76"/>
      <c r="N59" s="76"/>
      <c r="O59" s="76"/>
      <c r="P59" s="76"/>
      <c r="Q59" s="76"/>
      <c r="R59" s="73"/>
      <c r="S59" s="73"/>
      <c r="T59" s="73"/>
      <c r="U59" s="73"/>
      <c r="V59" s="73"/>
      <c r="W59" s="73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</row>
    <row r="60" spans="1:60">
      <c r="A60" s="18" t="s">
        <v>331</v>
      </c>
      <c r="B60" s="73">
        <v>200</v>
      </c>
      <c r="C60" s="6" t="s">
        <v>724</v>
      </c>
      <c r="D60" s="6" t="s">
        <v>660</v>
      </c>
      <c r="E60" s="6">
        <v>1</v>
      </c>
      <c r="I60" s="45"/>
      <c r="J60" s="76"/>
      <c r="K60" s="76"/>
      <c r="L60" s="76"/>
      <c r="M60" s="76"/>
      <c r="N60" s="76"/>
      <c r="O60" s="76"/>
      <c r="P60" s="76"/>
      <c r="Q60" s="76"/>
      <c r="R60" s="73"/>
      <c r="S60" s="73"/>
      <c r="T60" s="73"/>
      <c r="U60" s="73"/>
      <c r="V60" s="73"/>
      <c r="W60" s="73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</row>
    <row r="61" spans="1:60">
      <c r="A61" s="15" t="s">
        <v>332</v>
      </c>
      <c r="B61" s="73">
        <v>225</v>
      </c>
      <c r="C61" s="6" t="s">
        <v>724</v>
      </c>
      <c r="D61" s="6" t="s">
        <v>661</v>
      </c>
      <c r="E61" s="6">
        <v>2</v>
      </c>
      <c r="I61" s="45"/>
      <c r="J61" s="39"/>
      <c r="K61" s="39"/>
      <c r="L61" s="39"/>
      <c r="M61" s="39"/>
      <c r="N61" s="39"/>
      <c r="O61" s="39"/>
      <c r="P61" s="39"/>
      <c r="Q61" s="39"/>
      <c r="R61" s="73"/>
      <c r="S61" s="73"/>
      <c r="T61" s="73"/>
      <c r="U61" s="73"/>
      <c r="V61" s="73"/>
      <c r="W61" s="73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</row>
    <row r="62" spans="1:60">
      <c r="A62" s="15" t="s">
        <v>333</v>
      </c>
      <c r="B62" s="73">
        <v>175</v>
      </c>
      <c r="C62" s="6" t="s">
        <v>724</v>
      </c>
      <c r="D62" s="6" t="s">
        <v>662</v>
      </c>
      <c r="E62" s="6">
        <v>3</v>
      </c>
      <c r="I62" s="45"/>
      <c r="J62" s="76"/>
      <c r="K62" s="76"/>
      <c r="L62" s="76"/>
      <c r="M62" s="76"/>
      <c r="N62" s="76"/>
      <c r="O62" s="76"/>
      <c r="P62" s="76"/>
      <c r="Q62" s="76"/>
      <c r="R62" s="73"/>
      <c r="S62" s="73"/>
      <c r="T62" s="73"/>
      <c r="U62" s="73"/>
      <c r="V62" s="73"/>
      <c r="W62" s="73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</row>
    <row r="63" spans="1:60">
      <c r="A63" s="15" t="s">
        <v>334</v>
      </c>
      <c r="B63" s="73">
        <v>150</v>
      </c>
      <c r="C63" s="6" t="s">
        <v>728</v>
      </c>
      <c r="I63" s="45"/>
      <c r="J63" s="76"/>
      <c r="K63" s="76"/>
      <c r="L63" s="76"/>
      <c r="M63" s="76"/>
      <c r="N63" s="76"/>
      <c r="O63" s="76"/>
      <c r="P63" s="76"/>
      <c r="Q63" s="76"/>
      <c r="R63" s="73"/>
      <c r="S63" s="73"/>
      <c r="T63" s="73"/>
      <c r="U63" s="73"/>
      <c r="V63" s="73"/>
      <c r="W63" s="73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</row>
    <row r="64" spans="1:60">
      <c r="A64" s="18" t="s">
        <v>335</v>
      </c>
      <c r="B64" s="73">
        <v>100</v>
      </c>
      <c r="C64" s="6" t="s">
        <v>728</v>
      </c>
      <c r="D64" s="6" t="s">
        <v>663</v>
      </c>
      <c r="E64" s="6">
        <v>1</v>
      </c>
      <c r="I64" s="45"/>
      <c r="J64" s="76"/>
      <c r="K64" s="76"/>
      <c r="L64" s="76"/>
      <c r="M64" s="76"/>
      <c r="N64" s="76"/>
      <c r="O64" s="76"/>
      <c r="P64" s="76"/>
      <c r="Q64" s="76"/>
      <c r="R64" s="73"/>
      <c r="S64" s="73"/>
      <c r="T64" s="73"/>
      <c r="U64" s="73"/>
      <c r="V64" s="73"/>
      <c r="W64" s="73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</row>
    <row r="65" spans="1:60">
      <c r="A65" s="76" t="s">
        <v>336</v>
      </c>
      <c r="B65" s="73">
        <v>150</v>
      </c>
      <c r="C65" s="6" t="s">
        <v>724</v>
      </c>
      <c r="D65" s="6" t="s">
        <v>664</v>
      </c>
      <c r="E65" s="6">
        <v>2</v>
      </c>
      <c r="I65" s="45"/>
      <c r="J65" s="76"/>
      <c r="K65" s="76"/>
      <c r="L65" s="76"/>
      <c r="M65" s="76"/>
      <c r="N65" s="76"/>
      <c r="O65" s="76"/>
      <c r="P65" s="76"/>
      <c r="Q65" s="76"/>
      <c r="R65" s="73"/>
      <c r="S65" s="73"/>
      <c r="T65" s="73"/>
      <c r="U65" s="73"/>
      <c r="V65" s="73"/>
      <c r="W65" s="73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</row>
    <row r="66" spans="1:60">
      <c r="A66" s="76" t="s">
        <v>337</v>
      </c>
      <c r="B66" s="73">
        <v>100</v>
      </c>
      <c r="C66" s="6" t="s">
        <v>724</v>
      </c>
      <c r="D66" s="6" t="s">
        <v>665</v>
      </c>
      <c r="E66" s="6">
        <v>3</v>
      </c>
      <c r="I66" s="45"/>
      <c r="J66" s="76"/>
      <c r="K66" s="18"/>
      <c r="L66" s="18"/>
      <c r="M66" s="18"/>
      <c r="N66" s="18"/>
      <c r="O66" s="18"/>
      <c r="P66" s="18"/>
      <c r="Q66" s="18"/>
      <c r="R66" s="73"/>
      <c r="S66" s="73"/>
      <c r="T66" s="73"/>
      <c r="U66" s="73"/>
      <c r="V66" s="73"/>
      <c r="W66" s="73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</row>
    <row r="67" spans="1:60">
      <c r="A67" s="76" t="s">
        <v>338</v>
      </c>
      <c r="B67" s="73">
        <v>200</v>
      </c>
      <c r="C67" s="6" t="s">
        <v>724</v>
      </c>
      <c r="D67" s="6" t="s">
        <v>666</v>
      </c>
      <c r="E67" s="6">
        <v>4</v>
      </c>
      <c r="I67" s="45"/>
      <c r="J67" s="76"/>
      <c r="K67" s="18"/>
      <c r="L67" s="18"/>
      <c r="M67" s="18"/>
      <c r="N67" s="18"/>
      <c r="O67" s="18"/>
      <c r="P67" s="18"/>
      <c r="Q67" s="18"/>
      <c r="R67" s="73"/>
      <c r="S67" s="73"/>
      <c r="T67" s="73"/>
      <c r="U67" s="73"/>
      <c r="V67" s="73"/>
      <c r="W67" s="73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</row>
    <row r="68" spans="1:60">
      <c r="A68" s="76" t="s">
        <v>339</v>
      </c>
      <c r="B68" s="73">
        <v>100</v>
      </c>
      <c r="C68" s="6" t="s">
        <v>724</v>
      </c>
      <c r="D68" s="73"/>
      <c r="I68" s="45"/>
      <c r="J68" s="76"/>
      <c r="K68" s="76"/>
      <c r="L68" s="76"/>
      <c r="M68" s="76"/>
      <c r="N68" s="76"/>
      <c r="O68" s="76"/>
      <c r="P68" s="76"/>
      <c r="Q68" s="76"/>
      <c r="R68" s="73"/>
      <c r="S68" s="73"/>
      <c r="T68" s="73"/>
      <c r="U68" s="73"/>
      <c r="V68" s="73"/>
      <c r="W68" s="73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</row>
    <row r="69" spans="1:60">
      <c r="A69" s="76" t="s">
        <v>340</v>
      </c>
      <c r="B69" s="73">
        <v>100</v>
      </c>
      <c r="C69" s="6" t="s">
        <v>724</v>
      </c>
      <c r="D69" s="6" t="s">
        <v>667</v>
      </c>
      <c r="E69" s="6">
        <v>1</v>
      </c>
      <c r="I69" s="45"/>
      <c r="J69" s="76"/>
      <c r="K69" s="76"/>
      <c r="L69" s="76"/>
      <c r="M69" s="76"/>
      <c r="N69" s="76"/>
      <c r="O69" s="76"/>
      <c r="P69" s="76"/>
      <c r="Q69" s="76"/>
      <c r="R69" s="73"/>
      <c r="S69" s="73"/>
      <c r="T69" s="73"/>
      <c r="U69" s="73"/>
      <c r="V69" s="73"/>
      <c r="W69" s="73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</row>
    <row r="70" spans="1:60">
      <c r="A70" s="39" t="s">
        <v>341</v>
      </c>
      <c r="B70" s="73">
        <v>175</v>
      </c>
      <c r="C70" s="6" t="s">
        <v>724</v>
      </c>
      <c r="D70" s="6" t="s">
        <v>668</v>
      </c>
      <c r="E70" s="6">
        <v>2</v>
      </c>
      <c r="I70" s="45"/>
      <c r="J70" s="76"/>
      <c r="K70" s="76"/>
      <c r="L70" s="76"/>
      <c r="M70" s="76"/>
      <c r="N70" s="76"/>
      <c r="O70" s="76"/>
      <c r="P70" s="76"/>
      <c r="Q70" s="76"/>
      <c r="R70" s="73"/>
      <c r="S70" s="73"/>
      <c r="T70" s="73"/>
      <c r="U70" s="73"/>
      <c r="V70" s="73"/>
      <c r="W70" s="73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</row>
    <row r="71" spans="1:60">
      <c r="A71" s="76" t="s">
        <v>342</v>
      </c>
      <c r="B71" s="73">
        <v>125</v>
      </c>
      <c r="C71" s="6" t="s">
        <v>724</v>
      </c>
      <c r="D71" s="6" t="s">
        <v>669</v>
      </c>
      <c r="E71" s="6">
        <v>3</v>
      </c>
      <c r="I71" s="45"/>
      <c r="J71" s="76"/>
      <c r="K71" s="76"/>
      <c r="L71" s="76"/>
      <c r="M71" s="76"/>
      <c r="N71" s="76"/>
      <c r="O71" s="76"/>
      <c r="P71" s="76"/>
      <c r="Q71" s="76"/>
      <c r="R71" s="73"/>
      <c r="S71" s="73"/>
      <c r="T71" s="73"/>
      <c r="U71" s="73"/>
      <c r="V71" s="73"/>
      <c r="W71" s="73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</row>
    <row r="72" spans="1:60">
      <c r="A72" s="76" t="s">
        <v>343</v>
      </c>
      <c r="B72" s="73">
        <v>75</v>
      </c>
      <c r="C72" s="6" t="s">
        <v>724</v>
      </c>
      <c r="D72" s="6" t="s">
        <v>670</v>
      </c>
      <c r="E72" s="6">
        <v>4</v>
      </c>
      <c r="I72" s="45"/>
      <c r="J72" s="78"/>
      <c r="K72" s="78"/>
      <c r="L72" s="78"/>
      <c r="M72" s="78"/>
      <c r="N72" s="78"/>
      <c r="O72" s="78"/>
      <c r="P72" s="78"/>
      <c r="Q72" s="78"/>
      <c r="R72" s="74"/>
      <c r="S72" s="74"/>
      <c r="T72" s="74"/>
      <c r="U72" s="74"/>
      <c r="V72" s="74"/>
      <c r="W72" s="7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</row>
    <row r="73" spans="1:60">
      <c r="A73" s="76" t="s">
        <v>344</v>
      </c>
      <c r="B73" s="73">
        <v>75</v>
      </c>
      <c r="C73" s="6" t="s">
        <v>724</v>
      </c>
      <c r="I73" s="45"/>
      <c r="J73" s="76"/>
      <c r="K73" s="76"/>
      <c r="L73" s="76"/>
      <c r="M73" s="76"/>
      <c r="N73" s="76"/>
      <c r="O73" s="76"/>
      <c r="P73" s="76"/>
      <c r="Q73" s="76"/>
      <c r="R73" s="46"/>
      <c r="S73" s="46"/>
      <c r="T73" s="46"/>
      <c r="U73" s="46"/>
      <c r="V73" s="46"/>
      <c r="W73" s="46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</row>
    <row r="74" spans="1:60">
      <c r="A74" s="76" t="s">
        <v>345</v>
      </c>
      <c r="B74" s="73">
        <v>200</v>
      </c>
      <c r="C74" s="6" t="s">
        <v>724</v>
      </c>
      <c r="D74" s="6" t="s">
        <v>671</v>
      </c>
      <c r="E74" s="6">
        <v>1</v>
      </c>
      <c r="I74" s="45"/>
      <c r="J74" s="76"/>
      <c r="K74" s="18"/>
      <c r="L74" s="18"/>
      <c r="M74" s="18"/>
      <c r="N74" s="18"/>
      <c r="O74" s="18"/>
      <c r="P74" s="18"/>
      <c r="Q74" s="18"/>
      <c r="R74" s="46"/>
      <c r="S74" s="46"/>
      <c r="T74" s="46"/>
      <c r="U74" s="46"/>
      <c r="V74" s="46"/>
      <c r="W74" s="46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</row>
    <row r="75" spans="1:60">
      <c r="A75" s="76" t="s">
        <v>346</v>
      </c>
      <c r="B75" s="73">
        <v>200</v>
      </c>
      <c r="C75" s="6" t="s">
        <v>728</v>
      </c>
      <c r="D75" s="6" t="s">
        <v>672</v>
      </c>
      <c r="E75" s="6">
        <v>2</v>
      </c>
      <c r="I75" s="45"/>
      <c r="J75" s="76"/>
      <c r="K75" s="76"/>
      <c r="L75" s="76"/>
      <c r="M75" s="76"/>
      <c r="N75" s="76"/>
      <c r="O75" s="76"/>
      <c r="P75" s="76"/>
      <c r="Q75" s="76"/>
      <c r="R75" s="46"/>
      <c r="S75" s="46"/>
      <c r="T75" s="46"/>
      <c r="U75" s="46"/>
      <c r="V75" s="46"/>
      <c r="W75" s="46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</row>
    <row r="76" spans="1:60">
      <c r="A76" s="76" t="s">
        <v>347</v>
      </c>
      <c r="B76" s="73">
        <v>125</v>
      </c>
      <c r="C76" s="6" t="s">
        <v>728</v>
      </c>
      <c r="D76" s="6" t="s">
        <v>673</v>
      </c>
      <c r="E76" s="6">
        <v>3</v>
      </c>
      <c r="I76" s="45"/>
      <c r="J76" s="76"/>
      <c r="K76" s="76"/>
      <c r="L76" s="76"/>
      <c r="M76" s="76"/>
      <c r="N76" s="76"/>
      <c r="O76" s="76"/>
      <c r="P76" s="76"/>
      <c r="Q76" s="76"/>
      <c r="R76" s="46"/>
      <c r="S76" s="46"/>
      <c r="T76" s="46"/>
      <c r="U76" s="46"/>
      <c r="V76" s="46"/>
      <c r="W76" s="46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</row>
    <row r="77" spans="1:60">
      <c r="A77" s="76" t="s">
        <v>348</v>
      </c>
      <c r="B77" s="73">
        <v>75</v>
      </c>
      <c r="C77" s="6" t="s">
        <v>724</v>
      </c>
      <c r="D77" s="6" t="s">
        <v>674</v>
      </c>
      <c r="E77" s="6">
        <v>4</v>
      </c>
      <c r="I77" s="45"/>
      <c r="J77" s="76"/>
      <c r="K77" s="76"/>
      <c r="L77" s="76"/>
      <c r="M77" s="76"/>
      <c r="N77" s="76"/>
      <c r="O77" s="76"/>
      <c r="P77" s="76"/>
      <c r="Q77" s="76"/>
      <c r="R77" s="46"/>
      <c r="S77" s="46"/>
      <c r="T77" s="46"/>
      <c r="U77" s="46"/>
      <c r="V77" s="46"/>
      <c r="W77" s="46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</row>
    <row r="78" spans="1:60">
      <c r="A78" s="76" t="s">
        <v>349</v>
      </c>
      <c r="B78" s="73">
        <v>75</v>
      </c>
      <c r="C78" s="6" t="s">
        <v>724</v>
      </c>
      <c r="I78" s="45"/>
      <c r="J78" s="76"/>
      <c r="K78" s="76"/>
      <c r="L78" s="76"/>
      <c r="M78" s="76"/>
      <c r="N78" s="76"/>
      <c r="O78" s="76"/>
      <c r="P78" s="76"/>
      <c r="Q78" s="76"/>
      <c r="R78" s="46"/>
      <c r="S78" s="46"/>
      <c r="T78" s="46"/>
      <c r="U78" s="46"/>
      <c r="V78" s="46"/>
      <c r="W78" s="46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</row>
    <row r="79" spans="1:60">
      <c r="A79" s="76" t="s">
        <v>350</v>
      </c>
      <c r="B79" s="73">
        <v>50</v>
      </c>
      <c r="C79" s="6" t="s">
        <v>724</v>
      </c>
      <c r="D79" s="6" t="s">
        <v>675</v>
      </c>
      <c r="E79" s="6">
        <v>1</v>
      </c>
      <c r="I79" s="45"/>
      <c r="J79" s="76"/>
      <c r="K79" s="76"/>
      <c r="L79" s="76"/>
      <c r="M79" s="76"/>
      <c r="N79" s="76"/>
      <c r="O79" s="76"/>
      <c r="P79" s="76"/>
      <c r="Q79" s="76"/>
      <c r="R79" s="46"/>
      <c r="S79" s="46"/>
      <c r="T79" s="46"/>
      <c r="U79" s="46"/>
      <c r="V79" s="46"/>
      <c r="W79" s="46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</row>
    <row r="80" spans="1:60">
      <c r="A80" s="76" t="s">
        <v>351</v>
      </c>
      <c r="B80" s="73">
        <v>62.5</v>
      </c>
      <c r="C80" s="6" t="s">
        <v>728</v>
      </c>
      <c r="D80" s="6" t="s">
        <v>676</v>
      </c>
      <c r="E80" s="6">
        <v>2</v>
      </c>
      <c r="I80" s="45"/>
      <c r="J80" s="76"/>
      <c r="K80" s="76"/>
      <c r="L80" s="76"/>
      <c r="M80" s="76"/>
      <c r="N80" s="76"/>
      <c r="O80" s="76"/>
      <c r="P80" s="76"/>
      <c r="Q80" s="76"/>
      <c r="R80" s="46"/>
      <c r="S80" s="46"/>
      <c r="T80" s="46"/>
      <c r="U80" s="46"/>
      <c r="V80" s="46"/>
      <c r="W80" s="46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</row>
    <row r="81" spans="1:60">
      <c r="A81" s="78" t="s">
        <v>352</v>
      </c>
      <c r="B81" s="74">
        <v>175</v>
      </c>
      <c r="C81" s="6" t="s">
        <v>724</v>
      </c>
      <c r="D81" s="6" t="s">
        <v>677</v>
      </c>
      <c r="E81" s="6">
        <v>3</v>
      </c>
      <c r="I81" s="45"/>
      <c r="J81" s="76"/>
      <c r="K81" s="76"/>
      <c r="L81" s="76"/>
      <c r="M81" s="76"/>
      <c r="N81" s="76"/>
      <c r="O81" s="76"/>
      <c r="P81" s="76"/>
      <c r="Q81" s="76"/>
      <c r="R81" s="46"/>
      <c r="S81" s="46"/>
      <c r="T81" s="46"/>
      <c r="U81" s="46"/>
      <c r="V81" s="46"/>
      <c r="W81" s="46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</row>
    <row r="82" spans="1:60">
      <c r="A82" s="76" t="s">
        <v>192</v>
      </c>
      <c r="B82" s="46">
        <v>125</v>
      </c>
      <c r="C82" s="6" t="s">
        <v>724</v>
      </c>
      <c r="D82" s="6" t="s">
        <v>678</v>
      </c>
      <c r="E82" s="6">
        <v>4</v>
      </c>
      <c r="I82" s="45"/>
      <c r="J82" s="76"/>
      <c r="K82" s="76"/>
      <c r="L82" s="76"/>
      <c r="M82" s="76"/>
      <c r="N82" s="76"/>
      <c r="O82" s="76"/>
      <c r="P82" s="76"/>
      <c r="Q82" s="76"/>
      <c r="R82" s="46"/>
      <c r="S82" s="46"/>
      <c r="T82" s="46"/>
      <c r="U82" s="46"/>
      <c r="V82" s="46"/>
      <c r="W82" s="46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</row>
    <row r="83" spans="1:60">
      <c r="A83" s="76" t="s">
        <v>353</v>
      </c>
      <c r="B83" s="46">
        <v>112.5</v>
      </c>
      <c r="C83" s="6" t="s">
        <v>728</v>
      </c>
      <c r="I83" s="45"/>
      <c r="J83" s="76"/>
      <c r="K83" s="76"/>
      <c r="L83" s="76"/>
      <c r="M83" s="76"/>
      <c r="N83" s="76"/>
      <c r="O83" s="76"/>
      <c r="P83" s="76"/>
      <c r="Q83" s="76"/>
      <c r="R83" s="46"/>
      <c r="S83" s="46"/>
      <c r="T83" s="46"/>
      <c r="U83" s="46"/>
      <c r="V83" s="46"/>
      <c r="W83" s="46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</row>
    <row r="84" spans="1:60">
      <c r="A84" s="76" t="s">
        <v>354</v>
      </c>
      <c r="B84" s="46">
        <v>50</v>
      </c>
      <c r="C84" s="6" t="s">
        <v>724</v>
      </c>
      <c r="D84" s="6" t="s">
        <v>679</v>
      </c>
      <c r="E84" s="6">
        <v>1</v>
      </c>
      <c r="I84" s="45"/>
      <c r="J84" s="76"/>
      <c r="K84" s="76"/>
      <c r="L84" s="76"/>
      <c r="M84" s="76"/>
      <c r="N84" s="76"/>
      <c r="O84" s="76"/>
      <c r="P84" s="76"/>
      <c r="Q84" s="76"/>
      <c r="R84" s="46"/>
      <c r="S84" s="46"/>
      <c r="T84" s="46"/>
      <c r="U84" s="46"/>
      <c r="V84" s="46"/>
      <c r="W84" s="46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</row>
    <row r="85" spans="1:60">
      <c r="A85" s="76" t="s">
        <v>355</v>
      </c>
      <c r="B85" s="46">
        <v>125</v>
      </c>
      <c r="C85" s="6" t="s">
        <v>724</v>
      </c>
      <c r="D85" s="6" t="s">
        <v>680</v>
      </c>
      <c r="E85" s="6">
        <v>2</v>
      </c>
      <c r="I85" s="45"/>
      <c r="J85" s="76"/>
      <c r="K85" s="76"/>
      <c r="L85" s="76"/>
      <c r="M85" s="76"/>
      <c r="N85" s="76"/>
      <c r="O85" s="76"/>
      <c r="P85" s="76"/>
      <c r="Q85" s="76"/>
      <c r="R85" s="46"/>
      <c r="S85" s="46"/>
      <c r="T85" s="46"/>
      <c r="U85" s="46"/>
      <c r="V85" s="46"/>
      <c r="W85" s="46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</row>
    <row r="86" spans="1:60">
      <c r="A86" s="76" t="s">
        <v>356</v>
      </c>
      <c r="B86" s="46">
        <v>200</v>
      </c>
      <c r="C86" s="6" t="s">
        <v>724</v>
      </c>
      <c r="D86" s="6" t="s">
        <v>681</v>
      </c>
      <c r="E86" s="6">
        <v>3</v>
      </c>
      <c r="I86" s="45"/>
      <c r="J86" s="41"/>
      <c r="K86" s="41"/>
      <c r="L86" s="41"/>
      <c r="M86" s="41"/>
      <c r="N86" s="41"/>
      <c r="O86" s="41"/>
      <c r="P86" s="41"/>
      <c r="Q86" s="41"/>
      <c r="R86" s="80"/>
      <c r="S86" s="80"/>
      <c r="T86" s="80"/>
      <c r="U86" s="80"/>
      <c r="V86" s="80"/>
      <c r="W86" s="80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</row>
    <row r="87" spans="1:60">
      <c r="A87" s="76" t="s">
        <v>357</v>
      </c>
      <c r="B87" s="46">
        <v>175</v>
      </c>
      <c r="C87" s="6" t="s">
        <v>724</v>
      </c>
      <c r="D87" s="6" t="s">
        <v>682</v>
      </c>
      <c r="E87" s="6">
        <v>4</v>
      </c>
      <c r="I87" s="45"/>
      <c r="J87" s="76"/>
      <c r="K87" s="76"/>
      <c r="L87" s="76"/>
      <c r="M87" s="76"/>
      <c r="N87" s="76"/>
      <c r="O87" s="76"/>
      <c r="P87" s="76"/>
      <c r="Q87" s="76"/>
      <c r="R87" s="46"/>
      <c r="S87" s="46"/>
      <c r="T87" s="46"/>
      <c r="U87" s="46"/>
      <c r="V87" s="46"/>
      <c r="W87" s="46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</row>
    <row r="88" spans="1:60">
      <c r="A88" s="76" t="s">
        <v>358</v>
      </c>
      <c r="B88" s="46">
        <v>175</v>
      </c>
      <c r="C88" s="6" t="s">
        <v>724</v>
      </c>
      <c r="I88" s="45"/>
      <c r="J88" s="76"/>
      <c r="K88" s="76"/>
      <c r="L88" s="76"/>
      <c r="M88" s="76"/>
      <c r="N88" s="76"/>
      <c r="O88" s="76"/>
      <c r="P88" s="76"/>
      <c r="Q88" s="76"/>
      <c r="R88" s="46"/>
      <c r="S88" s="46"/>
      <c r="T88" s="46"/>
      <c r="U88" s="46"/>
      <c r="V88" s="46"/>
      <c r="W88" s="46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</row>
    <row r="89" spans="1:60">
      <c r="A89" s="76" t="s">
        <v>359</v>
      </c>
      <c r="B89" s="46">
        <v>100</v>
      </c>
      <c r="C89" s="6" t="s">
        <v>724</v>
      </c>
      <c r="D89" s="6" t="s">
        <v>683</v>
      </c>
      <c r="E89" s="6">
        <v>1</v>
      </c>
      <c r="I89" s="45"/>
      <c r="J89" s="76"/>
      <c r="K89" s="76"/>
      <c r="L89" s="76"/>
      <c r="M89" s="76"/>
      <c r="N89" s="76"/>
      <c r="O89" s="76"/>
      <c r="P89" s="76"/>
      <c r="Q89" s="76"/>
      <c r="R89" s="46"/>
      <c r="S89" s="46"/>
      <c r="T89" s="46"/>
      <c r="U89" s="46"/>
      <c r="V89" s="46"/>
      <c r="W89" s="46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</row>
    <row r="90" spans="1:60">
      <c r="A90" s="76" t="s">
        <v>360</v>
      </c>
      <c r="B90" s="46">
        <v>112.5</v>
      </c>
      <c r="C90" s="6" t="s">
        <v>730</v>
      </c>
      <c r="D90" s="6" t="s">
        <v>684</v>
      </c>
      <c r="E90" s="6">
        <v>2</v>
      </c>
      <c r="I90" s="45"/>
      <c r="J90" s="76"/>
      <c r="K90" s="76"/>
      <c r="L90" s="76"/>
      <c r="M90" s="76"/>
      <c r="N90" s="76"/>
      <c r="O90" s="76"/>
      <c r="P90" s="76"/>
      <c r="Q90" s="76"/>
      <c r="R90" s="46"/>
      <c r="S90" s="46"/>
      <c r="T90" s="46"/>
      <c r="U90" s="46"/>
      <c r="V90" s="46"/>
      <c r="W90" s="46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</row>
    <row r="91" spans="1:60">
      <c r="A91" s="76" t="s">
        <v>361</v>
      </c>
      <c r="B91" s="46">
        <v>175</v>
      </c>
      <c r="C91" s="6" t="s">
        <v>731</v>
      </c>
      <c r="D91" s="6" t="s">
        <v>685</v>
      </c>
      <c r="E91" s="6">
        <v>3</v>
      </c>
      <c r="I91" s="45"/>
      <c r="J91" s="76"/>
      <c r="K91" s="76"/>
      <c r="L91" s="76"/>
      <c r="M91" s="76"/>
      <c r="N91" s="76"/>
      <c r="O91" s="76"/>
      <c r="P91" s="76"/>
      <c r="Q91" s="76"/>
      <c r="R91" s="46"/>
      <c r="S91" s="46"/>
      <c r="T91" s="46"/>
      <c r="U91" s="46"/>
      <c r="V91" s="46"/>
      <c r="W91" s="46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</row>
    <row r="92" spans="1:60">
      <c r="A92" s="76" t="s">
        <v>362</v>
      </c>
      <c r="B92" s="46">
        <v>150</v>
      </c>
      <c r="C92" s="6" t="s">
        <v>731</v>
      </c>
      <c r="D92" s="6" t="s">
        <v>686</v>
      </c>
      <c r="E92" s="6">
        <v>4</v>
      </c>
      <c r="I92" s="45"/>
      <c r="J92" s="76"/>
      <c r="K92" s="76"/>
      <c r="L92" s="76"/>
      <c r="M92" s="76"/>
      <c r="N92" s="76"/>
      <c r="O92" s="76"/>
      <c r="P92" s="76"/>
      <c r="Q92" s="76"/>
      <c r="R92" s="46"/>
      <c r="S92" s="46"/>
      <c r="T92" s="46"/>
      <c r="U92" s="46"/>
      <c r="V92" s="46"/>
      <c r="W92" s="46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</row>
    <row r="93" spans="1:60">
      <c r="A93" s="76" t="s">
        <v>363</v>
      </c>
      <c r="B93" s="46">
        <v>175</v>
      </c>
      <c r="C93" s="6" t="s">
        <v>732</v>
      </c>
      <c r="I93" s="45"/>
      <c r="J93" s="76"/>
      <c r="K93" s="76"/>
      <c r="L93" s="76"/>
      <c r="M93" s="76"/>
      <c r="N93" s="76"/>
      <c r="O93" s="76"/>
      <c r="P93" s="76"/>
      <c r="Q93" s="76"/>
      <c r="R93" s="46"/>
      <c r="S93" s="46"/>
      <c r="T93" s="46"/>
      <c r="U93" s="46"/>
      <c r="V93" s="46"/>
      <c r="W93" s="46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</row>
    <row r="94" spans="1:60">
      <c r="D94" s="6" t="s">
        <v>687</v>
      </c>
      <c r="E94" s="6">
        <v>1</v>
      </c>
      <c r="I94" s="45"/>
      <c r="J94" s="76"/>
      <c r="K94" s="76"/>
      <c r="L94" s="76"/>
      <c r="M94" s="76"/>
      <c r="N94" s="76"/>
      <c r="O94" s="76"/>
      <c r="P94" s="76"/>
      <c r="Q94" s="76"/>
      <c r="R94" s="46"/>
      <c r="S94" s="46"/>
      <c r="T94" s="46"/>
      <c r="U94" s="46"/>
      <c r="V94" s="46"/>
      <c r="W94" s="46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</row>
    <row r="95" spans="1:60">
      <c r="A95" s="76" t="s">
        <v>364</v>
      </c>
      <c r="B95" s="46">
        <v>75</v>
      </c>
      <c r="C95" s="6" t="s">
        <v>727</v>
      </c>
      <c r="D95" s="6" t="s">
        <v>688</v>
      </c>
      <c r="E95" s="6">
        <v>2</v>
      </c>
      <c r="I95" s="45"/>
      <c r="J95" s="76"/>
      <c r="K95" s="76"/>
      <c r="L95" s="76"/>
      <c r="M95" s="76"/>
      <c r="N95" s="76"/>
      <c r="O95" s="76"/>
      <c r="P95" s="76"/>
      <c r="Q95" s="76"/>
      <c r="R95" s="46"/>
      <c r="S95" s="46"/>
      <c r="T95" s="46"/>
      <c r="U95" s="46"/>
      <c r="V95" s="46"/>
      <c r="W95" s="46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</row>
    <row r="96" spans="1:60">
      <c r="A96" s="76" t="s">
        <v>365</v>
      </c>
      <c r="B96" s="46">
        <v>100</v>
      </c>
      <c r="C96" s="6" t="s">
        <v>727</v>
      </c>
      <c r="D96" s="6" t="s">
        <v>689</v>
      </c>
      <c r="E96" s="6">
        <v>3</v>
      </c>
      <c r="I96" s="45"/>
      <c r="J96" s="76"/>
      <c r="K96" s="76"/>
      <c r="L96" s="76"/>
      <c r="M96" s="76"/>
      <c r="N96" s="76"/>
      <c r="O96" s="76"/>
      <c r="P96" s="76"/>
      <c r="Q96" s="76"/>
      <c r="R96" s="46"/>
      <c r="S96" s="46"/>
      <c r="T96" s="46"/>
      <c r="U96" s="46"/>
      <c r="V96" s="46"/>
      <c r="W96" s="46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</row>
    <row r="97" spans="1:60">
      <c r="A97" s="76" t="s">
        <v>366</v>
      </c>
      <c r="B97" s="46">
        <v>100</v>
      </c>
      <c r="C97" s="6" t="s">
        <v>727</v>
      </c>
      <c r="D97" s="6" t="s">
        <v>690</v>
      </c>
      <c r="E97" s="6">
        <v>4</v>
      </c>
      <c r="I97" s="45"/>
      <c r="J97" s="76"/>
      <c r="K97" s="76"/>
      <c r="L97" s="76"/>
      <c r="M97" s="76"/>
      <c r="N97" s="76"/>
      <c r="O97" s="76"/>
      <c r="P97" s="76"/>
      <c r="Q97" s="76"/>
      <c r="R97" s="46"/>
      <c r="S97" s="46"/>
      <c r="T97" s="46"/>
      <c r="U97" s="46"/>
      <c r="V97" s="46"/>
      <c r="W97" s="46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</row>
    <row r="98" spans="1:60">
      <c r="A98" s="76" t="s">
        <v>367</v>
      </c>
      <c r="B98" s="46">
        <v>25</v>
      </c>
      <c r="C98" s="6" t="s">
        <v>727</v>
      </c>
      <c r="D98" s="46"/>
      <c r="I98" s="45"/>
      <c r="J98" s="76"/>
      <c r="K98" s="76"/>
      <c r="L98" s="76"/>
      <c r="M98" s="76"/>
      <c r="N98" s="76"/>
      <c r="O98" s="76"/>
      <c r="P98" s="76"/>
      <c r="Q98" s="76"/>
      <c r="R98" s="46"/>
      <c r="S98" s="46"/>
      <c r="T98" s="46"/>
      <c r="U98" s="46"/>
      <c r="V98" s="46"/>
      <c r="W98" s="46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</row>
    <row r="99" spans="1:60">
      <c r="A99" s="76" t="s">
        <v>368</v>
      </c>
      <c r="B99" s="46">
        <v>50</v>
      </c>
      <c r="C99" s="6" t="s">
        <v>727</v>
      </c>
      <c r="D99" s="6" t="s">
        <v>705</v>
      </c>
      <c r="E99" s="6">
        <v>0.5</v>
      </c>
      <c r="I99" s="45"/>
      <c r="J99" s="76"/>
      <c r="K99" s="76"/>
      <c r="L99" s="76"/>
      <c r="M99" s="76"/>
      <c r="N99" s="76"/>
      <c r="O99" s="76"/>
      <c r="P99" s="76"/>
      <c r="Q99" s="76"/>
      <c r="R99" s="46"/>
      <c r="S99" s="46"/>
      <c r="T99" s="46"/>
      <c r="U99" s="46"/>
      <c r="V99" s="46"/>
      <c r="W99" s="46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</row>
    <row r="100" spans="1:60">
      <c r="A100" s="76" t="s">
        <v>369</v>
      </c>
      <c r="B100" s="46">
        <v>25</v>
      </c>
      <c r="C100" s="6" t="s">
        <v>727</v>
      </c>
      <c r="D100" s="6" t="s">
        <v>691</v>
      </c>
      <c r="E100" s="6">
        <v>1</v>
      </c>
      <c r="I100" s="45"/>
      <c r="J100" s="76"/>
      <c r="K100" s="76"/>
      <c r="L100" s="76"/>
      <c r="M100" s="76"/>
      <c r="N100" s="76"/>
      <c r="O100" s="76"/>
      <c r="P100" s="76"/>
      <c r="Q100" s="76"/>
      <c r="R100" s="46"/>
      <c r="S100" s="46"/>
      <c r="T100" s="46"/>
      <c r="U100" s="46"/>
      <c r="V100" s="46"/>
      <c r="W100" s="46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</row>
    <row r="101" spans="1:60">
      <c r="A101" s="76" t="s">
        <v>370</v>
      </c>
      <c r="B101" s="46">
        <v>50</v>
      </c>
      <c r="C101" s="6" t="s">
        <v>727</v>
      </c>
      <c r="D101" s="6" t="s">
        <v>607</v>
      </c>
      <c r="E101" s="6">
        <v>2</v>
      </c>
      <c r="I101" s="45"/>
      <c r="J101" s="76"/>
      <c r="K101" s="76"/>
      <c r="L101" s="76"/>
      <c r="M101" s="76"/>
      <c r="N101" s="76"/>
      <c r="O101" s="76"/>
      <c r="P101" s="76"/>
      <c r="Q101" s="76"/>
      <c r="R101" s="46"/>
      <c r="S101" s="46"/>
      <c r="T101" s="46"/>
      <c r="U101" s="46"/>
      <c r="V101" s="46"/>
      <c r="W101" s="46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</row>
    <row r="102" spans="1:60">
      <c r="A102" s="76" t="s">
        <v>371</v>
      </c>
      <c r="B102" s="46">
        <v>75</v>
      </c>
      <c r="C102" s="6" t="s">
        <v>727</v>
      </c>
      <c r="D102" s="6" t="s">
        <v>608</v>
      </c>
      <c r="E102" s="6">
        <v>3</v>
      </c>
      <c r="I102" s="45"/>
      <c r="J102" s="76"/>
      <c r="K102" s="76"/>
      <c r="L102" s="76"/>
      <c r="M102" s="76"/>
      <c r="N102" s="76"/>
      <c r="O102" s="76"/>
      <c r="P102" s="76"/>
      <c r="Q102" s="76"/>
      <c r="R102" s="46"/>
      <c r="S102" s="46"/>
      <c r="T102" s="46"/>
      <c r="U102" s="46"/>
      <c r="V102" s="46"/>
      <c r="W102" s="46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</row>
    <row r="103" spans="1:60">
      <c r="A103" s="76" t="s">
        <v>372</v>
      </c>
      <c r="B103" s="46">
        <v>100</v>
      </c>
      <c r="C103" s="6" t="s">
        <v>727</v>
      </c>
      <c r="D103" s="6" t="s">
        <v>609</v>
      </c>
      <c r="E103" s="6">
        <v>4</v>
      </c>
      <c r="I103" s="45"/>
      <c r="J103" s="76"/>
      <c r="K103" s="76"/>
      <c r="L103" s="76"/>
      <c r="M103" s="76"/>
      <c r="N103" s="76"/>
      <c r="O103" s="76"/>
      <c r="P103" s="76"/>
      <c r="Q103" s="76"/>
      <c r="R103" s="46"/>
      <c r="S103" s="46"/>
      <c r="T103" s="46"/>
      <c r="U103" s="46"/>
      <c r="V103" s="46"/>
      <c r="W103" s="46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</row>
    <row r="104" spans="1:60">
      <c r="A104" s="76" t="s">
        <v>373</v>
      </c>
      <c r="B104" s="46">
        <v>25</v>
      </c>
      <c r="C104" s="6" t="s">
        <v>727</v>
      </c>
      <c r="I104" s="45"/>
      <c r="J104" s="76"/>
      <c r="K104" s="76"/>
      <c r="L104" s="76"/>
      <c r="M104" s="76"/>
      <c r="N104" s="76"/>
      <c r="O104" s="76"/>
      <c r="P104" s="76"/>
      <c r="Q104" s="76"/>
      <c r="R104" s="46"/>
      <c r="S104" s="46"/>
      <c r="T104" s="46"/>
      <c r="U104" s="46"/>
      <c r="V104" s="46"/>
      <c r="W104" s="46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</row>
    <row r="105" spans="1:60">
      <c r="A105" s="76" t="s">
        <v>374</v>
      </c>
      <c r="B105" s="46">
        <v>25</v>
      </c>
      <c r="C105" s="6" t="s">
        <v>727</v>
      </c>
      <c r="D105" s="6" t="s">
        <v>692</v>
      </c>
      <c r="E105" s="6">
        <v>0.5</v>
      </c>
      <c r="I105" s="45"/>
      <c r="J105" s="76"/>
      <c r="K105" s="76"/>
      <c r="L105" s="76"/>
      <c r="M105" s="76"/>
      <c r="N105" s="76"/>
      <c r="O105" s="76"/>
      <c r="P105" s="76"/>
      <c r="Q105" s="76"/>
      <c r="R105" s="46"/>
      <c r="S105" s="46"/>
      <c r="T105" s="46"/>
      <c r="U105" s="46"/>
      <c r="V105" s="46"/>
      <c r="W105" s="46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</row>
    <row r="106" spans="1:60">
      <c r="A106" s="76" t="s">
        <v>375</v>
      </c>
      <c r="B106" s="46">
        <v>25</v>
      </c>
      <c r="C106" s="6" t="s">
        <v>727</v>
      </c>
      <c r="D106" s="6" t="s">
        <v>693</v>
      </c>
      <c r="E106" s="6">
        <v>1</v>
      </c>
      <c r="I106" s="45"/>
      <c r="J106" s="76"/>
      <c r="K106" s="76"/>
      <c r="L106" s="76"/>
      <c r="M106" s="76"/>
      <c r="N106" s="76"/>
      <c r="O106" s="76"/>
      <c r="P106" s="76"/>
      <c r="Q106" s="76"/>
      <c r="R106" s="46"/>
      <c r="S106" s="46"/>
      <c r="T106" s="46"/>
      <c r="U106" s="46"/>
      <c r="V106" s="46"/>
      <c r="W106" s="46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</row>
    <row r="107" spans="1:60">
      <c r="A107" s="76" t="s">
        <v>376</v>
      </c>
      <c r="B107" s="46">
        <v>50</v>
      </c>
      <c r="C107" s="6" t="s">
        <v>727</v>
      </c>
      <c r="D107" s="6" t="s">
        <v>694</v>
      </c>
      <c r="E107" s="6">
        <v>1.5</v>
      </c>
      <c r="I107" s="45"/>
      <c r="J107" s="76"/>
      <c r="K107" s="76"/>
      <c r="L107" s="76"/>
      <c r="M107" s="76"/>
      <c r="N107" s="76"/>
      <c r="O107" s="76"/>
      <c r="P107" s="76"/>
      <c r="Q107" s="76"/>
      <c r="R107" s="46"/>
      <c r="S107" s="46"/>
      <c r="T107" s="46"/>
      <c r="U107" s="46"/>
      <c r="V107" s="46"/>
      <c r="W107" s="46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</row>
    <row r="108" spans="1:60">
      <c r="A108" s="76" t="s">
        <v>377</v>
      </c>
      <c r="B108" s="46">
        <v>50</v>
      </c>
      <c r="C108" s="6" t="s">
        <v>727</v>
      </c>
      <c r="D108" s="6" t="s">
        <v>695</v>
      </c>
      <c r="E108" s="6">
        <v>2</v>
      </c>
      <c r="I108" s="45"/>
      <c r="J108" s="41"/>
      <c r="K108" s="41"/>
      <c r="L108" s="41"/>
      <c r="M108" s="41"/>
      <c r="N108" s="41"/>
      <c r="O108" s="41"/>
      <c r="P108" s="41"/>
      <c r="Q108" s="41"/>
      <c r="R108" s="80"/>
      <c r="S108" s="80"/>
      <c r="T108" s="80"/>
      <c r="U108" s="80"/>
      <c r="V108" s="80"/>
      <c r="W108" s="80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</row>
    <row r="109" spans="1:60">
      <c r="A109" s="76" t="s">
        <v>378</v>
      </c>
      <c r="B109" s="46">
        <v>50</v>
      </c>
      <c r="C109" s="6" t="s">
        <v>727</v>
      </c>
      <c r="D109" s="6" t="s">
        <v>696</v>
      </c>
      <c r="E109" s="6">
        <v>2.5</v>
      </c>
      <c r="I109" s="45"/>
      <c r="J109" s="76"/>
      <c r="K109" s="76"/>
      <c r="L109" s="76"/>
      <c r="M109" s="76"/>
      <c r="N109" s="76"/>
      <c r="O109" s="76"/>
      <c r="P109" s="76"/>
      <c r="Q109" s="76"/>
      <c r="R109" s="46"/>
      <c r="S109" s="46"/>
      <c r="T109" s="46"/>
      <c r="U109" s="46"/>
      <c r="V109" s="46"/>
      <c r="W109" s="46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</row>
    <row r="110" spans="1:60">
      <c r="A110" s="76" t="s">
        <v>379</v>
      </c>
      <c r="B110" s="46">
        <v>75</v>
      </c>
      <c r="C110" s="6" t="s">
        <v>727</v>
      </c>
      <c r="I110" s="45"/>
      <c r="J110" s="76"/>
      <c r="K110" s="76"/>
      <c r="L110" s="76"/>
      <c r="M110" s="76"/>
      <c r="N110" s="76"/>
      <c r="O110" s="76"/>
      <c r="P110" s="76"/>
      <c r="Q110" s="76"/>
      <c r="R110" s="46"/>
      <c r="S110" s="46"/>
      <c r="T110" s="46"/>
      <c r="U110" s="46"/>
      <c r="V110" s="46"/>
      <c r="W110" s="46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</row>
    <row r="111" spans="1:60">
      <c r="A111" s="76" t="s">
        <v>380</v>
      </c>
      <c r="B111" s="46">
        <v>75</v>
      </c>
      <c r="C111" s="6" t="s">
        <v>727</v>
      </c>
      <c r="D111" s="6" t="s">
        <v>697</v>
      </c>
      <c r="E111" s="6">
        <v>0.5</v>
      </c>
      <c r="I111" s="45"/>
      <c r="J111" s="76"/>
      <c r="K111" s="76"/>
      <c r="L111" s="76"/>
      <c r="M111" s="76"/>
      <c r="N111" s="76"/>
      <c r="O111" s="76"/>
      <c r="P111" s="76"/>
      <c r="Q111" s="76"/>
      <c r="R111" s="46"/>
      <c r="S111" s="46"/>
      <c r="T111" s="46"/>
      <c r="U111" s="46"/>
      <c r="V111" s="46"/>
      <c r="W111" s="46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</row>
    <row r="112" spans="1:60">
      <c r="A112" s="76" t="s">
        <v>381</v>
      </c>
      <c r="B112" s="46">
        <v>75</v>
      </c>
      <c r="C112" s="6" t="s">
        <v>727</v>
      </c>
      <c r="D112" s="6" t="s">
        <v>698</v>
      </c>
      <c r="E112" s="6">
        <v>1</v>
      </c>
      <c r="I112" s="45"/>
      <c r="J112" s="76"/>
      <c r="K112" s="76"/>
      <c r="L112" s="76"/>
      <c r="M112" s="76"/>
      <c r="N112" s="76"/>
      <c r="O112" s="76"/>
      <c r="P112" s="76"/>
      <c r="Q112" s="76"/>
      <c r="R112" s="46"/>
      <c r="S112" s="46"/>
      <c r="T112" s="46"/>
      <c r="U112" s="46"/>
      <c r="V112" s="46"/>
      <c r="W112" s="46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</row>
    <row r="113" spans="1:60">
      <c r="A113" s="76" t="s">
        <v>382</v>
      </c>
      <c r="B113" s="46">
        <v>100</v>
      </c>
      <c r="C113" s="6" t="s">
        <v>727</v>
      </c>
      <c r="D113" s="6" t="s">
        <v>699</v>
      </c>
      <c r="E113" s="6">
        <v>2</v>
      </c>
      <c r="I113" s="45"/>
      <c r="J113" s="76"/>
      <c r="K113" s="76"/>
      <c r="L113" s="76"/>
      <c r="M113" s="76"/>
      <c r="N113" s="76"/>
      <c r="O113" s="76"/>
      <c r="P113" s="76"/>
      <c r="Q113" s="76"/>
      <c r="R113" s="46"/>
      <c r="S113" s="46"/>
      <c r="T113" s="46"/>
      <c r="U113" s="46"/>
      <c r="V113" s="46"/>
      <c r="W113" s="46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</row>
    <row r="114" spans="1:60">
      <c r="A114" s="76" t="s">
        <v>383</v>
      </c>
      <c r="B114" s="46">
        <v>25</v>
      </c>
      <c r="C114" s="6" t="s">
        <v>727</v>
      </c>
      <c r="D114" s="6" t="s">
        <v>700</v>
      </c>
      <c r="E114" s="6">
        <v>3</v>
      </c>
      <c r="I114" s="45"/>
      <c r="J114" s="76"/>
      <c r="K114" s="76"/>
      <c r="L114" s="76"/>
      <c r="M114" s="76"/>
      <c r="N114" s="76"/>
      <c r="O114" s="76"/>
      <c r="P114" s="76"/>
      <c r="Q114" s="76"/>
      <c r="R114" s="46"/>
      <c r="S114" s="46"/>
      <c r="T114" s="46"/>
      <c r="U114" s="46"/>
      <c r="V114" s="46"/>
      <c r="W114" s="46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</row>
    <row r="115" spans="1:60">
      <c r="D115" s="6" t="s">
        <v>701</v>
      </c>
      <c r="E115" s="6">
        <v>4</v>
      </c>
      <c r="I115" s="45"/>
      <c r="J115" s="76"/>
      <c r="K115" s="76"/>
      <c r="L115" s="76"/>
      <c r="M115" s="76"/>
      <c r="N115" s="76"/>
      <c r="O115" s="76"/>
      <c r="P115" s="76"/>
      <c r="Q115" s="76"/>
      <c r="R115" s="46"/>
      <c r="S115" s="46"/>
      <c r="T115" s="46"/>
      <c r="U115" s="46"/>
      <c r="V115" s="46"/>
      <c r="W115" s="46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</row>
    <row r="116" spans="1:60">
      <c r="A116" s="76" t="s">
        <v>384</v>
      </c>
      <c r="B116" s="46">
        <v>25</v>
      </c>
      <c r="C116" s="6" t="s">
        <v>727</v>
      </c>
      <c r="D116" s="46"/>
      <c r="I116" s="45"/>
      <c r="J116" s="76"/>
      <c r="K116" s="76"/>
      <c r="L116" s="76"/>
      <c r="M116" s="76"/>
      <c r="N116" s="76"/>
      <c r="O116" s="76"/>
      <c r="P116" s="76"/>
      <c r="Q116" s="76"/>
      <c r="R116" s="46"/>
      <c r="S116" s="46"/>
      <c r="T116" s="46"/>
      <c r="U116" s="46"/>
      <c r="V116" s="46"/>
      <c r="W116" s="46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</row>
    <row r="117" spans="1:60">
      <c r="A117" s="76" t="s">
        <v>385</v>
      </c>
      <c r="B117" s="46">
        <v>9</v>
      </c>
      <c r="C117" s="6" t="s">
        <v>727</v>
      </c>
      <c r="D117" s="46" t="s">
        <v>706</v>
      </c>
      <c r="E117" s="6">
        <v>0.5</v>
      </c>
      <c r="I117" s="45"/>
      <c r="J117" s="76"/>
      <c r="K117" s="76"/>
      <c r="L117" s="76"/>
      <c r="M117" s="76"/>
      <c r="N117" s="76"/>
      <c r="O117" s="76"/>
      <c r="P117" s="76"/>
      <c r="Q117" s="76"/>
      <c r="R117" s="46"/>
      <c r="S117" s="46"/>
      <c r="T117" s="46"/>
      <c r="U117" s="46"/>
      <c r="V117" s="46"/>
      <c r="W117" s="46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</row>
    <row r="118" spans="1:60">
      <c r="A118" s="76" t="s">
        <v>386</v>
      </c>
      <c r="B118" s="46">
        <v>22</v>
      </c>
      <c r="C118" s="6" t="s">
        <v>727</v>
      </c>
      <c r="D118" s="46" t="s">
        <v>707</v>
      </c>
      <c r="E118" s="6">
        <v>1</v>
      </c>
      <c r="I118" s="45"/>
      <c r="J118" s="76"/>
      <c r="K118" s="76"/>
      <c r="L118" s="76"/>
      <c r="M118" s="76"/>
      <c r="N118" s="76"/>
      <c r="O118" s="76"/>
      <c r="P118" s="76"/>
      <c r="Q118" s="76"/>
      <c r="R118" s="46"/>
      <c r="S118" s="46"/>
      <c r="T118" s="46"/>
      <c r="U118" s="46"/>
      <c r="V118" s="46"/>
      <c r="W118" s="46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</row>
    <row r="119" spans="1:60">
      <c r="A119" s="76" t="s">
        <v>387</v>
      </c>
      <c r="B119" s="46">
        <v>11</v>
      </c>
      <c r="C119" s="6" t="s">
        <v>727</v>
      </c>
      <c r="D119" s="46" t="s">
        <v>708</v>
      </c>
      <c r="E119" s="6">
        <v>2</v>
      </c>
      <c r="I119" s="45"/>
      <c r="J119" s="76"/>
      <c r="K119" s="77"/>
      <c r="L119" s="77"/>
      <c r="M119" s="77"/>
      <c r="N119" s="77"/>
      <c r="O119" s="77"/>
      <c r="P119" s="77"/>
      <c r="Q119" s="77"/>
      <c r="R119" s="46"/>
      <c r="S119" s="46"/>
      <c r="T119" s="46"/>
      <c r="U119" s="46"/>
      <c r="V119" s="46"/>
      <c r="W119" s="46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</row>
    <row r="120" spans="1:60">
      <c r="A120" s="76" t="s">
        <v>388</v>
      </c>
      <c r="B120" s="46">
        <v>25</v>
      </c>
      <c r="C120" s="6" t="s">
        <v>727</v>
      </c>
      <c r="D120" s="46" t="s">
        <v>709</v>
      </c>
      <c r="E120" s="6">
        <v>3</v>
      </c>
      <c r="I120" s="45"/>
      <c r="J120" s="76"/>
      <c r="K120" s="77"/>
      <c r="L120" s="77"/>
      <c r="M120" s="77"/>
      <c r="N120" s="77"/>
      <c r="O120" s="77"/>
      <c r="P120" s="77"/>
      <c r="Q120" s="77"/>
      <c r="R120" s="46"/>
      <c r="S120" s="46"/>
      <c r="T120" s="46"/>
      <c r="U120" s="46"/>
      <c r="V120" s="46"/>
      <c r="W120" s="46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</row>
    <row r="121" spans="1:60">
      <c r="A121" s="76" t="s">
        <v>389</v>
      </c>
      <c r="B121" s="46">
        <v>25</v>
      </c>
      <c r="C121" s="6" t="s">
        <v>727</v>
      </c>
      <c r="D121" s="46" t="s">
        <v>710</v>
      </c>
      <c r="E121" s="6">
        <v>4</v>
      </c>
      <c r="I121" s="45"/>
      <c r="J121" s="76"/>
      <c r="K121" s="77"/>
      <c r="L121" s="77"/>
      <c r="M121" s="77"/>
      <c r="N121" s="77"/>
      <c r="O121" s="77"/>
      <c r="P121" s="77"/>
      <c r="Q121" s="77"/>
      <c r="R121" s="46"/>
      <c r="S121" s="46"/>
      <c r="T121" s="46"/>
      <c r="U121" s="46"/>
      <c r="V121" s="46"/>
      <c r="W121" s="46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</row>
    <row r="122" spans="1:60">
      <c r="A122" s="76" t="s">
        <v>390</v>
      </c>
      <c r="B122" s="46">
        <v>25</v>
      </c>
      <c r="C122" s="6" t="s">
        <v>727</v>
      </c>
      <c r="D122" s="46"/>
      <c r="I122" s="45"/>
      <c r="J122" s="76"/>
      <c r="K122" s="77"/>
      <c r="L122" s="77"/>
      <c r="M122" s="77"/>
      <c r="N122" s="77"/>
      <c r="O122" s="77"/>
      <c r="P122" s="77"/>
      <c r="Q122" s="77"/>
      <c r="R122" s="46"/>
      <c r="S122" s="46"/>
      <c r="T122" s="46"/>
      <c r="U122" s="46"/>
      <c r="V122" s="46"/>
      <c r="W122" s="46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</row>
    <row r="123" spans="1:60">
      <c r="A123" s="76" t="s">
        <v>391</v>
      </c>
      <c r="B123" s="46">
        <v>2</v>
      </c>
      <c r="C123" s="6" t="s">
        <v>727</v>
      </c>
      <c r="D123" s="46" t="s">
        <v>711</v>
      </c>
      <c r="E123" s="6">
        <v>0.5</v>
      </c>
      <c r="I123" s="45"/>
      <c r="J123" s="77"/>
      <c r="K123" s="77"/>
      <c r="L123" s="77"/>
      <c r="M123" s="77"/>
      <c r="N123" s="77"/>
      <c r="O123" s="77"/>
      <c r="P123" s="77"/>
      <c r="Q123" s="77"/>
      <c r="R123" s="46"/>
      <c r="S123" s="46"/>
      <c r="T123" s="46"/>
      <c r="U123" s="46"/>
      <c r="V123" s="46"/>
      <c r="W123" s="46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</row>
    <row r="124" spans="1:60">
      <c r="A124" s="76" t="s">
        <v>392</v>
      </c>
      <c r="B124" s="46">
        <v>11</v>
      </c>
      <c r="C124" s="6" t="s">
        <v>727</v>
      </c>
      <c r="D124" s="46" t="s">
        <v>712</v>
      </c>
      <c r="E124" s="6">
        <v>1</v>
      </c>
      <c r="I124" s="45"/>
      <c r="J124" s="77"/>
      <c r="K124" s="77"/>
      <c r="L124" s="77"/>
      <c r="M124" s="77"/>
      <c r="N124" s="77"/>
      <c r="O124" s="77"/>
      <c r="P124" s="77"/>
      <c r="Q124" s="77"/>
      <c r="R124" s="46"/>
      <c r="S124" s="46"/>
      <c r="T124" s="46"/>
      <c r="U124" s="46"/>
      <c r="V124" s="46"/>
      <c r="W124" s="46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</row>
    <row r="125" spans="1:60">
      <c r="A125" s="76" t="s">
        <v>393</v>
      </c>
      <c r="B125" s="46">
        <v>21</v>
      </c>
      <c r="C125" s="6" t="s">
        <v>727</v>
      </c>
      <c r="D125" s="46" t="s">
        <v>713</v>
      </c>
      <c r="E125" s="6">
        <v>2</v>
      </c>
      <c r="I125" s="45"/>
      <c r="J125" s="77"/>
      <c r="K125" s="77"/>
      <c r="L125" s="77"/>
      <c r="M125" s="77"/>
      <c r="N125" s="77"/>
      <c r="O125" s="77"/>
      <c r="P125" s="77"/>
      <c r="Q125" s="77"/>
      <c r="R125" s="46"/>
      <c r="S125" s="46"/>
      <c r="T125" s="46"/>
      <c r="U125" s="46"/>
      <c r="V125" s="46"/>
      <c r="W125" s="46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</row>
    <row r="126" spans="1:60">
      <c r="A126" s="76" t="s">
        <v>394</v>
      </c>
      <c r="B126" s="46">
        <v>78</v>
      </c>
      <c r="C126" s="46" t="s">
        <v>733</v>
      </c>
      <c r="D126" s="46" t="s">
        <v>714</v>
      </c>
      <c r="E126" s="6">
        <v>3</v>
      </c>
      <c r="I126" s="45"/>
      <c r="J126" s="9"/>
      <c r="K126" s="9"/>
      <c r="L126" s="9"/>
      <c r="M126" s="9"/>
      <c r="N126" s="9"/>
      <c r="O126" s="9"/>
      <c r="P126" s="9"/>
      <c r="Q126" s="9"/>
      <c r="R126" s="80"/>
      <c r="S126" s="80"/>
      <c r="T126" s="80"/>
      <c r="U126" s="80"/>
      <c r="V126" s="80"/>
      <c r="W126" s="80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</row>
    <row r="127" spans="1:60">
      <c r="A127" s="76" t="s">
        <v>395</v>
      </c>
      <c r="B127" s="46">
        <v>18</v>
      </c>
      <c r="C127" s="46" t="s">
        <v>733</v>
      </c>
      <c r="D127" s="46" t="s">
        <v>715</v>
      </c>
      <c r="E127" s="6">
        <v>4</v>
      </c>
      <c r="I127" s="45"/>
      <c r="J127" s="77"/>
      <c r="K127" s="77"/>
      <c r="L127" s="77"/>
      <c r="M127" s="77"/>
      <c r="N127" s="77"/>
      <c r="O127" s="77"/>
      <c r="P127" s="77"/>
      <c r="Q127" s="77"/>
      <c r="R127" s="46"/>
      <c r="S127" s="46"/>
      <c r="T127" s="46"/>
      <c r="U127" s="46"/>
      <c r="V127" s="46"/>
      <c r="W127" s="46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</row>
    <row r="128" spans="1:60">
      <c r="A128" s="76" t="s">
        <v>396</v>
      </c>
      <c r="B128" s="46">
        <v>8</v>
      </c>
      <c r="C128" s="46" t="s">
        <v>733</v>
      </c>
      <c r="D128" s="46" t="s">
        <v>716</v>
      </c>
      <c r="E128" s="6">
        <v>5</v>
      </c>
      <c r="I128" s="45"/>
      <c r="J128" s="77"/>
      <c r="K128" s="76"/>
      <c r="L128" s="76"/>
      <c r="M128" s="76"/>
      <c r="N128" s="76"/>
      <c r="O128" s="76"/>
      <c r="P128" s="76"/>
      <c r="Q128" s="76"/>
      <c r="R128" s="46"/>
      <c r="S128" s="46"/>
      <c r="T128" s="46"/>
      <c r="U128" s="46"/>
      <c r="V128" s="46"/>
      <c r="W128" s="46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</row>
    <row r="129" spans="1:60">
      <c r="A129" s="76" t="s">
        <v>397</v>
      </c>
      <c r="B129" s="46">
        <v>13</v>
      </c>
      <c r="C129" s="46" t="s">
        <v>733</v>
      </c>
      <c r="D129" s="46" t="s">
        <v>717</v>
      </c>
      <c r="E129" s="6">
        <v>6</v>
      </c>
      <c r="I129" s="45"/>
      <c r="J129" s="77"/>
      <c r="K129" s="77"/>
      <c r="L129" s="77"/>
      <c r="M129" s="77"/>
      <c r="N129" s="77"/>
      <c r="O129" s="77"/>
      <c r="P129" s="77"/>
      <c r="Q129" s="77"/>
      <c r="R129" s="46"/>
      <c r="S129" s="46"/>
      <c r="T129" s="46"/>
      <c r="U129" s="46"/>
      <c r="V129" s="46"/>
      <c r="W129" s="46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</row>
    <row r="130" spans="1:60">
      <c r="A130" s="77" t="s">
        <v>398</v>
      </c>
      <c r="B130" s="46">
        <v>12</v>
      </c>
      <c r="C130" s="46" t="s">
        <v>733</v>
      </c>
      <c r="I130" s="45"/>
      <c r="J130" s="77"/>
      <c r="K130" s="76"/>
      <c r="L130" s="76"/>
      <c r="M130" s="76"/>
      <c r="N130" s="76"/>
      <c r="O130" s="76"/>
      <c r="P130" s="76"/>
      <c r="Q130" s="76"/>
      <c r="R130" s="46"/>
      <c r="S130" s="46"/>
      <c r="T130" s="46"/>
      <c r="U130" s="46"/>
      <c r="V130" s="46"/>
      <c r="W130" s="46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</row>
    <row r="131" spans="1:60">
      <c r="A131" s="77" t="s">
        <v>399</v>
      </c>
      <c r="B131" s="46">
        <v>23</v>
      </c>
      <c r="C131" s="46" t="s">
        <v>733</v>
      </c>
      <c r="I131" s="45"/>
      <c r="J131" s="77"/>
      <c r="K131" s="77"/>
      <c r="L131" s="77"/>
      <c r="M131" s="77"/>
      <c r="N131" s="77"/>
      <c r="O131" s="77"/>
      <c r="P131" s="77"/>
      <c r="Q131" s="77"/>
      <c r="R131" s="46"/>
      <c r="S131" s="46"/>
      <c r="T131" s="46"/>
      <c r="U131" s="46"/>
      <c r="V131" s="46"/>
      <c r="W131" s="46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</row>
    <row r="132" spans="1:60">
      <c r="I132" s="45"/>
      <c r="J132" s="77"/>
      <c r="K132" s="76"/>
      <c r="L132" s="76"/>
      <c r="M132" s="76"/>
      <c r="N132" s="76"/>
      <c r="O132" s="76"/>
      <c r="P132" s="76"/>
      <c r="Q132" s="76"/>
      <c r="R132" s="46"/>
      <c r="S132" s="46"/>
      <c r="T132" s="46"/>
      <c r="U132" s="46"/>
      <c r="V132" s="46"/>
      <c r="W132" s="46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</row>
    <row r="133" spans="1:60">
      <c r="A133" s="77" t="s">
        <v>400</v>
      </c>
      <c r="B133" s="46">
        <v>250</v>
      </c>
      <c r="C133" s="46" t="s">
        <v>730</v>
      </c>
      <c r="I133" s="45"/>
      <c r="J133" s="77"/>
      <c r="K133" s="77"/>
      <c r="L133" s="77"/>
      <c r="M133" s="77"/>
      <c r="N133" s="77"/>
      <c r="O133" s="77"/>
      <c r="P133" s="77"/>
      <c r="Q133" s="77"/>
      <c r="R133" s="46"/>
      <c r="S133" s="46"/>
      <c r="T133" s="46"/>
      <c r="U133" s="46"/>
      <c r="V133" s="46"/>
      <c r="W133" s="46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</row>
    <row r="134" spans="1:60">
      <c r="A134" s="77" t="s">
        <v>401</v>
      </c>
      <c r="B134" s="46">
        <v>26.5</v>
      </c>
      <c r="C134" s="46" t="s">
        <v>732</v>
      </c>
      <c r="I134" s="45"/>
      <c r="J134" s="77"/>
      <c r="K134" s="77"/>
      <c r="L134" s="77"/>
      <c r="M134" s="77"/>
      <c r="N134" s="77"/>
      <c r="O134" s="77"/>
      <c r="P134" s="77"/>
      <c r="Q134" s="77"/>
      <c r="R134" s="46"/>
      <c r="S134" s="46"/>
      <c r="T134" s="46"/>
      <c r="U134" s="46"/>
      <c r="V134" s="46"/>
      <c r="W134" s="46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</row>
    <row r="135" spans="1:60">
      <c r="A135" s="77" t="s">
        <v>402</v>
      </c>
      <c r="B135" s="46">
        <v>215</v>
      </c>
      <c r="C135" s="46" t="s">
        <v>730</v>
      </c>
      <c r="I135" s="45"/>
      <c r="J135" s="77"/>
      <c r="K135" s="77"/>
      <c r="L135" s="77"/>
      <c r="M135" s="77"/>
      <c r="N135" s="77"/>
      <c r="O135" s="77"/>
      <c r="P135" s="77"/>
      <c r="Q135" s="77"/>
      <c r="R135" s="46"/>
      <c r="S135" s="46"/>
      <c r="T135" s="46"/>
      <c r="U135" s="46"/>
      <c r="V135" s="46"/>
      <c r="W135" s="46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</row>
    <row r="136" spans="1:60">
      <c r="A136" s="77" t="s">
        <v>403</v>
      </c>
      <c r="B136" s="46">
        <v>28</v>
      </c>
      <c r="C136" s="46" t="s">
        <v>732</v>
      </c>
      <c r="I136" s="45"/>
      <c r="J136" s="77"/>
      <c r="K136" s="77"/>
      <c r="L136" s="77"/>
      <c r="M136" s="77"/>
      <c r="N136" s="77"/>
      <c r="O136" s="77"/>
      <c r="P136" s="77"/>
      <c r="Q136" s="77"/>
      <c r="R136" s="46"/>
      <c r="S136" s="46"/>
      <c r="T136" s="46"/>
      <c r="U136" s="46"/>
      <c r="V136" s="46"/>
      <c r="W136" s="46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</row>
    <row r="137" spans="1:60">
      <c r="A137" s="77" t="s">
        <v>404</v>
      </c>
      <c r="B137" s="46">
        <v>50</v>
      </c>
      <c r="C137" s="46" t="s">
        <v>734</v>
      </c>
      <c r="I137" s="45"/>
      <c r="J137" s="77"/>
      <c r="K137" s="77"/>
      <c r="L137" s="77"/>
      <c r="M137" s="77"/>
      <c r="N137" s="77"/>
      <c r="O137" s="77"/>
      <c r="P137" s="77"/>
      <c r="Q137" s="77"/>
      <c r="R137" s="46"/>
      <c r="S137" s="46"/>
      <c r="T137" s="46"/>
      <c r="U137" s="46"/>
      <c r="V137" s="46"/>
      <c r="W137" s="46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</row>
    <row r="138" spans="1:60">
      <c r="A138" s="77" t="s">
        <v>405</v>
      </c>
      <c r="B138" s="46">
        <v>22.5</v>
      </c>
      <c r="C138" s="46" t="s">
        <v>732</v>
      </c>
      <c r="I138" s="45"/>
      <c r="J138" s="77"/>
      <c r="K138" s="77"/>
      <c r="L138" s="77"/>
      <c r="M138" s="77"/>
      <c r="N138" s="77"/>
      <c r="O138" s="77"/>
      <c r="P138" s="77"/>
      <c r="Q138" s="77"/>
      <c r="R138" s="46"/>
      <c r="S138" s="46"/>
      <c r="T138" s="46"/>
      <c r="U138" s="46"/>
      <c r="V138" s="46"/>
      <c r="W138" s="46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</row>
    <row r="139" spans="1:60">
      <c r="A139" s="77" t="s">
        <v>406</v>
      </c>
      <c r="B139" s="46">
        <v>470</v>
      </c>
      <c r="C139" s="46" t="s">
        <v>730</v>
      </c>
      <c r="I139" s="45"/>
      <c r="J139" s="76"/>
      <c r="K139" s="77"/>
      <c r="L139" s="77"/>
      <c r="M139" s="77"/>
      <c r="N139" s="77"/>
      <c r="O139" s="77"/>
      <c r="P139" s="77"/>
      <c r="Q139" s="77"/>
      <c r="R139" s="46"/>
      <c r="S139" s="46"/>
      <c r="T139" s="46"/>
      <c r="U139" s="46"/>
      <c r="V139" s="46"/>
      <c r="W139" s="46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</row>
    <row r="140" spans="1:60">
      <c r="A140" s="77" t="s">
        <v>407</v>
      </c>
      <c r="B140" s="46">
        <v>570</v>
      </c>
      <c r="C140" s="46" t="s">
        <v>730</v>
      </c>
      <c r="I140" s="45"/>
      <c r="J140" s="76"/>
      <c r="K140" s="77"/>
      <c r="L140" s="77"/>
      <c r="M140" s="77"/>
      <c r="N140" s="77"/>
      <c r="O140" s="77"/>
      <c r="P140" s="77"/>
      <c r="Q140" s="77"/>
      <c r="R140" s="46"/>
      <c r="S140" s="46"/>
      <c r="T140" s="46"/>
      <c r="U140" s="46"/>
      <c r="V140" s="46"/>
      <c r="W140" s="46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</row>
    <row r="141" spans="1:60">
      <c r="A141" s="77" t="s">
        <v>408</v>
      </c>
      <c r="B141" s="46">
        <v>577</v>
      </c>
      <c r="C141" s="46" t="s">
        <v>730</v>
      </c>
      <c r="I141" s="45"/>
      <c r="J141" s="76"/>
      <c r="K141" s="77"/>
      <c r="L141" s="77"/>
      <c r="M141" s="77"/>
      <c r="N141" s="77"/>
      <c r="O141" s="77"/>
      <c r="P141" s="77"/>
      <c r="Q141" s="77"/>
      <c r="R141" s="46"/>
      <c r="S141" s="46"/>
      <c r="T141" s="46"/>
      <c r="U141" s="46"/>
      <c r="V141" s="46"/>
      <c r="W141" s="46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</row>
    <row r="142" spans="1:60">
      <c r="A142" s="77" t="s">
        <v>409</v>
      </c>
      <c r="B142" s="46">
        <v>520</v>
      </c>
      <c r="C142" s="46" t="s">
        <v>730</v>
      </c>
      <c r="I142" s="45"/>
      <c r="J142" s="39"/>
      <c r="K142" s="77"/>
      <c r="L142" s="77"/>
      <c r="M142" s="77"/>
      <c r="N142" s="77"/>
      <c r="O142" s="77"/>
      <c r="P142" s="77"/>
      <c r="Q142" s="77"/>
      <c r="R142" s="46"/>
      <c r="S142" s="46"/>
      <c r="T142" s="46"/>
      <c r="U142" s="46"/>
      <c r="V142" s="46"/>
      <c r="W142" s="46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</row>
    <row r="143" spans="1:60">
      <c r="A143" s="77" t="s">
        <v>410</v>
      </c>
      <c r="B143" s="46">
        <v>315</v>
      </c>
      <c r="C143" s="46" t="s">
        <v>730</v>
      </c>
      <c r="I143" s="45"/>
      <c r="J143" s="76"/>
      <c r="K143" s="77"/>
      <c r="L143" s="77"/>
      <c r="M143" s="77"/>
      <c r="N143" s="77"/>
      <c r="O143" s="77"/>
      <c r="P143" s="77"/>
      <c r="Q143" s="77"/>
      <c r="R143" s="46"/>
      <c r="S143" s="46"/>
      <c r="T143" s="46"/>
      <c r="U143" s="46"/>
      <c r="V143" s="46"/>
      <c r="W143" s="46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</row>
    <row r="144" spans="1:60">
      <c r="A144" s="77" t="s">
        <v>411</v>
      </c>
      <c r="B144" s="46">
        <v>330</v>
      </c>
      <c r="C144" s="46" t="s">
        <v>730</v>
      </c>
      <c r="I144" s="45"/>
      <c r="J144" s="76"/>
      <c r="K144" s="77"/>
      <c r="L144" s="77"/>
      <c r="M144" s="77"/>
      <c r="N144" s="77"/>
      <c r="O144" s="77"/>
      <c r="P144" s="77"/>
      <c r="Q144" s="77"/>
      <c r="R144" s="46"/>
      <c r="S144" s="46"/>
      <c r="T144" s="46"/>
      <c r="U144" s="46"/>
      <c r="V144" s="46"/>
      <c r="W144" s="46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</row>
    <row r="145" spans="1:60">
      <c r="A145" s="76" t="s">
        <v>412</v>
      </c>
      <c r="B145" s="46">
        <v>130</v>
      </c>
      <c r="C145" s="46" t="s">
        <v>730</v>
      </c>
      <c r="I145" s="45"/>
      <c r="J145" s="76"/>
      <c r="K145" s="77"/>
      <c r="L145" s="77"/>
      <c r="M145" s="77"/>
      <c r="N145" s="77"/>
      <c r="O145" s="77"/>
      <c r="P145" s="77"/>
      <c r="Q145" s="77"/>
      <c r="R145" s="46"/>
      <c r="S145" s="46"/>
      <c r="T145" s="46"/>
      <c r="U145" s="46"/>
      <c r="V145" s="46"/>
      <c r="W145" s="46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</row>
    <row r="146" spans="1:60">
      <c r="A146" s="76" t="s">
        <v>413</v>
      </c>
      <c r="B146" s="46">
        <v>540</v>
      </c>
      <c r="C146" s="46" t="s">
        <v>730</v>
      </c>
      <c r="I146" s="45"/>
      <c r="J146" s="76"/>
      <c r="K146" s="77"/>
      <c r="L146" s="77"/>
      <c r="M146" s="77"/>
      <c r="N146" s="77"/>
      <c r="O146" s="77"/>
      <c r="P146" s="77"/>
      <c r="Q146" s="77"/>
      <c r="R146" s="46"/>
      <c r="S146" s="46"/>
      <c r="T146" s="46"/>
      <c r="U146" s="46"/>
      <c r="V146" s="46"/>
      <c r="W146" s="46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</row>
    <row r="147" spans="1:60">
      <c r="A147" s="76" t="s">
        <v>414</v>
      </c>
      <c r="B147" s="46">
        <v>520</v>
      </c>
      <c r="C147" s="46" t="s">
        <v>730</v>
      </c>
      <c r="I147" s="45"/>
      <c r="J147" s="76"/>
      <c r="K147" s="76"/>
      <c r="L147" s="76"/>
      <c r="M147" s="76"/>
      <c r="N147" s="76"/>
      <c r="O147" s="76"/>
      <c r="P147" s="76"/>
      <c r="Q147" s="76"/>
      <c r="R147" s="46"/>
      <c r="S147" s="46"/>
      <c r="T147" s="46"/>
      <c r="U147" s="46"/>
      <c r="V147" s="46"/>
      <c r="W147" s="46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</row>
    <row r="148" spans="1:60">
      <c r="A148" s="39" t="s">
        <v>415</v>
      </c>
      <c r="B148" s="46">
        <v>537</v>
      </c>
      <c r="C148" s="46" t="s">
        <v>730</v>
      </c>
      <c r="I148" s="45"/>
      <c r="J148" s="41"/>
      <c r="K148" s="41"/>
      <c r="L148" s="41"/>
      <c r="M148" s="41"/>
      <c r="N148" s="41"/>
      <c r="O148" s="41"/>
      <c r="P148" s="41"/>
      <c r="Q148" s="41"/>
      <c r="R148" s="80"/>
      <c r="S148" s="80"/>
      <c r="T148" s="80"/>
      <c r="U148" s="80"/>
      <c r="V148" s="80"/>
      <c r="W148" s="80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</row>
    <row r="149" spans="1:60">
      <c r="A149" s="76" t="s">
        <v>416</v>
      </c>
      <c r="B149" s="46">
        <v>550</v>
      </c>
      <c r="C149" s="46" t="s">
        <v>730</v>
      </c>
      <c r="I149" s="45"/>
      <c r="J149" s="76"/>
      <c r="K149" s="77"/>
      <c r="L149" s="77"/>
      <c r="M149" s="77"/>
      <c r="N149" s="77"/>
      <c r="O149" s="77"/>
      <c r="P149" s="77"/>
      <c r="Q149" s="77"/>
      <c r="R149" s="46"/>
      <c r="S149" s="46"/>
      <c r="T149" s="46"/>
      <c r="U149" s="46"/>
      <c r="V149" s="46"/>
      <c r="W149" s="46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</row>
    <row r="150" spans="1:60">
      <c r="A150" s="76" t="s">
        <v>417</v>
      </c>
      <c r="B150" s="46">
        <v>510</v>
      </c>
      <c r="C150" s="46" t="s">
        <v>730</v>
      </c>
      <c r="I150" s="45"/>
      <c r="J150" s="76"/>
      <c r="K150" s="77"/>
      <c r="L150" s="77"/>
      <c r="M150" s="77"/>
      <c r="N150" s="77"/>
      <c r="O150" s="77"/>
      <c r="P150" s="77"/>
      <c r="Q150" s="77"/>
      <c r="R150" s="46"/>
      <c r="S150" s="46"/>
      <c r="T150" s="46"/>
      <c r="U150" s="46"/>
      <c r="V150" s="46"/>
      <c r="W150" s="46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</row>
    <row r="151" spans="1:60">
      <c r="A151" s="76" t="s">
        <v>418</v>
      </c>
      <c r="B151" s="46">
        <v>340</v>
      </c>
      <c r="C151" s="46" t="s">
        <v>730</v>
      </c>
      <c r="I151" s="45"/>
      <c r="J151" s="76"/>
      <c r="K151" s="77"/>
      <c r="L151" s="77"/>
      <c r="M151" s="77"/>
      <c r="N151" s="77"/>
      <c r="O151" s="77"/>
      <c r="P151" s="77"/>
      <c r="Q151" s="77"/>
      <c r="R151" s="46"/>
      <c r="S151" s="46"/>
      <c r="T151" s="46"/>
      <c r="U151" s="46"/>
      <c r="V151" s="46"/>
      <c r="W151" s="46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</row>
    <row r="152" spans="1:60">
      <c r="A152" s="76" t="s">
        <v>419</v>
      </c>
      <c r="B152" s="46">
        <v>200</v>
      </c>
      <c r="C152" s="46" t="s">
        <v>730</v>
      </c>
      <c r="I152" s="45"/>
      <c r="J152" s="76"/>
      <c r="K152" s="77"/>
      <c r="L152" s="77"/>
      <c r="M152" s="77"/>
      <c r="N152" s="77"/>
      <c r="O152" s="77"/>
      <c r="P152" s="77"/>
      <c r="Q152" s="77"/>
      <c r="R152" s="46"/>
      <c r="S152" s="46"/>
      <c r="T152" s="46"/>
      <c r="U152" s="46"/>
      <c r="V152" s="46"/>
      <c r="W152" s="46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</row>
    <row r="153" spans="1:60">
      <c r="I153" s="45"/>
      <c r="J153" s="76"/>
      <c r="K153" s="77"/>
      <c r="L153" s="77"/>
      <c r="M153" s="77"/>
      <c r="N153" s="77"/>
      <c r="O153" s="77"/>
      <c r="P153" s="77"/>
      <c r="Q153" s="77"/>
      <c r="R153" s="46"/>
      <c r="S153" s="46"/>
      <c r="T153" s="46"/>
      <c r="U153" s="46"/>
      <c r="V153" s="46"/>
      <c r="W153" s="46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</row>
    <row r="154" spans="1:60">
      <c r="A154" s="76" t="s">
        <v>420</v>
      </c>
      <c r="B154" s="46">
        <v>63</v>
      </c>
      <c r="C154" s="46" t="s">
        <v>730</v>
      </c>
      <c r="I154" s="45"/>
      <c r="J154" s="77"/>
      <c r="K154" s="77"/>
      <c r="L154" s="77"/>
      <c r="M154" s="77"/>
      <c r="N154" s="77"/>
      <c r="O154" s="77"/>
      <c r="P154" s="77"/>
      <c r="Q154" s="77"/>
      <c r="R154" s="46"/>
      <c r="S154" s="46"/>
      <c r="T154" s="46"/>
      <c r="U154" s="46"/>
      <c r="V154" s="46"/>
      <c r="W154" s="46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</row>
    <row r="155" spans="1:60">
      <c r="A155" s="76" t="s">
        <v>421</v>
      </c>
      <c r="B155" s="46">
        <v>107</v>
      </c>
      <c r="C155" s="46" t="s">
        <v>730</v>
      </c>
      <c r="I155" s="45"/>
      <c r="J155" s="77"/>
      <c r="K155" s="77"/>
      <c r="L155" s="77"/>
      <c r="M155" s="77"/>
      <c r="N155" s="77"/>
      <c r="O155" s="77"/>
      <c r="P155" s="77"/>
      <c r="Q155" s="77"/>
      <c r="R155" s="46"/>
      <c r="S155" s="46"/>
      <c r="T155" s="46"/>
      <c r="U155" s="46"/>
      <c r="V155" s="46"/>
      <c r="W155" s="46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</row>
    <row r="156" spans="1:60">
      <c r="A156" s="76" t="s">
        <v>422</v>
      </c>
      <c r="B156" s="46">
        <v>860</v>
      </c>
      <c r="C156" s="46" t="s">
        <v>730</v>
      </c>
      <c r="I156" s="45"/>
      <c r="J156" s="77"/>
      <c r="K156" s="77"/>
      <c r="L156" s="77"/>
      <c r="M156" s="77"/>
      <c r="N156" s="77"/>
      <c r="O156" s="77"/>
      <c r="P156" s="77"/>
      <c r="Q156" s="77"/>
      <c r="R156" s="46"/>
      <c r="S156" s="46"/>
      <c r="T156" s="46"/>
      <c r="U156" s="46"/>
      <c r="V156" s="46"/>
      <c r="W156" s="46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</row>
    <row r="157" spans="1:60">
      <c r="A157" s="76" t="s">
        <v>423</v>
      </c>
      <c r="B157" s="46">
        <v>979</v>
      </c>
      <c r="C157" s="46" t="s">
        <v>730</v>
      </c>
      <c r="I157" s="45"/>
      <c r="J157" s="77"/>
      <c r="K157" s="77"/>
      <c r="L157" s="77"/>
      <c r="M157" s="77"/>
      <c r="N157" s="77"/>
      <c r="O157" s="77"/>
      <c r="P157" s="77"/>
      <c r="Q157" s="77"/>
      <c r="R157" s="46"/>
      <c r="S157" s="46"/>
      <c r="T157" s="46"/>
      <c r="U157" s="46"/>
      <c r="V157" s="46"/>
      <c r="W157" s="46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</row>
    <row r="158" spans="1:60">
      <c r="A158" s="76" t="s">
        <v>424</v>
      </c>
      <c r="B158" s="46">
        <v>580</v>
      </c>
      <c r="C158" s="46" t="s">
        <v>730</v>
      </c>
      <c r="I158" s="45"/>
      <c r="J158" s="77"/>
      <c r="K158" s="77"/>
      <c r="L158" s="77"/>
      <c r="M158" s="77"/>
      <c r="N158" s="77"/>
      <c r="O158" s="77"/>
      <c r="P158" s="77"/>
      <c r="Q158" s="77"/>
      <c r="R158" s="46"/>
      <c r="S158" s="46"/>
      <c r="T158" s="46"/>
      <c r="U158" s="46"/>
      <c r="V158" s="46"/>
      <c r="W158" s="46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</row>
    <row r="159" spans="1:60">
      <c r="A159" s="77" t="s">
        <v>425</v>
      </c>
      <c r="B159" s="46">
        <v>154</v>
      </c>
      <c r="C159" s="46" t="s">
        <v>730</v>
      </c>
      <c r="I159" s="45"/>
      <c r="J159" s="9"/>
      <c r="K159" s="9"/>
      <c r="L159" s="9"/>
      <c r="M159" s="9"/>
      <c r="N159" s="9"/>
      <c r="O159" s="9"/>
      <c r="P159" s="9"/>
      <c r="Q159" s="9"/>
      <c r="R159" s="80"/>
      <c r="S159" s="80"/>
      <c r="T159" s="80"/>
      <c r="U159" s="80"/>
      <c r="V159" s="80"/>
      <c r="W159" s="80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</row>
    <row r="160" spans="1:60">
      <c r="A160" s="77" t="s">
        <v>426</v>
      </c>
      <c r="B160" s="46">
        <v>980</v>
      </c>
      <c r="C160" s="46" t="s">
        <v>730</v>
      </c>
      <c r="I160" s="45"/>
      <c r="J160" s="77"/>
      <c r="K160" s="77"/>
      <c r="L160" s="77"/>
      <c r="M160" s="77"/>
      <c r="N160" s="77"/>
      <c r="O160" s="77"/>
      <c r="P160" s="77"/>
      <c r="Q160" s="77"/>
      <c r="R160" s="46"/>
      <c r="S160" s="46"/>
      <c r="T160" s="46"/>
      <c r="U160" s="46"/>
      <c r="V160" s="46"/>
      <c r="W160" s="46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</row>
    <row r="161" spans="1:60">
      <c r="A161" s="77" t="s">
        <v>427</v>
      </c>
      <c r="B161" s="46">
        <v>183</v>
      </c>
      <c r="C161" s="46" t="s">
        <v>730</v>
      </c>
      <c r="I161" s="45"/>
      <c r="J161" s="77"/>
      <c r="K161" s="76"/>
      <c r="L161" s="76"/>
      <c r="M161" s="76"/>
      <c r="N161" s="76"/>
      <c r="O161" s="76"/>
      <c r="P161" s="76"/>
      <c r="Q161" s="76"/>
      <c r="R161" s="46"/>
      <c r="S161" s="46"/>
      <c r="T161" s="46"/>
      <c r="U161" s="46"/>
      <c r="V161" s="46"/>
      <c r="W161" s="46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</row>
    <row r="162" spans="1:60">
      <c r="A162" s="77" t="s">
        <v>428</v>
      </c>
      <c r="B162" s="46">
        <v>125</v>
      </c>
      <c r="C162" s="46" t="s">
        <v>735</v>
      </c>
      <c r="I162" s="45"/>
      <c r="J162" s="77"/>
      <c r="K162" s="77"/>
      <c r="L162" s="77"/>
      <c r="M162" s="77"/>
      <c r="N162" s="77"/>
      <c r="O162" s="77"/>
      <c r="P162" s="77"/>
      <c r="Q162" s="77"/>
      <c r="R162" s="46"/>
      <c r="S162" s="46"/>
      <c r="T162" s="46"/>
      <c r="U162" s="46"/>
      <c r="V162" s="46"/>
      <c r="W162" s="46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</row>
    <row r="163" spans="1:60">
      <c r="I163" s="45"/>
      <c r="J163" s="77"/>
      <c r="K163" s="76"/>
      <c r="L163" s="76"/>
      <c r="M163" s="76"/>
      <c r="N163" s="76"/>
      <c r="O163" s="76"/>
      <c r="P163" s="76"/>
      <c r="Q163" s="76"/>
      <c r="R163" s="46"/>
      <c r="S163" s="46"/>
      <c r="T163" s="46"/>
      <c r="U163" s="46"/>
      <c r="V163" s="46"/>
      <c r="W163" s="46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</row>
    <row r="164" spans="1:60">
      <c r="A164" s="77" t="s">
        <v>429</v>
      </c>
      <c r="B164" s="46">
        <v>0</v>
      </c>
      <c r="C164" s="46" t="s">
        <v>736</v>
      </c>
      <c r="I164" s="45"/>
      <c r="J164" s="77"/>
      <c r="K164" s="76"/>
      <c r="L164" s="76"/>
      <c r="M164" s="76"/>
      <c r="N164" s="76"/>
      <c r="O164" s="76"/>
      <c r="P164" s="76"/>
      <c r="Q164" s="76"/>
      <c r="R164" s="46"/>
      <c r="S164" s="46"/>
      <c r="T164" s="46"/>
      <c r="U164" s="46"/>
      <c r="V164" s="46"/>
      <c r="W164" s="46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</row>
    <row r="165" spans="1:60">
      <c r="A165" s="77" t="s">
        <v>430</v>
      </c>
      <c r="B165" s="46">
        <v>50</v>
      </c>
      <c r="C165" s="46" t="s">
        <v>737</v>
      </c>
      <c r="I165" s="45"/>
      <c r="J165" s="77"/>
      <c r="K165" s="77"/>
      <c r="L165" s="77"/>
      <c r="M165" s="77"/>
      <c r="N165" s="77"/>
      <c r="O165" s="77"/>
      <c r="P165" s="77"/>
      <c r="Q165" s="77"/>
      <c r="R165" s="46"/>
      <c r="S165" s="46"/>
      <c r="T165" s="46"/>
      <c r="U165" s="46"/>
      <c r="V165" s="46"/>
      <c r="W165" s="46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</row>
    <row r="166" spans="1:60">
      <c r="A166" s="77" t="s">
        <v>431</v>
      </c>
      <c r="B166" s="46">
        <v>50</v>
      </c>
      <c r="C166" s="46" t="s">
        <v>736</v>
      </c>
      <c r="I166" s="45"/>
      <c r="J166" s="77"/>
      <c r="K166" s="77"/>
      <c r="L166" s="77"/>
      <c r="M166" s="77"/>
      <c r="N166" s="77"/>
      <c r="O166" s="77"/>
      <c r="P166" s="77"/>
      <c r="Q166" s="77"/>
      <c r="R166" s="46"/>
      <c r="S166" s="46"/>
      <c r="T166" s="46"/>
      <c r="U166" s="46"/>
      <c r="V166" s="46"/>
      <c r="W166" s="46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</row>
    <row r="167" spans="1:60">
      <c r="A167" s="77" t="s">
        <v>432</v>
      </c>
      <c r="B167" s="46">
        <v>200</v>
      </c>
      <c r="C167" s="46" t="s">
        <v>738</v>
      </c>
      <c r="I167" s="45"/>
      <c r="J167" s="77"/>
      <c r="K167" s="77"/>
      <c r="L167" s="77"/>
      <c r="M167" s="77"/>
      <c r="N167" s="77"/>
      <c r="O167" s="77"/>
      <c r="P167" s="77"/>
      <c r="Q167" s="77"/>
      <c r="R167" s="46"/>
      <c r="S167" s="46"/>
      <c r="T167" s="46"/>
      <c r="U167" s="46"/>
      <c r="V167" s="46"/>
      <c r="W167" s="46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</row>
    <row r="168" spans="1:60">
      <c r="A168" s="77" t="s">
        <v>433</v>
      </c>
      <c r="B168" s="46">
        <v>208</v>
      </c>
      <c r="C168" s="46" t="s">
        <v>738</v>
      </c>
      <c r="I168" s="45"/>
      <c r="J168" s="77"/>
      <c r="K168" s="77"/>
      <c r="L168" s="77"/>
      <c r="M168" s="77"/>
      <c r="N168" s="77"/>
      <c r="O168" s="77"/>
      <c r="P168" s="77"/>
      <c r="Q168" s="77"/>
      <c r="R168" s="46"/>
      <c r="S168" s="46"/>
      <c r="T168" s="46"/>
      <c r="U168" s="46"/>
      <c r="V168" s="46"/>
      <c r="W168" s="46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</row>
    <row r="169" spans="1:60">
      <c r="A169" s="77" t="s">
        <v>434</v>
      </c>
      <c r="B169" s="46">
        <v>80</v>
      </c>
      <c r="C169" s="46" t="s">
        <v>739</v>
      </c>
      <c r="I169" s="45"/>
      <c r="J169" s="77"/>
      <c r="K169" s="77"/>
      <c r="L169" s="77"/>
      <c r="M169" s="77"/>
      <c r="N169" s="77"/>
      <c r="O169" s="77"/>
      <c r="P169" s="77"/>
      <c r="Q169" s="77"/>
      <c r="R169" s="46"/>
      <c r="S169" s="46"/>
      <c r="T169" s="46"/>
      <c r="U169" s="46"/>
      <c r="V169" s="46"/>
      <c r="W169" s="46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</row>
    <row r="170" spans="1:60">
      <c r="A170" s="77" t="s">
        <v>435</v>
      </c>
      <c r="B170" s="46">
        <v>89</v>
      </c>
      <c r="C170" s="46" t="s">
        <v>739</v>
      </c>
      <c r="I170" s="45"/>
      <c r="J170" s="76"/>
      <c r="K170" s="76"/>
      <c r="L170" s="76"/>
      <c r="M170" s="76"/>
      <c r="N170" s="76"/>
      <c r="O170" s="76"/>
      <c r="P170" s="76"/>
      <c r="Q170" s="76"/>
      <c r="R170" s="46"/>
      <c r="S170" s="46"/>
      <c r="T170" s="46"/>
      <c r="U170" s="46"/>
      <c r="V170" s="46"/>
      <c r="W170" s="46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</row>
    <row r="171" spans="1:60">
      <c r="A171" s="77" t="s">
        <v>436</v>
      </c>
      <c r="B171" s="46">
        <v>20</v>
      </c>
      <c r="C171" s="46" t="s">
        <v>740</v>
      </c>
      <c r="I171" s="45"/>
      <c r="J171" s="37"/>
      <c r="K171" s="76"/>
      <c r="L171" s="76"/>
      <c r="M171" s="76"/>
      <c r="N171" s="76"/>
      <c r="O171" s="76"/>
      <c r="P171" s="76"/>
      <c r="Q171" s="76"/>
      <c r="R171" s="46"/>
      <c r="S171" s="46"/>
      <c r="T171" s="46"/>
      <c r="U171" s="46"/>
      <c r="V171" s="46"/>
      <c r="W171" s="46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</row>
    <row r="172" spans="1:60">
      <c r="A172" s="77" t="s">
        <v>437</v>
      </c>
      <c r="B172" s="46">
        <v>120</v>
      </c>
      <c r="C172" s="46" t="s">
        <v>739</v>
      </c>
      <c r="I172" s="45"/>
      <c r="J172" s="37"/>
      <c r="K172" s="76"/>
      <c r="L172" s="76"/>
      <c r="M172" s="76"/>
      <c r="N172" s="76"/>
      <c r="O172" s="76"/>
      <c r="P172" s="76"/>
      <c r="Q172" s="76"/>
      <c r="R172" s="46"/>
      <c r="S172" s="46"/>
      <c r="T172" s="46"/>
      <c r="U172" s="46"/>
      <c r="V172" s="46"/>
      <c r="W172" s="46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</row>
    <row r="173" spans="1:60">
      <c r="A173" s="77" t="s">
        <v>438</v>
      </c>
      <c r="B173" s="46">
        <v>160</v>
      </c>
      <c r="C173" s="46" t="s">
        <v>736</v>
      </c>
      <c r="I173" s="45"/>
      <c r="J173" s="39"/>
      <c r="K173" s="76"/>
      <c r="L173" s="76"/>
      <c r="M173" s="76"/>
      <c r="N173" s="76"/>
      <c r="O173" s="76"/>
      <c r="P173" s="76"/>
      <c r="Q173" s="76"/>
      <c r="R173" s="46"/>
      <c r="S173" s="46"/>
      <c r="T173" s="46"/>
      <c r="U173" s="46"/>
      <c r="V173" s="46"/>
      <c r="W173" s="46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</row>
    <row r="174" spans="1:60">
      <c r="A174" s="76" t="s">
        <v>439</v>
      </c>
      <c r="B174" s="46">
        <v>42</v>
      </c>
      <c r="C174" s="46" t="s">
        <v>741</v>
      </c>
      <c r="I174" s="45"/>
      <c r="J174" s="39"/>
      <c r="K174" s="76"/>
      <c r="L174" s="76"/>
      <c r="M174" s="76"/>
      <c r="N174" s="76"/>
      <c r="O174" s="76"/>
      <c r="P174" s="76"/>
      <c r="Q174" s="76"/>
      <c r="R174" s="46"/>
      <c r="S174" s="46"/>
      <c r="T174" s="46"/>
      <c r="U174" s="46"/>
      <c r="V174" s="46"/>
      <c r="W174" s="46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</row>
    <row r="175" spans="1:60">
      <c r="A175" s="37" t="s">
        <v>440</v>
      </c>
      <c r="B175" s="46">
        <v>5</v>
      </c>
      <c r="C175" s="46" t="s">
        <v>741</v>
      </c>
      <c r="I175" s="45"/>
      <c r="J175" s="76"/>
      <c r="K175" s="76"/>
      <c r="L175" s="76"/>
      <c r="M175" s="76"/>
      <c r="N175" s="76"/>
      <c r="O175" s="76"/>
      <c r="P175" s="76"/>
      <c r="Q175" s="76"/>
      <c r="R175" s="46"/>
      <c r="S175" s="46"/>
      <c r="T175" s="46"/>
      <c r="U175" s="46"/>
      <c r="V175" s="46"/>
      <c r="W175" s="46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</row>
    <row r="176" spans="1:60">
      <c r="A176" s="37" t="s">
        <v>441</v>
      </c>
      <c r="B176" s="46">
        <v>17</v>
      </c>
      <c r="C176" s="46" t="s">
        <v>741</v>
      </c>
      <c r="I176" s="45"/>
      <c r="J176" s="76"/>
      <c r="K176" s="76"/>
      <c r="L176" s="76"/>
      <c r="M176" s="76"/>
      <c r="N176" s="76"/>
      <c r="O176" s="76"/>
      <c r="P176" s="76"/>
      <c r="Q176" s="76"/>
      <c r="R176" s="46"/>
      <c r="S176" s="46"/>
      <c r="T176" s="46"/>
      <c r="U176" s="46"/>
      <c r="V176" s="46"/>
      <c r="W176" s="46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</row>
    <row r="177" spans="1:60">
      <c r="A177" s="39" t="s">
        <v>442</v>
      </c>
      <c r="B177" s="46">
        <v>59</v>
      </c>
      <c r="C177" s="46" t="s">
        <v>741</v>
      </c>
      <c r="I177" s="45"/>
      <c r="J177" s="76"/>
      <c r="K177" s="76"/>
      <c r="L177" s="76"/>
      <c r="M177" s="76"/>
      <c r="N177" s="76"/>
      <c r="O177" s="76"/>
      <c r="P177" s="76"/>
      <c r="Q177" s="76"/>
      <c r="R177" s="46"/>
      <c r="S177" s="46"/>
      <c r="T177" s="46"/>
      <c r="U177" s="46"/>
      <c r="V177" s="46"/>
      <c r="W177" s="46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</row>
    <row r="178" spans="1:60">
      <c r="A178" s="39" t="s">
        <v>443</v>
      </c>
      <c r="B178" s="46">
        <v>57</v>
      </c>
      <c r="C178" s="46" t="s">
        <v>741</v>
      </c>
      <c r="I178" s="45"/>
      <c r="J178" s="76"/>
      <c r="K178" s="76"/>
      <c r="L178" s="76"/>
      <c r="M178" s="76"/>
      <c r="N178" s="76"/>
      <c r="O178" s="76"/>
      <c r="P178" s="76"/>
      <c r="Q178" s="76"/>
      <c r="R178" s="46"/>
      <c r="S178" s="46"/>
      <c r="T178" s="46"/>
      <c r="U178" s="46"/>
      <c r="V178" s="46"/>
      <c r="W178" s="46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</row>
    <row r="179" spans="1:60">
      <c r="A179" s="76" t="s">
        <v>444</v>
      </c>
      <c r="B179" s="46">
        <v>78</v>
      </c>
      <c r="C179" s="46" t="s">
        <v>741</v>
      </c>
      <c r="I179" s="45"/>
      <c r="J179" s="76"/>
      <c r="K179" s="76"/>
      <c r="L179" s="76"/>
      <c r="M179" s="76"/>
      <c r="N179" s="76"/>
      <c r="O179" s="76"/>
      <c r="P179" s="76"/>
      <c r="Q179" s="76"/>
      <c r="R179" s="46"/>
      <c r="S179" s="46"/>
      <c r="T179" s="46"/>
      <c r="U179" s="46"/>
      <c r="V179" s="46"/>
      <c r="W179" s="46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</row>
    <row r="180" spans="1:60">
      <c r="A180" s="76" t="s">
        <v>445</v>
      </c>
      <c r="B180" s="46">
        <v>4</v>
      </c>
      <c r="C180" s="46" t="s">
        <v>741</v>
      </c>
      <c r="I180" s="45"/>
      <c r="J180" s="76"/>
      <c r="K180" s="76"/>
      <c r="L180" s="76"/>
      <c r="M180" s="76"/>
      <c r="N180" s="76"/>
      <c r="O180" s="76"/>
      <c r="P180" s="76"/>
      <c r="Q180" s="76"/>
      <c r="R180" s="46"/>
      <c r="S180" s="46"/>
      <c r="T180" s="46"/>
      <c r="U180" s="46"/>
      <c r="V180" s="46"/>
      <c r="W180" s="46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</row>
    <row r="181" spans="1:60">
      <c r="A181" s="76" t="s">
        <v>446</v>
      </c>
      <c r="B181" s="46">
        <v>130</v>
      </c>
      <c r="C181" s="46" t="s">
        <v>738</v>
      </c>
      <c r="I181" s="45"/>
      <c r="J181" s="76"/>
      <c r="K181" s="76"/>
      <c r="L181" s="76"/>
      <c r="M181" s="76"/>
      <c r="N181" s="76"/>
      <c r="O181" s="76"/>
      <c r="P181" s="76"/>
      <c r="Q181" s="76"/>
      <c r="R181" s="46"/>
      <c r="S181" s="46"/>
      <c r="T181" s="46"/>
      <c r="U181" s="46"/>
      <c r="V181" s="46"/>
      <c r="W181" s="46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</row>
    <row r="182" spans="1:60">
      <c r="A182" s="76" t="s">
        <v>447</v>
      </c>
      <c r="B182" s="46">
        <v>180</v>
      </c>
      <c r="C182" s="46" t="s">
        <v>738</v>
      </c>
      <c r="I182" s="45"/>
      <c r="J182" s="76"/>
      <c r="K182" s="76"/>
      <c r="L182" s="76"/>
      <c r="M182" s="76"/>
      <c r="N182" s="76"/>
      <c r="O182" s="76"/>
      <c r="P182" s="76"/>
      <c r="Q182" s="76"/>
      <c r="R182" s="46"/>
      <c r="S182" s="46"/>
      <c r="T182" s="46"/>
      <c r="U182" s="46"/>
      <c r="V182" s="46"/>
      <c r="W182" s="46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</row>
    <row r="183" spans="1:60">
      <c r="A183" s="76" t="s">
        <v>448</v>
      </c>
      <c r="B183" s="46">
        <v>175</v>
      </c>
      <c r="C183" s="46" t="s">
        <v>738</v>
      </c>
      <c r="I183" s="45"/>
      <c r="J183" s="76"/>
      <c r="K183" s="76"/>
      <c r="L183" s="76"/>
      <c r="M183" s="76"/>
      <c r="N183" s="76"/>
      <c r="O183" s="76"/>
      <c r="P183" s="76"/>
      <c r="Q183" s="76"/>
      <c r="R183" s="46"/>
      <c r="S183" s="46"/>
      <c r="T183" s="46"/>
      <c r="U183" s="46"/>
      <c r="V183" s="46"/>
      <c r="W183" s="46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</row>
    <row r="184" spans="1:60">
      <c r="A184" s="76" t="s">
        <v>449</v>
      </c>
      <c r="B184" s="46">
        <v>120</v>
      </c>
      <c r="C184" s="46" t="s">
        <v>738</v>
      </c>
      <c r="I184" s="45"/>
      <c r="J184" s="76"/>
      <c r="K184" s="76"/>
      <c r="L184" s="76"/>
      <c r="M184" s="76"/>
      <c r="N184" s="76"/>
      <c r="O184" s="76"/>
      <c r="P184" s="76"/>
      <c r="Q184" s="76"/>
      <c r="R184" s="46"/>
      <c r="S184" s="46"/>
      <c r="T184" s="46"/>
      <c r="U184" s="46"/>
      <c r="V184" s="46"/>
      <c r="W184" s="46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</row>
    <row r="185" spans="1:60">
      <c r="A185" s="76" t="s">
        <v>450</v>
      </c>
      <c r="B185" s="46">
        <v>102</v>
      </c>
      <c r="C185" s="46" t="s">
        <v>738</v>
      </c>
      <c r="I185" s="45"/>
      <c r="J185" s="41"/>
      <c r="K185" s="41"/>
      <c r="L185" s="41"/>
      <c r="M185" s="41"/>
      <c r="N185" s="41"/>
      <c r="O185" s="41"/>
      <c r="P185" s="41"/>
      <c r="Q185" s="41"/>
      <c r="R185" s="80"/>
      <c r="S185" s="80"/>
      <c r="T185" s="80"/>
      <c r="U185" s="80"/>
      <c r="V185" s="80"/>
      <c r="W185" s="80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</row>
    <row r="186" spans="1:60">
      <c r="A186" s="76" t="s">
        <v>451</v>
      </c>
      <c r="B186" s="46">
        <v>126</v>
      </c>
      <c r="C186" s="46" t="s">
        <v>738</v>
      </c>
      <c r="I186" s="45"/>
      <c r="J186" s="77"/>
      <c r="K186" s="77"/>
      <c r="L186" s="77"/>
      <c r="M186" s="77"/>
      <c r="N186" s="77"/>
      <c r="O186" s="77"/>
      <c r="P186" s="77"/>
      <c r="Q186" s="77"/>
      <c r="R186" s="46"/>
      <c r="S186" s="46"/>
      <c r="T186" s="46"/>
      <c r="U186" s="46"/>
      <c r="V186" s="46"/>
      <c r="W186" s="46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</row>
    <row r="187" spans="1:60">
      <c r="A187" s="76" t="s">
        <v>452</v>
      </c>
      <c r="B187" s="46">
        <v>126</v>
      </c>
      <c r="C187" s="46" t="s">
        <v>738</v>
      </c>
      <c r="I187" s="45"/>
      <c r="J187" s="77"/>
      <c r="K187" s="77"/>
      <c r="L187" s="77"/>
      <c r="M187" s="77"/>
      <c r="N187" s="77"/>
      <c r="O187" s="77"/>
      <c r="P187" s="77"/>
      <c r="Q187" s="77"/>
      <c r="R187" s="46"/>
      <c r="S187" s="46"/>
      <c r="T187" s="46"/>
      <c r="U187" s="46"/>
      <c r="V187" s="46"/>
      <c r="W187" s="46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</row>
    <row r="188" spans="1:60">
      <c r="I188" s="45"/>
      <c r="J188" s="77"/>
      <c r="K188" s="77"/>
      <c r="L188" s="77"/>
      <c r="M188" s="77"/>
      <c r="N188" s="77"/>
      <c r="O188" s="77"/>
      <c r="P188" s="77"/>
      <c r="Q188" s="77"/>
      <c r="R188" s="46"/>
      <c r="S188" s="46"/>
      <c r="T188" s="46"/>
      <c r="U188" s="46"/>
      <c r="V188" s="46"/>
      <c r="W188" s="46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</row>
    <row r="189" spans="1:60">
      <c r="A189" s="77" t="s">
        <v>453</v>
      </c>
      <c r="B189" s="46">
        <v>111</v>
      </c>
      <c r="C189" s="46" t="s">
        <v>742</v>
      </c>
      <c r="I189" s="45"/>
      <c r="J189" s="77"/>
      <c r="K189" s="77"/>
      <c r="L189" s="77"/>
      <c r="M189" s="77"/>
      <c r="N189" s="77"/>
      <c r="O189" s="77"/>
      <c r="P189" s="77"/>
      <c r="Q189" s="77"/>
      <c r="R189" s="46"/>
      <c r="S189" s="46"/>
      <c r="T189" s="46"/>
      <c r="U189" s="46"/>
      <c r="V189" s="46"/>
      <c r="W189" s="46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</row>
    <row r="190" spans="1:60">
      <c r="A190" s="77" t="s">
        <v>454</v>
      </c>
      <c r="B190" s="46">
        <v>175</v>
      </c>
      <c r="C190" s="46" t="s">
        <v>743</v>
      </c>
      <c r="I190" s="45"/>
      <c r="J190" s="77"/>
      <c r="K190" s="77"/>
      <c r="L190" s="77"/>
      <c r="M190" s="77"/>
      <c r="N190" s="77"/>
      <c r="O190" s="77"/>
      <c r="P190" s="77"/>
      <c r="Q190" s="77"/>
      <c r="R190" s="46"/>
      <c r="S190" s="46"/>
      <c r="T190" s="46"/>
      <c r="U190" s="46"/>
      <c r="V190" s="46"/>
      <c r="W190" s="46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</row>
    <row r="191" spans="1:60">
      <c r="A191" s="77" t="s">
        <v>455</v>
      </c>
      <c r="B191" s="46">
        <v>120</v>
      </c>
      <c r="C191" s="46" t="s">
        <v>744</v>
      </c>
      <c r="I191" s="45"/>
      <c r="J191" s="77"/>
      <c r="K191" s="77"/>
      <c r="L191" s="77"/>
      <c r="M191" s="77"/>
      <c r="N191" s="77"/>
      <c r="O191" s="77"/>
      <c r="P191" s="77"/>
      <c r="Q191" s="77"/>
      <c r="R191" s="46"/>
      <c r="S191" s="46"/>
      <c r="T191" s="46"/>
      <c r="U191" s="46"/>
      <c r="V191" s="46"/>
      <c r="W191" s="46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</row>
    <row r="192" spans="1:60">
      <c r="A192" s="77" t="s">
        <v>456</v>
      </c>
      <c r="B192" s="46">
        <v>220</v>
      </c>
      <c r="C192" s="46" t="s">
        <v>742</v>
      </c>
      <c r="I192" s="45"/>
      <c r="J192" s="77"/>
      <c r="K192" s="77"/>
      <c r="L192" s="77"/>
      <c r="M192" s="77"/>
      <c r="N192" s="77"/>
      <c r="O192" s="77"/>
      <c r="P192" s="77"/>
      <c r="Q192" s="77"/>
      <c r="R192" s="46"/>
      <c r="S192" s="46"/>
      <c r="T192" s="46"/>
      <c r="U192" s="46"/>
      <c r="V192" s="46"/>
      <c r="W192" s="46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</row>
    <row r="193" spans="1:60">
      <c r="A193" s="77" t="s">
        <v>457</v>
      </c>
      <c r="B193" s="46">
        <v>142.5</v>
      </c>
      <c r="C193" s="46" t="s">
        <v>745</v>
      </c>
      <c r="I193" s="45"/>
      <c r="J193" s="77"/>
      <c r="K193" s="77"/>
      <c r="L193" s="77"/>
      <c r="M193" s="77"/>
      <c r="N193" s="77"/>
      <c r="O193" s="77"/>
      <c r="P193" s="77"/>
      <c r="Q193" s="77"/>
      <c r="R193" s="46"/>
      <c r="S193" s="46"/>
      <c r="T193" s="46"/>
      <c r="U193" s="46"/>
      <c r="V193" s="46"/>
      <c r="W193" s="46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</row>
    <row r="194" spans="1:60">
      <c r="A194" s="77" t="s">
        <v>458</v>
      </c>
      <c r="B194" s="46">
        <v>207.5</v>
      </c>
      <c r="C194" s="46" t="s">
        <v>742</v>
      </c>
      <c r="I194" s="45"/>
      <c r="J194" s="77"/>
      <c r="K194" s="77"/>
      <c r="L194" s="77"/>
      <c r="M194" s="77"/>
      <c r="N194" s="77"/>
      <c r="O194" s="77"/>
      <c r="P194" s="77"/>
      <c r="Q194" s="77"/>
      <c r="R194" s="46"/>
      <c r="S194" s="46"/>
      <c r="T194" s="46"/>
      <c r="U194" s="46"/>
      <c r="V194" s="46"/>
      <c r="W194" s="46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</row>
    <row r="195" spans="1:60">
      <c r="A195" s="77" t="s">
        <v>459</v>
      </c>
      <c r="B195" s="46">
        <v>16.666666666666668</v>
      </c>
      <c r="C195" s="46" t="s">
        <v>732</v>
      </c>
      <c r="I195" s="45"/>
      <c r="J195" s="77"/>
      <c r="K195" s="77"/>
      <c r="L195" s="77"/>
      <c r="M195" s="77"/>
      <c r="N195" s="77"/>
      <c r="O195" s="77"/>
      <c r="P195" s="77"/>
      <c r="Q195" s="77"/>
      <c r="R195" s="46"/>
      <c r="S195" s="46"/>
      <c r="T195" s="46"/>
      <c r="U195" s="46"/>
      <c r="V195" s="46"/>
      <c r="W195" s="46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</row>
    <row r="196" spans="1:60">
      <c r="A196" s="77" t="s">
        <v>460</v>
      </c>
      <c r="B196" s="46">
        <v>448</v>
      </c>
      <c r="C196" s="46" t="s">
        <v>742</v>
      </c>
      <c r="I196" s="45"/>
      <c r="J196" s="77"/>
      <c r="K196" s="76"/>
      <c r="L196" s="76"/>
      <c r="M196" s="76"/>
      <c r="N196" s="76"/>
      <c r="O196" s="76"/>
      <c r="P196" s="76"/>
      <c r="Q196" s="76"/>
      <c r="R196" s="46"/>
      <c r="S196" s="46"/>
      <c r="T196" s="46"/>
      <c r="U196" s="46"/>
      <c r="V196" s="46"/>
      <c r="W196" s="46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</row>
    <row r="197" spans="1:60">
      <c r="A197" s="77" t="s">
        <v>461</v>
      </c>
      <c r="B197" s="46">
        <v>405</v>
      </c>
      <c r="C197" s="46" t="s">
        <v>742</v>
      </c>
      <c r="I197" s="45"/>
      <c r="J197" s="77"/>
      <c r="K197" s="77"/>
      <c r="L197" s="77"/>
      <c r="M197" s="77"/>
      <c r="N197" s="77"/>
      <c r="O197" s="77"/>
      <c r="P197" s="77"/>
      <c r="Q197" s="77"/>
      <c r="R197" s="46"/>
      <c r="S197" s="46"/>
      <c r="T197" s="46"/>
      <c r="U197" s="46"/>
      <c r="V197" s="46"/>
      <c r="W197" s="46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</row>
    <row r="198" spans="1:60">
      <c r="A198" s="77" t="s">
        <v>302</v>
      </c>
      <c r="B198" s="46">
        <v>405</v>
      </c>
      <c r="C198" s="46" t="s">
        <v>746</v>
      </c>
      <c r="I198" s="45"/>
      <c r="J198" s="77"/>
      <c r="K198" s="77"/>
      <c r="L198" s="77"/>
      <c r="M198" s="77"/>
      <c r="N198" s="77"/>
      <c r="O198" s="77"/>
      <c r="P198" s="77"/>
      <c r="Q198" s="77"/>
      <c r="R198" s="46"/>
      <c r="S198" s="46"/>
      <c r="T198" s="46"/>
      <c r="U198" s="46"/>
      <c r="V198" s="46"/>
      <c r="W198" s="46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</row>
    <row r="199" spans="1:60">
      <c r="A199" s="77" t="s">
        <v>462</v>
      </c>
      <c r="B199" s="46">
        <v>107.5</v>
      </c>
      <c r="C199" s="46" t="s">
        <v>732</v>
      </c>
      <c r="I199" s="45"/>
      <c r="J199" s="77"/>
      <c r="K199" s="77"/>
      <c r="L199" s="77"/>
      <c r="M199" s="77"/>
      <c r="N199" s="77"/>
      <c r="O199" s="77"/>
      <c r="P199" s="77"/>
      <c r="Q199" s="77"/>
      <c r="R199" s="46"/>
      <c r="S199" s="46"/>
      <c r="T199" s="46"/>
      <c r="U199" s="46"/>
      <c r="V199" s="46"/>
      <c r="W199" s="46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</row>
    <row r="200" spans="1:60">
      <c r="A200" s="77" t="s">
        <v>463</v>
      </c>
      <c r="B200" s="46">
        <v>268.5</v>
      </c>
      <c r="C200" s="46" t="s">
        <v>747</v>
      </c>
      <c r="I200" s="45"/>
      <c r="J200" s="77"/>
      <c r="K200" s="77"/>
      <c r="L200" s="77"/>
      <c r="M200" s="77"/>
      <c r="N200" s="77"/>
      <c r="O200" s="77"/>
      <c r="P200" s="77"/>
      <c r="Q200" s="77"/>
      <c r="R200" s="46"/>
      <c r="S200" s="46"/>
      <c r="T200" s="46"/>
      <c r="U200" s="46"/>
      <c r="V200" s="46"/>
      <c r="W200" s="46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</row>
    <row r="201" spans="1:60">
      <c r="A201" s="77" t="s">
        <v>464</v>
      </c>
      <c r="B201" s="46">
        <v>780</v>
      </c>
      <c r="C201" s="46" t="s">
        <v>731</v>
      </c>
      <c r="I201" s="45"/>
      <c r="J201" s="77"/>
      <c r="K201" s="77"/>
      <c r="L201" s="77"/>
      <c r="M201" s="77"/>
      <c r="N201" s="77"/>
      <c r="O201" s="77"/>
      <c r="P201" s="77"/>
      <c r="Q201" s="77"/>
      <c r="R201" s="46"/>
      <c r="S201" s="46"/>
      <c r="T201" s="46"/>
      <c r="U201" s="46"/>
      <c r="V201" s="46"/>
      <c r="W201" s="46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</row>
    <row r="202" spans="1:60">
      <c r="A202" s="77" t="s">
        <v>465</v>
      </c>
      <c r="B202" s="46">
        <v>145</v>
      </c>
      <c r="C202" s="46" t="s">
        <v>748</v>
      </c>
      <c r="I202" s="45"/>
      <c r="J202" s="76"/>
      <c r="K202" s="76"/>
      <c r="L202" s="76"/>
      <c r="M202" s="76"/>
      <c r="N202" s="76"/>
      <c r="O202" s="76"/>
      <c r="P202" s="76"/>
      <c r="Q202" s="76"/>
      <c r="R202" s="46"/>
      <c r="S202" s="46"/>
      <c r="T202" s="46"/>
      <c r="U202" s="46"/>
      <c r="V202" s="46"/>
      <c r="W202" s="46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</row>
    <row r="203" spans="1:60">
      <c r="A203" s="77" t="s">
        <v>466</v>
      </c>
      <c r="B203" s="46">
        <v>54.5</v>
      </c>
      <c r="C203" s="46" t="s">
        <v>742</v>
      </c>
      <c r="I203" s="45"/>
      <c r="J203" s="76"/>
      <c r="K203" s="76"/>
      <c r="L203" s="76"/>
      <c r="M203" s="76"/>
      <c r="N203" s="76"/>
      <c r="O203" s="76"/>
      <c r="P203" s="76"/>
      <c r="Q203" s="76"/>
      <c r="R203" s="46"/>
      <c r="S203" s="46"/>
      <c r="T203" s="46"/>
      <c r="U203" s="46"/>
      <c r="V203" s="46"/>
      <c r="W203" s="46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</row>
    <row r="204" spans="1:60">
      <c r="A204" s="77" t="s">
        <v>467</v>
      </c>
      <c r="B204" s="46">
        <v>149</v>
      </c>
      <c r="C204" s="46" t="s">
        <v>749</v>
      </c>
      <c r="I204" s="45"/>
      <c r="J204" s="37"/>
      <c r="K204" s="37"/>
      <c r="L204" s="37"/>
      <c r="M204" s="37"/>
      <c r="N204" s="37"/>
      <c r="O204" s="37"/>
      <c r="P204" s="37"/>
      <c r="Q204" s="37"/>
      <c r="R204" s="46"/>
      <c r="S204" s="46"/>
      <c r="T204" s="46"/>
      <c r="U204" s="46"/>
      <c r="V204" s="46"/>
      <c r="W204" s="46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</row>
    <row r="205" spans="1:60">
      <c r="A205" s="76" t="s">
        <v>468</v>
      </c>
      <c r="B205" s="46">
        <v>374</v>
      </c>
      <c r="C205" s="46" t="s">
        <v>750</v>
      </c>
      <c r="I205" s="45"/>
      <c r="J205" s="39"/>
      <c r="K205" s="76"/>
      <c r="L205" s="76"/>
      <c r="M205" s="76"/>
      <c r="N205" s="76"/>
      <c r="O205" s="76"/>
      <c r="P205" s="76"/>
      <c r="Q205" s="76"/>
      <c r="R205" s="46"/>
      <c r="S205" s="46"/>
      <c r="T205" s="46"/>
      <c r="U205" s="46"/>
      <c r="V205" s="46"/>
      <c r="W205" s="46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</row>
    <row r="206" spans="1:60">
      <c r="A206" s="76" t="s">
        <v>469</v>
      </c>
      <c r="B206" s="46">
        <v>350</v>
      </c>
      <c r="C206" s="46" t="s">
        <v>742</v>
      </c>
      <c r="I206" s="45"/>
      <c r="J206" s="76"/>
      <c r="K206" s="76"/>
      <c r="L206" s="76"/>
      <c r="M206" s="76"/>
      <c r="N206" s="76"/>
      <c r="O206" s="76"/>
      <c r="P206" s="76"/>
      <c r="Q206" s="76"/>
      <c r="R206" s="46"/>
      <c r="S206" s="46"/>
      <c r="T206" s="46"/>
      <c r="U206" s="46"/>
      <c r="V206" s="46"/>
      <c r="W206" s="46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</row>
    <row r="207" spans="1:60">
      <c r="A207" s="37" t="s">
        <v>469</v>
      </c>
      <c r="B207" s="46">
        <v>350</v>
      </c>
      <c r="C207" s="46" t="s">
        <v>742</v>
      </c>
      <c r="I207" s="45"/>
      <c r="J207" s="76"/>
      <c r="K207" s="76"/>
      <c r="L207" s="76"/>
      <c r="M207" s="76"/>
      <c r="N207" s="76"/>
      <c r="O207" s="76"/>
      <c r="P207" s="76"/>
      <c r="Q207" s="76"/>
      <c r="R207" s="46"/>
      <c r="S207" s="46"/>
      <c r="T207" s="46"/>
      <c r="U207" s="46"/>
      <c r="V207" s="46"/>
      <c r="W207" s="46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</row>
    <row r="208" spans="1:60">
      <c r="A208" s="39" t="s">
        <v>832</v>
      </c>
      <c r="B208" s="46">
        <v>580</v>
      </c>
      <c r="C208" s="46" t="s">
        <v>732</v>
      </c>
      <c r="I208" s="45"/>
      <c r="J208" s="76"/>
      <c r="K208" s="76"/>
      <c r="L208" s="76"/>
      <c r="M208" s="76"/>
      <c r="N208" s="76"/>
      <c r="O208" s="76"/>
      <c r="P208" s="76"/>
      <c r="Q208" s="76"/>
      <c r="R208" s="46"/>
      <c r="S208" s="46"/>
      <c r="T208" s="46"/>
      <c r="U208" s="46"/>
      <c r="V208" s="46"/>
      <c r="W208" s="46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</row>
    <row r="209" spans="1:60">
      <c r="A209" s="76" t="s">
        <v>470</v>
      </c>
      <c r="B209" s="46">
        <v>100</v>
      </c>
      <c r="C209" s="46" t="s">
        <v>732</v>
      </c>
      <c r="I209" s="45"/>
      <c r="J209" s="76"/>
      <c r="K209" s="76"/>
      <c r="L209" s="76"/>
      <c r="M209" s="76"/>
      <c r="N209" s="76"/>
      <c r="O209" s="76"/>
      <c r="P209" s="76"/>
      <c r="Q209" s="76"/>
      <c r="R209" s="46"/>
      <c r="S209" s="46"/>
      <c r="T209" s="46"/>
      <c r="U209" s="46"/>
      <c r="V209" s="46"/>
      <c r="W209" s="46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</row>
    <row r="210" spans="1:60">
      <c r="A210" s="76" t="s">
        <v>471</v>
      </c>
      <c r="B210" s="46">
        <v>215</v>
      </c>
      <c r="C210" s="46" t="s">
        <v>744</v>
      </c>
      <c r="I210" s="45"/>
      <c r="J210" s="76"/>
      <c r="K210" s="76"/>
      <c r="L210" s="76"/>
      <c r="M210" s="76"/>
      <c r="N210" s="76"/>
      <c r="O210" s="76"/>
      <c r="P210" s="76"/>
      <c r="Q210" s="76"/>
      <c r="R210" s="46"/>
      <c r="S210" s="46"/>
      <c r="T210" s="46"/>
      <c r="U210" s="46"/>
      <c r="V210" s="46"/>
      <c r="W210" s="46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</row>
    <row r="211" spans="1:60">
      <c r="A211" s="76" t="s">
        <v>482</v>
      </c>
      <c r="B211" s="46">
        <v>925</v>
      </c>
      <c r="C211" s="46" t="s">
        <v>742</v>
      </c>
      <c r="I211" s="45"/>
      <c r="J211" s="76"/>
      <c r="K211" s="76"/>
      <c r="L211" s="76"/>
      <c r="M211" s="76"/>
      <c r="N211" s="76"/>
      <c r="O211" s="76"/>
      <c r="P211" s="76"/>
      <c r="Q211" s="76"/>
      <c r="R211" s="46"/>
      <c r="S211" s="46"/>
      <c r="T211" s="46"/>
      <c r="U211" s="46"/>
      <c r="V211" s="46"/>
      <c r="W211" s="46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</row>
    <row r="212" spans="1:60">
      <c r="A212" s="76" t="s">
        <v>481</v>
      </c>
      <c r="B212" s="46">
        <v>402</v>
      </c>
      <c r="C212" s="46" t="s">
        <v>742</v>
      </c>
      <c r="I212" s="45"/>
      <c r="J212" s="76"/>
      <c r="K212" s="76"/>
      <c r="L212" s="76"/>
      <c r="M212" s="76"/>
      <c r="N212" s="76"/>
      <c r="O212" s="76"/>
      <c r="P212" s="76"/>
      <c r="Q212" s="76"/>
      <c r="R212" s="46"/>
      <c r="S212" s="46"/>
      <c r="T212" s="46"/>
      <c r="U212" s="46"/>
      <c r="V212" s="46"/>
      <c r="W212" s="46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</row>
    <row r="213" spans="1:60">
      <c r="A213" s="76" t="s">
        <v>480</v>
      </c>
      <c r="B213" s="46">
        <v>65</v>
      </c>
      <c r="C213" s="46" t="s">
        <v>742</v>
      </c>
      <c r="I213" s="45"/>
      <c r="J213" s="76"/>
      <c r="K213" s="76"/>
      <c r="L213" s="76"/>
      <c r="M213" s="76"/>
      <c r="N213" s="76"/>
      <c r="O213" s="76"/>
      <c r="P213" s="76"/>
      <c r="Q213" s="76"/>
      <c r="R213" s="46"/>
      <c r="S213" s="46"/>
      <c r="T213" s="46"/>
      <c r="U213" s="46"/>
      <c r="V213" s="46"/>
      <c r="W213" s="46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</row>
    <row r="214" spans="1:60">
      <c r="A214" s="76" t="s">
        <v>479</v>
      </c>
      <c r="B214" s="46">
        <v>810</v>
      </c>
      <c r="C214" s="46" t="s">
        <v>742</v>
      </c>
      <c r="I214" s="45"/>
      <c r="J214" s="76"/>
      <c r="K214" s="76"/>
      <c r="L214" s="76"/>
      <c r="M214" s="76"/>
      <c r="N214" s="76"/>
      <c r="O214" s="76"/>
      <c r="P214" s="76"/>
      <c r="Q214" s="76"/>
      <c r="R214" s="46"/>
      <c r="S214" s="46"/>
      <c r="T214" s="46"/>
      <c r="U214" s="46"/>
      <c r="V214" s="46"/>
      <c r="W214" s="46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</row>
    <row r="215" spans="1:60">
      <c r="A215" s="76" t="s">
        <v>478</v>
      </c>
      <c r="B215" s="46">
        <v>297</v>
      </c>
      <c r="C215" s="46" t="s">
        <v>742</v>
      </c>
      <c r="I215" s="45"/>
      <c r="J215" s="76"/>
      <c r="K215" s="76"/>
      <c r="L215" s="76"/>
      <c r="M215" s="76"/>
      <c r="N215" s="76"/>
      <c r="O215" s="76"/>
      <c r="P215" s="76"/>
      <c r="Q215" s="76"/>
      <c r="R215" s="46"/>
      <c r="S215" s="46"/>
      <c r="T215" s="46"/>
      <c r="U215" s="46"/>
      <c r="V215" s="46"/>
      <c r="W215" s="46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</row>
    <row r="216" spans="1:60">
      <c r="A216" s="76" t="s">
        <v>477</v>
      </c>
      <c r="B216" s="46">
        <v>37.5</v>
      </c>
      <c r="C216" s="46" t="s">
        <v>731</v>
      </c>
      <c r="I216" s="45"/>
      <c r="J216" s="76"/>
      <c r="K216" s="76"/>
      <c r="L216" s="76"/>
      <c r="M216" s="76"/>
      <c r="N216" s="76"/>
      <c r="O216" s="76"/>
      <c r="P216" s="76"/>
      <c r="Q216" s="76"/>
      <c r="R216" s="46"/>
      <c r="S216" s="46"/>
      <c r="T216" s="46"/>
      <c r="U216" s="46"/>
      <c r="V216" s="46"/>
      <c r="W216" s="46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</row>
    <row r="217" spans="1:60">
      <c r="A217" s="76" t="s">
        <v>476</v>
      </c>
      <c r="B217" s="46">
        <v>420</v>
      </c>
      <c r="C217" s="46" t="s">
        <v>742</v>
      </c>
      <c r="I217" s="45"/>
      <c r="J217" s="76"/>
      <c r="K217" s="76"/>
      <c r="L217" s="76"/>
      <c r="M217" s="76"/>
      <c r="N217" s="76"/>
      <c r="O217" s="76"/>
      <c r="P217" s="76"/>
      <c r="Q217" s="76"/>
      <c r="R217" s="46"/>
      <c r="S217" s="46"/>
      <c r="T217" s="46"/>
      <c r="U217" s="46"/>
      <c r="V217" s="46"/>
      <c r="W217" s="46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</row>
    <row r="218" spans="1:60">
      <c r="A218" s="76" t="s">
        <v>475</v>
      </c>
      <c r="B218" s="46">
        <v>330</v>
      </c>
      <c r="C218" s="46" t="s">
        <v>742</v>
      </c>
      <c r="I218" s="45"/>
      <c r="J218" s="15"/>
      <c r="K218" s="15"/>
      <c r="L218" s="15"/>
      <c r="M218" s="15"/>
      <c r="N218" s="15"/>
      <c r="O218" s="15"/>
      <c r="P218" s="15"/>
      <c r="Q218" s="15"/>
      <c r="R218" s="46"/>
      <c r="S218" s="46"/>
      <c r="T218" s="46"/>
      <c r="U218" s="46"/>
      <c r="V218" s="46"/>
      <c r="W218" s="46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</row>
    <row r="219" spans="1:60">
      <c r="A219" s="76" t="s">
        <v>474</v>
      </c>
      <c r="B219" s="46">
        <v>250</v>
      </c>
      <c r="C219" s="46" t="s">
        <v>732</v>
      </c>
      <c r="I219" s="45"/>
      <c r="J219" s="76"/>
      <c r="K219" s="76"/>
      <c r="L219" s="76"/>
      <c r="M219" s="76"/>
      <c r="N219" s="76"/>
      <c r="O219" s="76"/>
      <c r="P219" s="76"/>
      <c r="Q219" s="76"/>
      <c r="R219" s="46"/>
      <c r="S219" s="46"/>
      <c r="T219" s="46"/>
      <c r="U219" s="46"/>
      <c r="V219" s="46"/>
      <c r="W219" s="46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</row>
    <row r="220" spans="1:60">
      <c r="A220" s="76" t="s">
        <v>473</v>
      </c>
      <c r="B220" s="46">
        <v>180</v>
      </c>
      <c r="C220" s="46" t="s">
        <v>731</v>
      </c>
      <c r="I220" s="45"/>
      <c r="J220" s="41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</row>
    <row r="221" spans="1:60">
      <c r="A221" s="15" t="s">
        <v>472</v>
      </c>
      <c r="B221" s="46">
        <v>460</v>
      </c>
      <c r="C221" s="46" t="s">
        <v>751</v>
      </c>
      <c r="I221" s="45"/>
      <c r="J221" s="45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</row>
    <row r="222" spans="1:60">
      <c r="I222" s="45"/>
      <c r="J222" s="45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</row>
    <row r="223" spans="1:60">
      <c r="A223" s="45" t="s">
        <v>515</v>
      </c>
      <c r="B223" s="81">
        <v>19</v>
      </c>
      <c r="C223" s="81" t="s">
        <v>731</v>
      </c>
      <c r="I223" s="45"/>
      <c r="J223" s="45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</row>
    <row r="224" spans="1:60">
      <c r="A224" s="45" t="s">
        <v>517</v>
      </c>
      <c r="B224" s="81">
        <v>78</v>
      </c>
      <c r="C224" s="81" t="s">
        <v>752</v>
      </c>
      <c r="I224" s="45"/>
      <c r="J224" s="45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</row>
    <row r="225" spans="1:60">
      <c r="A225" s="45" t="s">
        <v>519</v>
      </c>
      <c r="B225" s="81">
        <v>95</v>
      </c>
      <c r="C225" s="81" t="s">
        <v>732</v>
      </c>
      <c r="I225" s="45"/>
      <c r="J225" s="45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</row>
    <row r="226" spans="1:60">
      <c r="A226" s="45" t="s">
        <v>520</v>
      </c>
      <c r="B226" s="81">
        <v>54</v>
      </c>
      <c r="C226" s="81" t="s">
        <v>732</v>
      </c>
      <c r="I226" s="45"/>
      <c r="J226" s="45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</row>
    <row r="227" spans="1:60">
      <c r="A227" s="45" t="s">
        <v>521</v>
      </c>
      <c r="B227" s="81">
        <v>5</v>
      </c>
      <c r="C227" s="81" t="s">
        <v>732</v>
      </c>
      <c r="I227" s="45"/>
      <c r="J227" s="45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</row>
    <row r="228" spans="1:60">
      <c r="A228" s="45" t="s">
        <v>523</v>
      </c>
      <c r="B228" s="81">
        <v>93</v>
      </c>
      <c r="C228" s="81" t="s">
        <v>753</v>
      </c>
      <c r="I228" s="45"/>
      <c r="J228" s="45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</row>
    <row r="229" spans="1:60">
      <c r="A229" s="45" t="s">
        <v>524</v>
      </c>
      <c r="B229" s="81">
        <v>98</v>
      </c>
      <c r="C229" s="81" t="s">
        <v>754</v>
      </c>
      <c r="I229" s="45"/>
      <c r="J229" s="45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</row>
    <row r="230" spans="1:60">
      <c r="A230" s="45" t="s">
        <v>525</v>
      </c>
      <c r="B230" s="81">
        <v>18</v>
      </c>
      <c r="C230" s="81" t="s">
        <v>732</v>
      </c>
      <c r="I230" s="45"/>
      <c r="J230" s="45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</row>
    <row r="231" spans="1:60">
      <c r="A231" s="45" t="s">
        <v>526</v>
      </c>
      <c r="B231" s="81">
        <v>35</v>
      </c>
      <c r="C231" s="81" t="s">
        <v>754</v>
      </c>
      <c r="I231" s="45"/>
      <c r="J231" s="45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</row>
    <row r="232" spans="1:60">
      <c r="A232" s="45" t="s">
        <v>527</v>
      </c>
      <c r="B232" s="81">
        <v>31</v>
      </c>
      <c r="C232" s="81" t="s">
        <v>755</v>
      </c>
      <c r="I232" s="45"/>
      <c r="J232" s="45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</row>
    <row r="233" spans="1:60">
      <c r="A233" s="45" t="s">
        <v>528</v>
      </c>
      <c r="B233" s="81">
        <v>31</v>
      </c>
      <c r="C233" s="81" t="s">
        <v>756</v>
      </c>
      <c r="I233" s="45"/>
      <c r="J233" s="45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</row>
    <row r="234" spans="1:60">
      <c r="A234" s="45" t="s">
        <v>529</v>
      </c>
      <c r="B234" s="81">
        <v>12</v>
      </c>
      <c r="C234" s="81" t="s">
        <v>757</v>
      </c>
      <c r="I234" s="45"/>
      <c r="J234" s="45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</row>
    <row r="235" spans="1:60">
      <c r="A235" s="45" t="s">
        <v>530</v>
      </c>
      <c r="B235" s="81">
        <v>19</v>
      </c>
      <c r="C235" s="81" t="s">
        <v>758</v>
      </c>
      <c r="I235" s="45"/>
      <c r="J235" s="45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</row>
    <row r="236" spans="1:60">
      <c r="A236" s="45" t="s">
        <v>531</v>
      </c>
      <c r="B236" s="81">
        <v>91</v>
      </c>
      <c r="C236" s="81" t="s">
        <v>754</v>
      </c>
      <c r="I236" s="45"/>
      <c r="J236" s="45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</row>
    <row r="237" spans="1:60">
      <c r="A237" s="45" t="s">
        <v>532</v>
      </c>
      <c r="B237" s="81">
        <v>131</v>
      </c>
      <c r="C237" s="81" t="s">
        <v>754</v>
      </c>
      <c r="I237" s="45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</row>
    <row r="238" spans="1:60">
      <c r="A238" s="45" t="s">
        <v>533</v>
      </c>
      <c r="B238" s="81">
        <v>60</v>
      </c>
      <c r="C238" s="81" t="s">
        <v>759</v>
      </c>
      <c r="I238" s="45"/>
      <c r="J238" s="41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</row>
    <row r="239" spans="1:60">
      <c r="I239" s="45"/>
      <c r="J239" s="45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</row>
    <row r="240" spans="1:60">
      <c r="A240" s="45" t="s">
        <v>534</v>
      </c>
      <c r="B240" s="81">
        <v>475</v>
      </c>
      <c r="C240" s="81" t="s">
        <v>730</v>
      </c>
      <c r="I240" s="45"/>
      <c r="J240" s="45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</row>
    <row r="241" spans="1:60">
      <c r="A241" s="45" t="s">
        <v>535</v>
      </c>
      <c r="B241" s="81">
        <v>375</v>
      </c>
      <c r="C241" s="81" t="s">
        <v>730</v>
      </c>
      <c r="I241" s="45"/>
      <c r="J241" s="45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</row>
    <row r="242" spans="1:60">
      <c r="A242" s="45" t="s">
        <v>536</v>
      </c>
      <c r="B242" s="81">
        <v>525</v>
      </c>
      <c r="C242" s="81" t="s">
        <v>730</v>
      </c>
      <c r="I242" s="45"/>
      <c r="J242" s="45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</row>
    <row r="243" spans="1:60">
      <c r="A243" s="45" t="s">
        <v>537</v>
      </c>
      <c r="B243" s="81">
        <v>400</v>
      </c>
      <c r="C243" s="81" t="s">
        <v>730</v>
      </c>
      <c r="I243" s="45"/>
      <c r="J243" s="45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</row>
    <row r="244" spans="1:60">
      <c r="A244" s="45" t="s">
        <v>538</v>
      </c>
      <c r="B244" s="81">
        <v>87</v>
      </c>
      <c r="C244" s="81" t="s">
        <v>732</v>
      </c>
      <c r="I244" s="45"/>
      <c r="J244" s="45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</row>
    <row r="245" spans="1:60">
      <c r="A245" s="45" t="s">
        <v>540</v>
      </c>
      <c r="B245" s="81">
        <v>465</v>
      </c>
      <c r="C245" s="81" t="s">
        <v>730</v>
      </c>
      <c r="I245" s="45"/>
      <c r="J245" s="45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</row>
    <row r="246" spans="1:60">
      <c r="A246" s="45" t="s">
        <v>541</v>
      </c>
      <c r="B246" s="81">
        <v>270</v>
      </c>
      <c r="C246" s="81" t="s">
        <v>730</v>
      </c>
      <c r="I246" s="45"/>
      <c r="J246" s="45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</row>
    <row r="247" spans="1:60">
      <c r="A247" s="45" t="s">
        <v>542</v>
      </c>
      <c r="B247" s="81">
        <v>126</v>
      </c>
      <c r="C247" s="81" t="s">
        <v>727</v>
      </c>
      <c r="I247" s="45"/>
      <c r="J247" s="45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</row>
    <row r="248" spans="1:60">
      <c r="A248" s="45" t="s">
        <v>543</v>
      </c>
      <c r="B248" s="81">
        <v>535</v>
      </c>
      <c r="C248" s="81" t="s">
        <v>730</v>
      </c>
      <c r="I248" s="45"/>
      <c r="J248" s="45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</row>
    <row r="249" spans="1:60">
      <c r="A249" s="45" t="s">
        <v>544</v>
      </c>
      <c r="B249" s="81">
        <v>500</v>
      </c>
      <c r="C249" s="81" t="s">
        <v>730</v>
      </c>
      <c r="I249" s="45"/>
      <c r="J249" s="45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</row>
    <row r="250" spans="1:60">
      <c r="A250" s="45" t="s">
        <v>545</v>
      </c>
      <c r="B250" s="81">
        <v>526</v>
      </c>
      <c r="C250" s="81" t="s">
        <v>730</v>
      </c>
      <c r="I250" s="45"/>
      <c r="J250" s="45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</row>
    <row r="251" spans="1:60">
      <c r="A251" s="45" t="s">
        <v>546</v>
      </c>
      <c r="B251" s="81">
        <v>295</v>
      </c>
      <c r="C251" s="81" t="s">
        <v>730</v>
      </c>
      <c r="I251" s="45"/>
      <c r="J251" s="45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</row>
    <row r="252" spans="1:60">
      <c r="A252" s="45" t="s">
        <v>547</v>
      </c>
      <c r="B252" s="81">
        <v>450</v>
      </c>
      <c r="C252" s="81" t="s">
        <v>730</v>
      </c>
      <c r="I252" s="45"/>
      <c r="J252" s="45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</row>
    <row r="253" spans="1:60">
      <c r="A253" s="45" t="s">
        <v>548</v>
      </c>
      <c r="B253" s="81">
        <v>480</v>
      </c>
      <c r="C253" s="81" t="s">
        <v>730</v>
      </c>
      <c r="I253" s="45"/>
      <c r="J253" s="45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</row>
    <row r="254" spans="1:60">
      <c r="A254" s="45" t="s">
        <v>549</v>
      </c>
      <c r="B254" s="81">
        <v>450</v>
      </c>
      <c r="C254" s="81" t="s">
        <v>730</v>
      </c>
      <c r="I254" s="45"/>
      <c r="J254" s="45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</row>
    <row r="255" spans="1:60">
      <c r="A255" s="45" t="s">
        <v>550</v>
      </c>
      <c r="B255" s="81">
        <v>425</v>
      </c>
      <c r="C255" s="81" t="s">
        <v>730</v>
      </c>
      <c r="I255" s="45"/>
      <c r="J255" s="45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</row>
    <row r="256" spans="1:60">
      <c r="A256" s="45" t="s">
        <v>551</v>
      </c>
      <c r="B256" s="81">
        <v>512</v>
      </c>
      <c r="C256" s="81" t="s">
        <v>730</v>
      </c>
      <c r="I256" s="45"/>
      <c r="J256" s="45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</row>
    <row r="257" spans="1:60">
      <c r="A257" s="45" t="s">
        <v>552</v>
      </c>
      <c r="B257" s="81">
        <v>520</v>
      </c>
      <c r="C257" s="81" t="s">
        <v>730</v>
      </c>
      <c r="I257" s="45"/>
      <c r="J257" s="45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</row>
    <row r="258" spans="1:60">
      <c r="A258" s="45" t="s">
        <v>553</v>
      </c>
      <c r="B258" s="81">
        <v>50</v>
      </c>
      <c r="C258" s="81" t="s">
        <v>727</v>
      </c>
      <c r="I258" s="45"/>
      <c r="J258" s="45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</row>
    <row r="259" spans="1:60">
      <c r="A259" s="45" t="s">
        <v>554</v>
      </c>
      <c r="B259" s="81">
        <v>450</v>
      </c>
      <c r="C259" s="81" t="s">
        <v>730</v>
      </c>
      <c r="I259" s="45"/>
      <c r="J259" s="45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</row>
    <row r="260" spans="1:60">
      <c r="A260" s="45" t="s">
        <v>555</v>
      </c>
      <c r="B260" s="81">
        <v>500</v>
      </c>
      <c r="C260" s="81" t="s">
        <v>730</v>
      </c>
      <c r="I260" s="45"/>
      <c r="J260" s="45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</row>
    <row r="261" spans="1:60">
      <c r="A261" s="45" t="s">
        <v>556</v>
      </c>
      <c r="B261" s="81">
        <v>515</v>
      </c>
      <c r="C261" s="81" t="s">
        <v>730</v>
      </c>
      <c r="I261" s="45"/>
      <c r="J261" s="45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</row>
    <row r="262" spans="1:60">
      <c r="A262" s="45" t="s">
        <v>557</v>
      </c>
      <c r="B262" s="81">
        <v>505</v>
      </c>
      <c r="C262" s="81" t="s">
        <v>730</v>
      </c>
      <c r="I262" s="45"/>
      <c r="J262" s="45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</row>
    <row r="263" spans="1:60">
      <c r="A263" s="45" t="s">
        <v>558</v>
      </c>
      <c r="B263" s="81">
        <v>562</v>
      </c>
      <c r="C263" s="81" t="s">
        <v>730</v>
      </c>
      <c r="I263" s="45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</row>
    <row r="264" spans="1:60">
      <c r="I264" s="45"/>
      <c r="J264" s="41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</row>
    <row r="265" spans="1:60">
      <c r="A265" s="45" t="s">
        <v>559</v>
      </c>
      <c r="B265" s="81">
        <v>71</v>
      </c>
      <c r="C265" s="81" t="s">
        <v>760</v>
      </c>
      <c r="I265" s="45"/>
      <c r="J265" s="45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</row>
    <row r="266" spans="1:60">
      <c r="A266" s="45" t="s">
        <v>560</v>
      </c>
      <c r="B266" s="81">
        <v>110</v>
      </c>
      <c r="C266" s="81" t="s">
        <v>760</v>
      </c>
      <c r="I266" s="45"/>
      <c r="J266" s="45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</row>
    <row r="267" spans="1:60">
      <c r="A267" s="45" t="s">
        <v>561</v>
      </c>
      <c r="B267" s="76">
        <v>140</v>
      </c>
      <c r="C267" s="81" t="s">
        <v>760</v>
      </c>
      <c r="I267" s="45"/>
      <c r="J267" s="45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</row>
    <row r="268" spans="1:60">
      <c r="A268" s="45" t="s">
        <v>562</v>
      </c>
      <c r="B268" s="81">
        <v>86</v>
      </c>
      <c r="C268" s="81" t="s">
        <v>760</v>
      </c>
      <c r="I268" s="45"/>
      <c r="J268" s="45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</row>
    <row r="269" spans="1:60">
      <c r="A269" s="45" t="s">
        <v>563</v>
      </c>
      <c r="B269" s="81">
        <v>110</v>
      </c>
      <c r="C269" s="81" t="s">
        <v>760</v>
      </c>
      <c r="I269" s="45"/>
      <c r="J269" s="45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</row>
    <row r="270" spans="1:60">
      <c r="I270" s="45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</row>
    <row r="271" spans="1:60">
      <c r="A271" s="45" t="s">
        <v>564</v>
      </c>
      <c r="B271" s="81">
        <v>200</v>
      </c>
      <c r="C271" s="81" t="s">
        <v>735</v>
      </c>
      <c r="I271" s="45"/>
      <c r="J271" s="41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</row>
    <row r="272" spans="1:60">
      <c r="A272" s="45" t="s">
        <v>565</v>
      </c>
      <c r="B272" s="81">
        <v>485</v>
      </c>
      <c r="C272" s="81" t="s">
        <v>742</v>
      </c>
      <c r="I272" s="45"/>
      <c r="J272" s="45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</row>
    <row r="273" spans="1:60">
      <c r="A273" s="45" t="s">
        <v>566</v>
      </c>
      <c r="B273" s="81">
        <v>220</v>
      </c>
      <c r="C273" s="81" t="s">
        <v>732</v>
      </c>
      <c r="I273" s="45"/>
      <c r="J273" s="45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</row>
    <row r="274" spans="1:60">
      <c r="A274" s="45" t="s">
        <v>567</v>
      </c>
      <c r="B274" s="81">
        <v>300</v>
      </c>
      <c r="C274" s="81" t="s">
        <v>732</v>
      </c>
      <c r="I274" s="45"/>
      <c r="J274" s="45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</row>
    <row r="275" spans="1:60">
      <c r="A275" s="45" t="s">
        <v>568</v>
      </c>
      <c r="B275" s="81">
        <v>50</v>
      </c>
      <c r="C275" s="81" t="s">
        <v>761</v>
      </c>
      <c r="I275" s="45"/>
      <c r="J275" s="45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</row>
    <row r="276" spans="1:60">
      <c r="A276" s="45" t="s">
        <v>569</v>
      </c>
      <c r="B276" s="81">
        <v>340</v>
      </c>
      <c r="C276" s="81" t="s">
        <v>732</v>
      </c>
      <c r="I276" s="45"/>
      <c r="J276" s="45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</row>
    <row r="277" spans="1:60">
      <c r="A277" s="45" t="s">
        <v>570</v>
      </c>
      <c r="B277" s="81">
        <v>325</v>
      </c>
      <c r="C277" s="81" t="s">
        <v>732</v>
      </c>
      <c r="I277" s="45"/>
      <c r="J277" s="45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</row>
    <row r="278" spans="1:60">
      <c r="A278" s="45" t="s">
        <v>571</v>
      </c>
      <c r="B278" s="81">
        <v>437</v>
      </c>
      <c r="C278" s="81" t="s">
        <v>735</v>
      </c>
      <c r="I278" s="45"/>
      <c r="J278" s="45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</row>
    <row r="279" spans="1:60">
      <c r="A279" s="45" t="s">
        <v>572</v>
      </c>
      <c r="B279" s="81">
        <v>356</v>
      </c>
      <c r="C279" s="81" t="s">
        <v>735</v>
      </c>
      <c r="I279" s="45"/>
      <c r="J279" s="45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</row>
    <row r="280" spans="1:60">
      <c r="A280" s="45" t="s">
        <v>573</v>
      </c>
      <c r="B280" s="81">
        <v>98</v>
      </c>
      <c r="C280" s="81" t="s">
        <v>731</v>
      </c>
      <c r="I280" s="45"/>
      <c r="J280" s="45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</row>
    <row r="281" spans="1:60">
      <c r="A281" s="45" t="s">
        <v>574</v>
      </c>
      <c r="B281" s="81">
        <v>768</v>
      </c>
      <c r="C281" s="81" t="s">
        <v>731</v>
      </c>
      <c r="I281" s="45"/>
      <c r="J281" s="45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</row>
    <row r="282" spans="1:60">
      <c r="A282" s="45" t="s">
        <v>575</v>
      </c>
      <c r="B282" s="81">
        <v>200</v>
      </c>
      <c r="C282" s="81" t="s">
        <v>731</v>
      </c>
      <c r="I282" s="45"/>
      <c r="J282" s="45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</row>
    <row r="283" spans="1:60">
      <c r="A283" s="45" t="s">
        <v>576</v>
      </c>
      <c r="B283" s="81">
        <v>195</v>
      </c>
      <c r="C283" s="81" t="s">
        <v>731</v>
      </c>
      <c r="I283" s="45"/>
      <c r="J283" s="45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</row>
    <row r="284" spans="1:60">
      <c r="A284" s="45" t="s">
        <v>577</v>
      </c>
      <c r="B284" s="81">
        <v>310</v>
      </c>
      <c r="C284" s="81" t="s">
        <v>731</v>
      </c>
      <c r="I284" s="45"/>
      <c r="J284" s="45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</row>
    <row r="285" spans="1:60">
      <c r="A285" s="45" t="s">
        <v>578</v>
      </c>
      <c r="B285" s="81">
        <v>234</v>
      </c>
      <c r="C285" s="81" t="s">
        <v>731</v>
      </c>
      <c r="I285" s="45"/>
      <c r="J285" s="45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</row>
    <row r="286" spans="1:60">
      <c r="A286" s="45" t="s">
        <v>579</v>
      </c>
      <c r="B286" s="81">
        <v>300</v>
      </c>
      <c r="C286" s="81" t="s">
        <v>735</v>
      </c>
      <c r="I286" s="45"/>
      <c r="J286" s="45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</row>
    <row r="287" spans="1:60">
      <c r="A287" s="45" t="s">
        <v>580</v>
      </c>
      <c r="B287" s="81">
        <v>327</v>
      </c>
      <c r="C287" s="81" t="s">
        <v>735</v>
      </c>
      <c r="I287" s="45"/>
      <c r="J287" s="45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</row>
    <row r="288" spans="1:60">
      <c r="I288" s="45"/>
      <c r="J288" s="45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</row>
    <row r="289" spans="9:60"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</row>
    <row r="290" spans="9:60"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</row>
    <row r="291" spans="9:60"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</row>
    <row r="292" spans="9:60"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</row>
    <row r="293" spans="9:60"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</row>
    <row r="294" spans="9:60"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</row>
    <row r="295" spans="9:60"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</row>
    <row r="296" spans="9:60"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</row>
    <row r="297" spans="9:60"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</row>
    <row r="298" spans="9:60"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</row>
    <row r="299" spans="9:60"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</row>
    <row r="300" spans="9:60"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</row>
    <row r="301" spans="9:60"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</row>
    <row r="302" spans="9:60"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37</vt:i4>
      </vt:variant>
    </vt:vector>
  </HeadingPairs>
  <TitlesOfParts>
    <vt:vector size="42" baseType="lpstr">
      <vt:lpstr>오늘의 칼로리</vt:lpstr>
      <vt:lpstr>음식별 칼로리</vt:lpstr>
      <vt:lpstr>권장 칼로리</vt:lpstr>
      <vt:lpstr>Sheet1</vt:lpstr>
      <vt:lpstr>Sheet2</vt:lpstr>
      <vt:lpstr>각</vt:lpstr>
      <vt:lpstr>개</vt:lpstr>
      <vt:lpstr>공기</vt:lpstr>
      <vt:lpstr>과일류</vt:lpstr>
      <vt:lpstr>과자ㅣ간식류</vt:lpstr>
      <vt:lpstr>구이ㅣ튀김ㅣ전류</vt:lpstr>
      <vt:lpstr>국ㅣ찌개류</vt:lpstr>
      <vt:lpstr>김치ㅣ장아찌ㅣ젓갈류</vt:lpstr>
      <vt:lpstr>밥ㅣ죽ㅣ떡류</vt:lpstr>
      <vt:lpstr>병</vt:lpstr>
      <vt:lpstr>봉지</vt:lpstr>
      <vt:lpstr>빵ㅣ케이크</vt:lpstr>
      <vt:lpstr>생채ㅣ숙채ㅣ무침류</vt:lpstr>
      <vt:lpstr>소개</vt:lpstr>
      <vt:lpstr>소접시</vt:lpstr>
      <vt:lpstr>송이</vt:lpstr>
      <vt:lpstr>양식</vt:lpstr>
      <vt:lpstr>인분</vt:lpstr>
      <vt:lpstr>일식ㅣ중식</vt:lpstr>
      <vt:lpstr>일품요리ㅣ분식</vt:lpstr>
      <vt:lpstr>잔</vt:lpstr>
      <vt:lpstr>장</vt:lpstr>
      <vt:lpstr>조각</vt:lpstr>
      <vt:lpstr>조림ㅣ볶음류</vt:lpstr>
      <vt:lpstr>종지</vt:lpstr>
      <vt:lpstr>주류</vt:lpstr>
      <vt:lpstr>중개</vt:lpstr>
      <vt:lpstr>중접시</vt:lpstr>
      <vt:lpstr>쪽</vt:lpstr>
      <vt:lpstr>차ㅣ음료ㅣ우유류</vt:lpstr>
      <vt:lpstr>캔</vt:lpstr>
      <vt:lpstr>컵</vt:lpstr>
      <vt:lpstr>토막</vt:lpstr>
      <vt:lpstr>팩</vt:lpstr>
      <vt:lpstr>현미밥</vt:lpstr>
      <vt:lpstr>흰쌀밥</vt:lpstr>
      <vt:lpstr>g</vt:lpstr>
    </vt:vector>
  </TitlesOfParts>
  <Company>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김성현</cp:lastModifiedBy>
  <cp:lastPrinted>2012-07-08T11:30:07Z</cp:lastPrinted>
  <dcterms:created xsi:type="dcterms:W3CDTF">2012-07-02T12:33:52Z</dcterms:created>
  <dcterms:modified xsi:type="dcterms:W3CDTF">2012-08-09T07:30:48Z</dcterms:modified>
</cp:coreProperties>
</file>