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dhAnshu\"/>
    </mc:Choice>
  </mc:AlternateContent>
  <xr:revisionPtr revIDLastSave="0" documentId="13_ncr:1_{09B5975C-5B5F-4408-9C63-4D67B10488E8}" xr6:coauthVersionLast="36" xr6:coauthVersionMax="36" xr10:uidLastSave="{00000000-0000-0000-0000-000000000000}"/>
  <bookViews>
    <workbookView xWindow="0" yWindow="0" windowWidth="20490" windowHeight="7545" activeTab="2" xr2:uid="{00000000-000D-0000-FFFF-FFFF00000000}"/>
  </bookViews>
  <sheets>
    <sheet name="Starbucks Data" sheetId="1" r:id="rId1"/>
    <sheet name="Data Table" sheetId="8" r:id="rId2"/>
    <sheet name="Visualised Data" sheetId="9" r:id="rId3"/>
  </sheets>
  <definedNames>
    <definedName name="_xlcn.WorksheetConnection_Starbucks1A1I2011" hidden="1">'Starbucks Data'!$A$1:$I$201</definedName>
  </definedName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tarbucks  (1)!$A$1:$I$201"/>
        </x15:modelTables>
      </x15:dataModel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F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arbucks  (1)!$A$1:$I$20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tarbucks1A1I2011"/>
        </x15:connection>
      </ext>
    </extLst>
  </connection>
</connections>
</file>

<file path=xl/sharedStrings.xml><?xml version="1.0" encoding="utf-8"?>
<sst xmlns="http://schemas.openxmlformats.org/spreadsheetml/2006/main" count="1000" uniqueCount="490">
  <si>
    <t>CustomerID</t>
  </si>
  <si>
    <t>Name</t>
  </si>
  <si>
    <t>Location</t>
  </si>
  <si>
    <t>Gender</t>
  </si>
  <si>
    <t>Age</t>
  </si>
  <si>
    <t>Average Purchase ($)</t>
  </si>
  <si>
    <t>Frequency (for visits)</t>
  </si>
  <si>
    <t>Sno</t>
  </si>
  <si>
    <t>Questions</t>
  </si>
  <si>
    <t>Stephanie Alvarez</t>
  </si>
  <si>
    <t>Sheilaport</t>
  </si>
  <si>
    <t>Male</t>
  </si>
  <si>
    <t>Coffee</t>
  </si>
  <si>
    <t>Gender Distribution co starbucks customer</t>
  </si>
  <si>
    <t>Casey Diaz</t>
  </si>
  <si>
    <t>Dixonport</t>
  </si>
  <si>
    <t>Cold drinks;Pastries</t>
  </si>
  <si>
    <t>Age distribution of Customers</t>
  </si>
  <si>
    <t>John Barrett</t>
  </si>
  <si>
    <t>Gregoryburgh</t>
  </si>
  <si>
    <t>Female</t>
  </si>
  <si>
    <t>Average Purchase by Gender</t>
  </si>
  <si>
    <t>Sara Beck</t>
  </si>
  <si>
    <t>North David</t>
  </si>
  <si>
    <t>Frequency of visits by Location</t>
  </si>
  <si>
    <t>Tracey Kim</t>
  </si>
  <si>
    <t>Williamsonshire</t>
  </si>
  <si>
    <t>Coffee;Sandwiches</t>
  </si>
  <si>
    <t>Average purchase by age group</t>
  </si>
  <si>
    <t>Kelly Ho</t>
  </si>
  <si>
    <t>Shepherdside</t>
  </si>
  <si>
    <t>Cold drinks</t>
  </si>
  <si>
    <t>percentage of customers who purchase at Starbucks</t>
  </si>
  <si>
    <t>Karen Brady</t>
  </si>
  <si>
    <t>Brennanland</t>
  </si>
  <si>
    <t>customer Frquency distribution to visualize how often customer visited starbucks</t>
  </si>
  <si>
    <t>Monica Burnett</t>
  </si>
  <si>
    <t>Chapmanview</t>
  </si>
  <si>
    <t>Coffee;Cold drinks</t>
  </si>
  <si>
    <t xml:space="preserve">Identify top location based on total purchase </t>
  </si>
  <si>
    <t>Erica Woods</t>
  </si>
  <si>
    <t>Smithshire</t>
  </si>
  <si>
    <t xml:space="preserve">customer age vs average Purchase </t>
  </si>
  <si>
    <t>James Turner</t>
  </si>
  <si>
    <t>Paulaborough</t>
  </si>
  <si>
    <t>Provide detailed breakdown of customer demographics by location</t>
  </si>
  <si>
    <t>Nicholas Savage</t>
  </si>
  <si>
    <t>East Christopherfurt</t>
  </si>
  <si>
    <t>Rhonda Chavez</t>
  </si>
  <si>
    <t>Banksport</t>
  </si>
  <si>
    <t>Nicole Mcdaniel</t>
  </si>
  <si>
    <t>Parrishside</t>
  </si>
  <si>
    <t>Samuel Dickerson</t>
  </si>
  <si>
    <t>Rileyburgh</t>
  </si>
  <si>
    <t>Zachary Sullivan</t>
  </si>
  <si>
    <t>Joeltown</t>
  </si>
  <si>
    <t>Mrs. Kathleen Oneal</t>
  </si>
  <si>
    <t>Scottmouth</t>
  </si>
  <si>
    <t>Matthew Kennedy</t>
  </si>
  <si>
    <t>New Patricia</t>
  </si>
  <si>
    <t>Heather Harris</t>
  </si>
  <si>
    <t>East Barry</t>
  </si>
  <si>
    <t>Andrew Watson</t>
  </si>
  <si>
    <t>New Vincent</t>
  </si>
  <si>
    <t>Paul Peterson</t>
  </si>
  <si>
    <t>Thomasview</t>
  </si>
  <si>
    <t>Cory Brown</t>
  </si>
  <si>
    <t>East Charles</t>
  </si>
  <si>
    <t>Molly Cruz</t>
  </si>
  <si>
    <t>Port Carla</t>
  </si>
  <si>
    <t>Gerald Johnston</t>
  </si>
  <si>
    <t>Bensonburgh</t>
  </si>
  <si>
    <t>Elijah Barnett</t>
  </si>
  <si>
    <t>East Jamesstad</t>
  </si>
  <si>
    <t>Cold drinks;Pastries;Sandwiches</t>
  </si>
  <si>
    <t>Stephen Lozano</t>
  </si>
  <si>
    <t>North Benjamin</t>
  </si>
  <si>
    <t>Coffee;Juices;Pastries;Sandwiches</t>
  </si>
  <si>
    <t>Christina Hunter</t>
  </si>
  <si>
    <t>Fordland</t>
  </si>
  <si>
    <t>Paul Taylor</t>
  </si>
  <si>
    <t>New Christopher</t>
  </si>
  <si>
    <t>Samantha Wells</t>
  </si>
  <si>
    <t>South Joyce</t>
  </si>
  <si>
    <t>Dawn Nelson</t>
  </si>
  <si>
    <t>South Kaylaberg</t>
  </si>
  <si>
    <t>James White</t>
  </si>
  <si>
    <t>North Ryanton</t>
  </si>
  <si>
    <t>Angela Williamson</t>
  </si>
  <si>
    <t>Jordanmouth</t>
  </si>
  <si>
    <t>Coffee;Pastries;Sandwiches</t>
  </si>
  <si>
    <t>Veronica Moses</t>
  </si>
  <si>
    <t>Laurenport</t>
  </si>
  <si>
    <t>Coffee;Pastries</t>
  </si>
  <si>
    <t>Debra Hamilton</t>
  </si>
  <si>
    <t>Lake Laurie</t>
  </si>
  <si>
    <t>Stacie Oliver DVM</t>
  </si>
  <si>
    <t>Raymondview</t>
  </si>
  <si>
    <t>Jason Moore</t>
  </si>
  <si>
    <t>South Anthonytown</t>
  </si>
  <si>
    <t>Gary Joyce</t>
  </si>
  <si>
    <t>Timothybury</t>
  </si>
  <si>
    <t>Ashley Page</t>
  </si>
  <si>
    <t>Mcdonaldchester</t>
  </si>
  <si>
    <t>John Bush</t>
  </si>
  <si>
    <t>Melaniemouth</t>
  </si>
  <si>
    <t>David Williams</t>
  </si>
  <si>
    <t>Brettbury</t>
  </si>
  <si>
    <t>Cold drinks;Juices;Pastries</t>
  </si>
  <si>
    <t>Kerry Santos</t>
  </si>
  <si>
    <t>Russellmouth</t>
  </si>
  <si>
    <t>Shawn Williams</t>
  </si>
  <si>
    <t>South Dariusburgh</t>
  </si>
  <si>
    <t>Catherine White</t>
  </si>
  <si>
    <t>Andersonfurt</t>
  </si>
  <si>
    <t>Michael May</t>
  </si>
  <si>
    <t>Bradton</t>
  </si>
  <si>
    <t>Calvin Allison</t>
  </si>
  <si>
    <t>Robinsonton</t>
  </si>
  <si>
    <t>Bryan Palmer</t>
  </si>
  <si>
    <t>Seanberg</t>
  </si>
  <si>
    <t>Joseph Carter</t>
  </si>
  <si>
    <t>North Johnbury</t>
  </si>
  <si>
    <t>Matthew Yang</t>
  </si>
  <si>
    <t>Bradyfurt</t>
  </si>
  <si>
    <t>Veronica Young</t>
  </si>
  <si>
    <t>West Mark</t>
  </si>
  <si>
    <t>Angela Ford</t>
  </si>
  <si>
    <t>Kellyshire</t>
  </si>
  <si>
    <t>Gary Martin</t>
  </si>
  <si>
    <t>East Jennifer</t>
  </si>
  <si>
    <t>Bradley James</t>
  </si>
  <si>
    <t>Jerryview</t>
  </si>
  <si>
    <t>Susan Quinn</t>
  </si>
  <si>
    <t>Bobbyfort</t>
  </si>
  <si>
    <t>James Williams</t>
  </si>
  <si>
    <t>South Julie</t>
  </si>
  <si>
    <t>Sarah Schultz</t>
  </si>
  <si>
    <t>North Denisefort</t>
  </si>
  <si>
    <t>Megan Crawford</t>
  </si>
  <si>
    <t>North Bryan</t>
  </si>
  <si>
    <t>Austin Williams</t>
  </si>
  <si>
    <t>Port Christychester</t>
  </si>
  <si>
    <t>Caitlyn Marks</t>
  </si>
  <si>
    <t>Santiagoburgh</t>
  </si>
  <si>
    <t>Michelle Lopez</t>
  </si>
  <si>
    <t>Alexfort</t>
  </si>
  <si>
    <t>Angel Bowen</t>
  </si>
  <si>
    <t>West Meghan</t>
  </si>
  <si>
    <t>Cynthia Barrett</t>
  </si>
  <si>
    <t>Michaelchester</t>
  </si>
  <si>
    <t>Gina Hunter</t>
  </si>
  <si>
    <t>West Dennis</t>
  </si>
  <si>
    <t>Jason Owen</t>
  </si>
  <si>
    <t>East Jeffrey</t>
  </si>
  <si>
    <t>Jennifer Key</t>
  </si>
  <si>
    <t>Lake Melanie</t>
  </si>
  <si>
    <t>Dennis Galvan</t>
  </si>
  <si>
    <t>New Brianville</t>
  </si>
  <si>
    <t>Cynthia Anderson</t>
  </si>
  <si>
    <t>Wrighthaven</t>
  </si>
  <si>
    <t>Laurie Haley</t>
  </si>
  <si>
    <t>Charles Roth</t>
  </si>
  <si>
    <t>Port Mollymouth</t>
  </si>
  <si>
    <t>Coffee;Cold drinks;Pastries;Sandwiches</t>
  </si>
  <si>
    <t>Tammy Hughes</t>
  </si>
  <si>
    <t>North Eric</t>
  </si>
  <si>
    <t>Wendy Reed</t>
  </si>
  <si>
    <t>West Hunter</t>
  </si>
  <si>
    <t>Mike Hicks</t>
  </si>
  <si>
    <t>Richardsonbury</t>
  </si>
  <si>
    <t>Charles Webb</t>
  </si>
  <si>
    <t>East Amanda</t>
  </si>
  <si>
    <t>Rachel Barrett</t>
  </si>
  <si>
    <t>Vangbury</t>
  </si>
  <si>
    <t>Karen Jimenez</t>
  </si>
  <si>
    <t>South Lynnstad</t>
  </si>
  <si>
    <t>Erin Maxwell</t>
  </si>
  <si>
    <t>West Joseph</t>
  </si>
  <si>
    <t>Lori Mercer</t>
  </si>
  <si>
    <t>Port Rebecca</t>
  </si>
  <si>
    <t>Dylan Stephens</t>
  </si>
  <si>
    <t>Robintown</t>
  </si>
  <si>
    <t>Theodore Lopez</t>
  </si>
  <si>
    <t>Joshuaborough</t>
  </si>
  <si>
    <t>Antonio Norris</t>
  </si>
  <si>
    <t>Lauraville</t>
  </si>
  <si>
    <t>Julie Pearson</t>
  </si>
  <si>
    <t>New William</t>
  </si>
  <si>
    <t>Steven Phillips</t>
  </si>
  <si>
    <t>Rachelbury</t>
  </si>
  <si>
    <t>Lisa Phillips</t>
  </si>
  <si>
    <t>Garrettfurt</t>
  </si>
  <si>
    <t>Susan Curtis</t>
  </si>
  <si>
    <t>East Adammouth</t>
  </si>
  <si>
    <t>Erica Bryant</t>
  </si>
  <si>
    <t>Halefort</t>
  </si>
  <si>
    <t>Ashley Gordon</t>
  </si>
  <si>
    <t>North Amyland</t>
  </si>
  <si>
    <t>Raymond Reyes</t>
  </si>
  <si>
    <t>Coreyville</t>
  </si>
  <si>
    <t>Adam Welch</t>
  </si>
  <si>
    <t>New Justinville</t>
  </si>
  <si>
    <t>Jaws chip</t>
  </si>
  <si>
    <t>Kiara Smith</t>
  </si>
  <si>
    <t>Blakebury</t>
  </si>
  <si>
    <t>Jason Hood</t>
  </si>
  <si>
    <t>North Robinmouth</t>
  </si>
  <si>
    <t>Becky Williams</t>
  </si>
  <si>
    <t>Kyleshire</t>
  </si>
  <si>
    <t>cake</t>
  </si>
  <si>
    <t>John Turner</t>
  </si>
  <si>
    <t>Perezbury</t>
  </si>
  <si>
    <t>Samuel Hawkins</t>
  </si>
  <si>
    <t>Robertfurt</t>
  </si>
  <si>
    <t>Kimberly Clarke</t>
  </si>
  <si>
    <t>Jessicaport</t>
  </si>
  <si>
    <t>Douglas Frye</t>
  </si>
  <si>
    <t>Davidton</t>
  </si>
  <si>
    <t>Kimberly Ramirez</t>
  </si>
  <si>
    <t>Ericksonbury</t>
  </si>
  <si>
    <t>Julie Rhodes</t>
  </si>
  <si>
    <t>Davidfort</t>
  </si>
  <si>
    <t>Nicole Morgan</t>
  </si>
  <si>
    <t>Houstonmouth</t>
  </si>
  <si>
    <t>Brandon Brown</t>
  </si>
  <si>
    <t>Andrewton</t>
  </si>
  <si>
    <t>Timothy Hudson</t>
  </si>
  <si>
    <t>Johnhaven</t>
  </si>
  <si>
    <t>Pastries</t>
  </si>
  <si>
    <t>Robert May</t>
  </si>
  <si>
    <t>New Daniel</t>
  </si>
  <si>
    <t>Sara Steele</t>
  </si>
  <si>
    <t>New Frederickborough</t>
  </si>
  <si>
    <t>Rebecca Lucero</t>
  </si>
  <si>
    <t>West Joshuahaven</t>
  </si>
  <si>
    <t>Caitlyn Ware</t>
  </si>
  <si>
    <t>Davisside</t>
  </si>
  <si>
    <t>Brian Wright</t>
  </si>
  <si>
    <t>East Michael</t>
  </si>
  <si>
    <t>Ryan Simmons</t>
  </si>
  <si>
    <t>East Lisaburgh</t>
  </si>
  <si>
    <t>Carrie Gallegos</t>
  </si>
  <si>
    <t>New Andreastad</t>
  </si>
  <si>
    <t>Harold Thompson</t>
  </si>
  <si>
    <t>Mcclainshire</t>
  </si>
  <si>
    <t>John Carroll</t>
  </si>
  <si>
    <t>Pagehaven</t>
  </si>
  <si>
    <t>Jack Munoz</t>
  </si>
  <si>
    <t>South Ambermouth</t>
  </si>
  <si>
    <t>Cold drinks;Never</t>
  </si>
  <si>
    <t>Mark Smith</t>
  </si>
  <si>
    <t>Kennethville</t>
  </si>
  <si>
    <t>John Hill</t>
  </si>
  <si>
    <t>Lake Caitlin</t>
  </si>
  <si>
    <t>Kathy Wright</t>
  </si>
  <si>
    <t>Jamesland</t>
  </si>
  <si>
    <t>Spencer Gonzalez</t>
  </si>
  <si>
    <t>Kimberg</t>
  </si>
  <si>
    <t>Austin Carrillo</t>
  </si>
  <si>
    <t>Angelaborough</t>
  </si>
  <si>
    <t>Jerry Church</t>
  </si>
  <si>
    <t>Baileystad</t>
  </si>
  <si>
    <t>Kimberly Turner</t>
  </si>
  <si>
    <t>South Wendy</t>
  </si>
  <si>
    <t>Kendra Simpson</t>
  </si>
  <si>
    <t>Martinland</t>
  </si>
  <si>
    <t>Felicia Cruz</t>
  </si>
  <si>
    <t>Port Jenniferborough</t>
  </si>
  <si>
    <t>Ann Harmon</t>
  </si>
  <si>
    <t>Chavezchester</t>
  </si>
  <si>
    <t>Jeffrey Goodwin</t>
  </si>
  <si>
    <t>Matthewstad</t>
  </si>
  <si>
    <t>Coffee;Cold drinks;Juices;Pastries;Sandwiches</t>
  </si>
  <si>
    <t>Beth Camacho</t>
  </si>
  <si>
    <t>East Elizabethmouth</t>
  </si>
  <si>
    <t>Dr. Jessica Santana</t>
  </si>
  <si>
    <t>Stephensside</t>
  </si>
  <si>
    <t>Olivia Travis</t>
  </si>
  <si>
    <t>North Alyssa</t>
  </si>
  <si>
    <t>Angela Cole</t>
  </si>
  <si>
    <t>East Leslie</t>
  </si>
  <si>
    <t>Monica Wood</t>
  </si>
  <si>
    <t>South Kimberlyfurt</t>
  </si>
  <si>
    <t>Joseph Lamb DVM</t>
  </si>
  <si>
    <t>Hillmouth</t>
  </si>
  <si>
    <t>Crystal Rios</t>
  </si>
  <si>
    <t>Port Elizabethton</t>
  </si>
  <si>
    <t>Julie James</t>
  </si>
  <si>
    <t>Melissaville</t>
  </si>
  <si>
    <t>Anita Howell</t>
  </si>
  <si>
    <t>Elliottland</t>
  </si>
  <si>
    <t>Sheryl Hernandez</t>
  </si>
  <si>
    <t>West Rebecca</t>
  </si>
  <si>
    <t>Cheryl Hoffman</t>
  </si>
  <si>
    <t>Port Elaineberg</t>
  </si>
  <si>
    <t>Valerie Burton MD</t>
  </si>
  <si>
    <t>Jacksonstad</t>
  </si>
  <si>
    <t>Frank Davis</t>
  </si>
  <si>
    <t>Stacyburgh</t>
  </si>
  <si>
    <t>Michelle Michael</t>
  </si>
  <si>
    <t>West Alan</t>
  </si>
  <si>
    <t>Michael Wilson</t>
  </si>
  <si>
    <t>Waltonfort</t>
  </si>
  <si>
    <t>Cynthia Bell</t>
  </si>
  <si>
    <t>Sean Henry</t>
  </si>
  <si>
    <t>Lake Omar</t>
  </si>
  <si>
    <t>Michael Brown</t>
  </si>
  <si>
    <t>Nelsonland</t>
  </si>
  <si>
    <t>Christopher Johnson</t>
  </si>
  <si>
    <t>Pettyburgh</t>
  </si>
  <si>
    <t>Rebecca Bass</t>
  </si>
  <si>
    <t>Wardhaven</t>
  </si>
  <si>
    <t>Deborah Hernandez</t>
  </si>
  <si>
    <t>South Brandi</t>
  </si>
  <si>
    <t>Juan Pugh</t>
  </si>
  <si>
    <t>Hodgeview</t>
  </si>
  <si>
    <t>Sergio Douglas</t>
  </si>
  <si>
    <t>New Denise</t>
  </si>
  <si>
    <t>Paula Wilson</t>
  </si>
  <si>
    <t>New Nicholasfurt</t>
  </si>
  <si>
    <t>Brandon Lynch</t>
  </si>
  <si>
    <t>Murraychester</t>
  </si>
  <si>
    <t>Lacey Howard</t>
  </si>
  <si>
    <t>New Leonardberg</t>
  </si>
  <si>
    <t>Jesse Wilson</t>
  </si>
  <si>
    <t>Lake Daleburgh</t>
  </si>
  <si>
    <t>Kristina Hamilton</t>
  </si>
  <si>
    <t>South Patriciabury</t>
  </si>
  <si>
    <t>Jason Young</t>
  </si>
  <si>
    <t>South Garystad</t>
  </si>
  <si>
    <t>Benjamin Leonard Jr.</t>
  </si>
  <si>
    <t>New Pamelabury</t>
  </si>
  <si>
    <t>Andrea Sparks</t>
  </si>
  <si>
    <t>Bensonbury</t>
  </si>
  <si>
    <t>Timothy Pham</t>
  </si>
  <si>
    <t>North Michaelton</t>
  </si>
  <si>
    <t>Ronnie Mason</t>
  </si>
  <si>
    <t>Lake Tabitha</t>
  </si>
  <si>
    <t>Kerry Hanson</t>
  </si>
  <si>
    <t>Kellymouth</t>
  </si>
  <si>
    <t>Kyle Owens</t>
  </si>
  <si>
    <t>Brownland</t>
  </si>
  <si>
    <t>Barbara Rivera</t>
  </si>
  <si>
    <t>Leonardhaven</t>
  </si>
  <si>
    <t>Sherry Ashley</t>
  </si>
  <si>
    <t>Deborahport</t>
  </si>
  <si>
    <t>Ricardo Johnson</t>
  </si>
  <si>
    <t>Rachelchester</t>
  </si>
  <si>
    <t>Linda Gibson</t>
  </si>
  <si>
    <t>West Christy</t>
  </si>
  <si>
    <t>Carol Jones</t>
  </si>
  <si>
    <t>Reedland</t>
  </si>
  <si>
    <t>Andrew Levy</t>
  </si>
  <si>
    <t>Jenniferside</t>
  </si>
  <si>
    <t>Lori Anderson DVM</t>
  </si>
  <si>
    <t>New Marie</t>
  </si>
  <si>
    <t>Karen Mcdaniel</t>
  </si>
  <si>
    <t>New Eugene</t>
  </si>
  <si>
    <t>Ashley Murray</t>
  </si>
  <si>
    <t>Tylerville</t>
  </si>
  <si>
    <t>Becky Ramos</t>
  </si>
  <si>
    <t>South Ericborough</t>
  </si>
  <si>
    <t>Stephanie Odonnell</t>
  </si>
  <si>
    <t>New Johnny</t>
  </si>
  <si>
    <t>Brenda Guzman</t>
  </si>
  <si>
    <t>South Justin</t>
  </si>
  <si>
    <t>Mr. Robert Fisher</t>
  </si>
  <si>
    <t>Justinborough</t>
  </si>
  <si>
    <t>Nicole Sullivan</t>
  </si>
  <si>
    <t>Port Jo</t>
  </si>
  <si>
    <t>Kevin Armstrong</t>
  </si>
  <si>
    <t>North Catherine</t>
  </si>
  <si>
    <t>Maria Smith</t>
  </si>
  <si>
    <t>New Teresa</t>
  </si>
  <si>
    <t>Michelle Hammond</t>
  </si>
  <si>
    <t>Port Danielleborough</t>
  </si>
  <si>
    <t>Katherine Douglas MD</t>
  </si>
  <si>
    <t>North George</t>
  </si>
  <si>
    <t>Ronald Clark</t>
  </si>
  <si>
    <t>Zimmermanhaven</t>
  </si>
  <si>
    <t>Charles Smith</t>
  </si>
  <si>
    <t>South Joshuastad</t>
  </si>
  <si>
    <t>Brenda Preston</t>
  </si>
  <si>
    <t>Stacyland</t>
  </si>
  <si>
    <t>Deborah Powers</t>
  </si>
  <si>
    <t>Jacobsontown</t>
  </si>
  <si>
    <t>Jay Gonzalez</t>
  </si>
  <si>
    <t>North Garytown</t>
  </si>
  <si>
    <t>Raymond Foster</t>
  </si>
  <si>
    <t>Wardfort</t>
  </si>
  <si>
    <t>Donald Hayes</t>
  </si>
  <si>
    <t>Jenniferport</t>
  </si>
  <si>
    <t>Michele Morales</t>
  </si>
  <si>
    <t>South Colin</t>
  </si>
  <si>
    <t>Amber Stevens</t>
  </si>
  <si>
    <t>Port Jonathanland</t>
  </si>
  <si>
    <t>Stephanie Wood</t>
  </si>
  <si>
    <t>East Gregory</t>
  </si>
  <si>
    <t>Alexander Young</t>
  </si>
  <si>
    <t>Greenemouth</t>
  </si>
  <si>
    <t>Jack Cooper</t>
  </si>
  <si>
    <t>Matthewmouth</t>
  </si>
  <si>
    <t>Alexandra Bishop</t>
  </si>
  <si>
    <t>Lake Stephaniemouth</t>
  </si>
  <si>
    <t>Michael Moran</t>
  </si>
  <si>
    <t>Ortizton</t>
  </si>
  <si>
    <t>Mariah Rivera</t>
  </si>
  <si>
    <t>South Kennethbury</t>
  </si>
  <si>
    <t>Donald Mullins</t>
  </si>
  <si>
    <t>East Janetberg</t>
  </si>
  <si>
    <t>Andrew Kennedy</t>
  </si>
  <si>
    <t>Kingshire</t>
  </si>
  <si>
    <t>Scott Thompson</t>
  </si>
  <si>
    <t>South Johnton</t>
  </si>
  <si>
    <t>Kristen Cole</t>
  </si>
  <si>
    <t>Khanberg</t>
  </si>
  <si>
    <t>Jasmine Martinez</t>
  </si>
  <si>
    <t>Lonnieton</t>
  </si>
  <si>
    <t>Dr. Mario Clark</t>
  </si>
  <si>
    <t>Port Julie</t>
  </si>
  <si>
    <t>Mitchell Phillips</t>
  </si>
  <si>
    <t>Michael Henry</t>
  </si>
  <si>
    <t>Cherryborough</t>
  </si>
  <si>
    <t>Stephen Parker</t>
  </si>
  <si>
    <t>Morrisland</t>
  </si>
  <si>
    <t>William Scott</t>
  </si>
  <si>
    <t>Timothystad</t>
  </si>
  <si>
    <t>Dr. Lauren Garcia</t>
  </si>
  <si>
    <t>Tiffanyside</t>
  </si>
  <si>
    <t>Mary Morgan</t>
  </si>
  <si>
    <t>Lake Alexander</t>
  </si>
  <si>
    <t>Marvin Andrews</t>
  </si>
  <si>
    <t>Williamsview</t>
  </si>
  <si>
    <t>Row Labels</t>
  </si>
  <si>
    <t>Grand Total</t>
  </si>
  <si>
    <t>Age Group</t>
  </si>
  <si>
    <t>Sum of CustomerID</t>
  </si>
  <si>
    <t>Question 1: Gender Distribution of Customers</t>
  </si>
  <si>
    <t>Question 2: Age Distribution of Customers</t>
  </si>
  <si>
    <t>Sum of Average Purchase ($)</t>
  </si>
  <si>
    <t>Question 3: Average Purchase by Gender</t>
  </si>
  <si>
    <t>Sum of Frequency (for visits)</t>
  </si>
  <si>
    <t>Question 4: Frequency of Visits by Location</t>
  </si>
  <si>
    <t>18-25</t>
  </si>
  <si>
    <t>26-35</t>
  </si>
  <si>
    <t>36-50</t>
  </si>
  <si>
    <t>51-70</t>
  </si>
  <si>
    <t>Question 5: Average Purchase by Age Group</t>
  </si>
  <si>
    <t>Question 6: Percentage of Customers Who Purchased at Starbucks</t>
  </si>
  <si>
    <t>Question 7: Customer Frequency Distribution</t>
  </si>
  <si>
    <t>Question 8: Top Locations by Total Purchases</t>
  </si>
  <si>
    <t>Question 9: Customer Age vs. Average Purchase</t>
  </si>
  <si>
    <t>Question 10: Frequency vs. Average Purchase</t>
  </si>
  <si>
    <t>Question 11: Customer Demographics Breakdown</t>
  </si>
  <si>
    <t>High spending customers</t>
  </si>
  <si>
    <t>no</t>
  </si>
  <si>
    <t>yes</t>
  </si>
  <si>
    <t>Question 12: High-Spending Customers</t>
  </si>
  <si>
    <t>more female employees will attract more customers.</t>
  </si>
  <si>
    <t>INTERPRETATION: Age group between 30-36 are frequent customers,</t>
  </si>
  <si>
    <t xml:space="preserve"> working hours should be focused more for more better sales.</t>
  </si>
  <si>
    <t xml:space="preserve">INTERPRETATION:  Female purchase is higher than males better </t>
  </si>
  <si>
    <t>understanding female coffee choices will work more.</t>
  </si>
  <si>
    <t>frequency of visits, we should study the demography, location,</t>
  </si>
  <si>
    <t xml:space="preserve">INTERPRETATION: East Michael and east Jennifer have very good  </t>
  </si>
  <si>
    <t xml:space="preserve">coffee options of these to know what improvement we need in </t>
  </si>
  <si>
    <t>other locations.</t>
  </si>
  <si>
    <t>INTERPRETATION: Adults or working class are the frequent buyers,</t>
  </si>
  <si>
    <t>studying or focusing on them will boost the sells.</t>
  </si>
  <si>
    <t>focusing on other products and their issues will increase their sales,</t>
  </si>
  <si>
    <t xml:space="preserve">INTERPRETATION: Coffee has the highest sales,  </t>
  </si>
  <si>
    <t>resulting in overall sales.</t>
  </si>
  <si>
    <t>INTERTPRETATION: Customer visiting can be high but we can provide better</t>
  </si>
  <si>
    <t xml:space="preserve"> options and quality to increase the average purchase of individual customers.</t>
  </si>
  <si>
    <t xml:space="preserve">INTERPRETATION: East Michael sales and service should be looked to </t>
  </si>
  <si>
    <t>improve other locations as it's marginally high.</t>
  </si>
  <si>
    <t>INTERPRETATION: Age 32 has the highest number of purchases,</t>
  </si>
  <si>
    <t>doing a survey to know the cause will help in future.</t>
  </si>
  <si>
    <t>INTERPRETATION: More frequency doesn't affect the average purchase,</t>
  </si>
  <si>
    <t>as low frequency visitors also have high average purchase.</t>
  </si>
  <si>
    <t>INTRPRETATION: Coffee has the highest sales in almost every good performing</t>
  </si>
  <si>
    <t>location, with cold drinks slipping in Port Julie a little and Tiffanyside with Pastries and Cookies.</t>
  </si>
  <si>
    <t>Other products and services can do great if some changes were brought.</t>
  </si>
  <si>
    <t xml:space="preserve">INTERPRETATION: Customers in "yes" have average purchase more than 100$ </t>
  </si>
  <si>
    <t xml:space="preserve">so compared to low spending customers the percentage of high spending customers </t>
  </si>
  <si>
    <t>is less than 1/4 of the whole, giving them rewards or something to please will</t>
  </si>
  <si>
    <t>attract the low spending customers more.</t>
  </si>
  <si>
    <t xml:space="preserve"> Purchased at Starbucks</t>
  </si>
  <si>
    <t xml:space="preserve">INTERPRETATION: Female customers are more so female centric coffee cups should be added,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</si>
</sst>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/>
    <xf numFmtId="0" fontId="18" fillId="0" borderId="0" xfId="0" applyFont="1"/>
    <xf numFmtId="10" fontId="0" fillId="0" borderId="0" xfId="0" applyNumberFormat="1"/>
    <xf numFmtId="0" fontId="0" fillId="0" borderId="0" xfId="0" applyAlignment="1">
      <alignment horizontal="left" indent="1"/>
    </xf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A1-41D8-A3BC-53C90EE4BD35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A1-41D8-A3BC-53C90EE4BD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10927</c:v>
              </c:pt>
              <c:pt idx="1">
                <c:v>9173</c:v>
              </c:pt>
            </c:numLit>
          </c:val>
          <c:extLst>
            <c:ext xmlns:c16="http://schemas.microsoft.com/office/drawing/2014/chart" uri="{C3380CC4-5D6E-409C-BE32-E72D297353CC}">
              <c16:uniqueId val="{00000004-19A1-41D8-A3BC-53C90EE4BD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[Sudhanshu Starbucks Graph.xlsx]Data Table!PivotTable7</c:name>
    <c:fmtId val="3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  <a:sp3d contourW="9525">
            <a:contourClr>
              <a:schemeClr val="accent6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Table'!$B$79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'Data Table'!$A$80:$A$90</c:f>
              <c:strCache>
                <c:ptCount val="10"/>
                <c:pt idx="0">
                  <c:v>Catherine White</c:v>
                </c:pt>
                <c:pt idx="1">
                  <c:v>Sergio Douglas</c:v>
                </c:pt>
                <c:pt idx="2">
                  <c:v>Becky Ramos</c:v>
                </c:pt>
                <c:pt idx="3">
                  <c:v>Monica Burnett</c:v>
                </c:pt>
                <c:pt idx="4">
                  <c:v>Anita Howell</c:v>
                </c:pt>
                <c:pt idx="5">
                  <c:v>Nicole Sullivan</c:v>
                </c:pt>
                <c:pt idx="6">
                  <c:v>Michael Moran</c:v>
                </c:pt>
                <c:pt idx="7">
                  <c:v>Jesse Wilson</c:v>
                </c:pt>
                <c:pt idx="8">
                  <c:v>Paul Peterson</c:v>
                </c:pt>
                <c:pt idx="9">
                  <c:v>Rhonda Chavez</c:v>
                </c:pt>
              </c:strCache>
            </c:strRef>
          </c:cat>
          <c:val>
            <c:numRef>
              <c:f>'Data Table'!$B$80:$B$90</c:f>
              <c:numCache>
                <c:formatCode>General</c:formatCode>
                <c:ptCount val="10"/>
                <c:pt idx="0">
                  <c:v>92</c:v>
                </c:pt>
                <c:pt idx="1">
                  <c:v>93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95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F-4095-B85C-52772AE24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2094664767"/>
        <c:axId val="1506174991"/>
        <c:axId val="0"/>
      </c:bar3DChart>
      <c:catAx>
        <c:axId val="209466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74991"/>
        <c:crosses val="autoZero"/>
        <c:auto val="1"/>
        <c:lblAlgn val="ctr"/>
        <c:lblOffset val="100"/>
        <c:noMultiLvlLbl val="0"/>
      </c:catAx>
      <c:valAx>
        <c:axId val="15061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66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[Sudhanshu Starbucks Graph.xlsx]Data Table!PivotTable10</c:name>
    <c:fmtId val="27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Table'!$B$165</c:f>
              <c:strCache>
                <c:ptCount val="1"/>
                <c:pt idx="0">
                  <c:v>Sum of Average Purchase ($)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Table'!$A$166:$A$176</c:f>
              <c:strCache>
                <c:ptCount val="10"/>
                <c:pt idx="0">
                  <c:v>Rhonda Chavez</c:v>
                </c:pt>
                <c:pt idx="1">
                  <c:v>Paul Peterson</c:v>
                </c:pt>
                <c:pt idx="2">
                  <c:v>Jesse Wilson</c:v>
                </c:pt>
                <c:pt idx="3">
                  <c:v>Michael Moran</c:v>
                </c:pt>
                <c:pt idx="4">
                  <c:v>Anita Howell</c:v>
                </c:pt>
                <c:pt idx="5">
                  <c:v>Nicole Sullivan</c:v>
                </c:pt>
                <c:pt idx="6">
                  <c:v>Monica Burnett</c:v>
                </c:pt>
                <c:pt idx="7">
                  <c:v>Becky Ramos</c:v>
                </c:pt>
                <c:pt idx="8">
                  <c:v>Sergio Douglas</c:v>
                </c:pt>
                <c:pt idx="9">
                  <c:v>Catherine White</c:v>
                </c:pt>
              </c:strCache>
            </c:strRef>
          </c:cat>
          <c:val>
            <c:numRef>
              <c:f>'Data Table'!$B$166:$B$176</c:f>
              <c:numCache>
                <c:formatCode>General</c:formatCode>
                <c:ptCount val="10"/>
                <c:pt idx="0">
                  <c:v>19</c:v>
                </c:pt>
                <c:pt idx="1">
                  <c:v>23</c:v>
                </c:pt>
                <c:pt idx="2">
                  <c:v>77</c:v>
                </c:pt>
                <c:pt idx="3">
                  <c:v>99</c:v>
                </c:pt>
                <c:pt idx="4">
                  <c:v>71</c:v>
                </c:pt>
                <c:pt idx="5">
                  <c:v>86</c:v>
                </c:pt>
                <c:pt idx="6">
                  <c:v>18</c:v>
                </c:pt>
                <c:pt idx="7">
                  <c:v>81</c:v>
                </c:pt>
                <c:pt idx="8">
                  <c:v>75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C-4569-8A21-E55216B27969}"/>
            </c:ext>
          </c:extLst>
        </c:ser>
        <c:ser>
          <c:idx val="1"/>
          <c:order val="1"/>
          <c:tx>
            <c:strRef>
              <c:f>'Data Table'!$C$165</c:f>
              <c:strCache>
                <c:ptCount val="1"/>
                <c:pt idx="0">
                  <c:v>Sum of Frequency (for visits)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Table'!$A$166:$A$176</c:f>
              <c:strCache>
                <c:ptCount val="10"/>
                <c:pt idx="0">
                  <c:v>Rhonda Chavez</c:v>
                </c:pt>
                <c:pt idx="1">
                  <c:v>Paul Peterson</c:v>
                </c:pt>
                <c:pt idx="2">
                  <c:v>Jesse Wilson</c:v>
                </c:pt>
                <c:pt idx="3">
                  <c:v>Michael Moran</c:v>
                </c:pt>
                <c:pt idx="4">
                  <c:v>Anita Howell</c:v>
                </c:pt>
                <c:pt idx="5">
                  <c:v>Nicole Sullivan</c:v>
                </c:pt>
                <c:pt idx="6">
                  <c:v>Monica Burnett</c:v>
                </c:pt>
                <c:pt idx="7">
                  <c:v>Becky Ramos</c:v>
                </c:pt>
                <c:pt idx="8">
                  <c:v>Sergio Douglas</c:v>
                </c:pt>
                <c:pt idx="9">
                  <c:v>Catherine White</c:v>
                </c:pt>
              </c:strCache>
            </c:strRef>
          </c:cat>
          <c:val>
            <c:numRef>
              <c:f>'Data Table'!$C$166:$C$176</c:f>
              <c:numCache>
                <c:formatCode>General</c:formatCode>
                <c:ptCount val="10"/>
                <c:pt idx="0">
                  <c:v>99</c:v>
                </c:pt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95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93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C-4569-8A21-E55216B27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5643823"/>
        <c:axId val="572925439"/>
      </c:barChart>
      <c:catAx>
        <c:axId val="18656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5439"/>
        <c:crosses val="autoZero"/>
        <c:auto val="1"/>
        <c:lblAlgn val="ctr"/>
        <c:lblOffset val="100"/>
        <c:noMultiLvlLbl val="0"/>
      </c:catAx>
      <c:valAx>
        <c:axId val="57292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4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[Sudhanshu Starbucks Graph.xlsx]Data Table!PivotTable11</c:name>
    <c:fmtId val="4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Table'!$B$180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466-442B-9E65-E683DEE24D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466-442B-9E65-E683DEE24D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66-442B-9E65-E683DEE24D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466-442B-9E65-E683DEE24D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466-442B-9E65-E683DEE24D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466-442B-9E65-E683DEE24D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466-442B-9E65-E683DEE24D9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466-442B-9E65-E683DEE24D9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466-442B-9E65-E683DEE24D9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466-442B-9E65-E683DEE24D98}"/>
              </c:ext>
            </c:extLst>
          </c:dPt>
          <c:cat>
            <c:multiLvlStrRef>
              <c:f>'Data Table'!$A$181:$A$201</c:f>
              <c:multiLvlStrCache>
                <c:ptCount val="10"/>
                <c:lvl>
                  <c:pt idx="0">
                    <c:v>Cold drinks</c:v>
                  </c:pt>
                  <c:pt idx="1">
                    <c:v>Coffee;Cold drinks</c:v>
                  </c:pt>
                  <c:pt idx="2">
                    <c:v>Coffee</c:v>
                  </c:pt>
                  <c:pt idx="3">
                    <c:v>Coffee</c:v>
                  </c:pt>
                  <c:pt idx="4">
                    <c:v>Coffee;Cold drinks;Pastries;Sandwiches</c:v>
                  </c:pt>
                  <c:pt idx="5">
                    <c:v>Coffee</c:v>
                  </c:pt>
                  <c:pt idx="6">
                    <c:v>Coffee</c:v>
                  </c:pt>
                  <c:pt idx="7">
                    <c:v>Coffee</c:v>
                  </c:pt>
                  <c:pt idx="8">
                    <c:v>Coffee</c:v>
                  </c:pt>
                  <c:pt idx="9">
                    <c:v>Coffee</c:v>
                  </c:pt>
                </c:lvl>
                <c:lvl>
                  <c:pt idx="0">
                    <c:v>Khanberg</c:v>
                  </c:pt>
                  <c:pt idx="1">
                    <c:v>Port Julie</c:v>
                  </c:pt>
                  <c:pt idx="2">
                    <c:v>Cherryborough</c:v>
                  </c:pt>
                  <c:pt idx="3">
                    <c:v>Morrisland</c:v>
                  </c:pt>
                  <c:pt idx="4">
                    <c:v>Tiffanyside</c:v>
                  </c:pt>
                  <c:pt idx="5">
                    <c:v>Timothystad</c:v>
                  </c:pt>
                  <c:pt idx="6">
                    <c:v>Garrettfurt</c:v>
                  </c:pt>
                  <c:pt idx="7">
                    <c:v>Lake Alexander</c:v>
                  </c:pt>
                  <c:pt idx="8">
                    <c:v>Williamsview</c:v>
                  </c:pt>
                  <c:pt idx="9">
                    <c:v>East Michael</c:v>
                  </c:pt>
                </c:lvl>
              </c:multiLvlStrCache>
            </c:multiLvlStrRef>
          </c:cat>
          <c:val>
            <c:numRef>
              <c:f>'Data Table'!$B$181:$B$201</c:f>
              <c:numCache>
                <c:formatCode>General</c:formatCode>
                <c:ptCount val="10"/>
                <c:pt idx="0">
                  <c:v>103</c:v>
                </c:pt>
                <c:pt idx="1">
                  <c:v>113</c:v>
                </c:pt>
                <c:pt idx="2">
                  <c:v>120</c:v>
                </c:pt>
                <c:pt idx="3">
                  <c:v>120</c:v>
                </c:pt>
                <c:pt idx="4">
                  <c:v>126</c:v>
                </c:pt>
                <c:pt idx="5">
                  <c:v>126</c:v>
                </c:pt>
                <c:pt idx="6">
                  <c:v>127</c:v>
                </c:pt>
                <c:pt idx="7">
                  <c:v>137</c:v>
                </c:pt>
                <c:pt idx="8">
                  <c:v>137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66-442B-9E65-E683DEE2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90011437145636E-2"/>
          <c:y val="0.48783114719212534"/>
          <c:w val="0.75946736402759485"/>
          <c:h val="0.51216885280787461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828-4335-BCD9-0190634860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828-4335-BCD9-0190634860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6636</c:v>
              </c:pt>
              <c:pt idx="1">
                <c:v>5476</c:v>
              </c:pt>
            </c:numLit>
          </c:val>
          <c:extLst>
            <c:ext xmlns:c16="http://schemas.microsoft.com/office/drawing/2014/chart" uri="{C3380CC4-5D6E-409C-BE32-E72D297353CC}">
              <c16:uniqueId val="{00000004-1828-4335-BCD9-0190634860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693395677868446"/>
          <c:y val="0.270510662419229"/>
          <c:w val="0.83086870041547922"/>
          <c:h val="0.49803002806240099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18-25</c:v>
              </c:pt>
              <c:pt idx="1">
                <c:v>26-35</c:v>
              </c:pt>
              <c:pt idx="2">
                <c:v>36-50</c:v>
              </c:pt>
              <c:pt idx="3">
                <c:v>51-70</c:v>
              </c:pt>
            </c:strLit>
          </c:cat>
          <c:val>
            <c:numLit>
              <c:formatCode>General</c:formatCode>
              <c:ptCount val="4"/>
              <c:pt idx="0">
                <c:v>1736</c:v>
              </c:pt>
              <c:pt idx="1">
                <c:v>4089</c:v>
              </c:pt>
              <c:pt idx="2">
                <c:v>4133</c:v>
              </c:pt>
              <c:pt idx="3">
                <c:v>2154</c:v>
              </c:pt>
            </c:numLit>
          </c:val>
          <c:extLst>
            <c:ext xmlns:c16="http://schemas.microsoft.com/office/drawing/2014/chart" uri="{C3380CC4-5D6E-409C-BE32-E72D297353CC}">
              <c16:uniqueId val="{00000000-F97B-460D-9111-F7860C2806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2803903"/>
        <c:axId val="1992262575"/>
        <c:axId val="0"/>
      </c:bar3DChart>
      <c:catAx>
        <c:axId val="628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62575"/>
        <c:crosses val="autoZero"/>
        <c:auto val="1"/>
        <c:lblAlgn val="ctr"/>
        <c:lblOffset val="100"/>
        <c:noMultiLvlLbl val="0"/>
      </c:catAx>
      <c:valAx>
        <c:axId val="19922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East Michael</c:v>
              </c:pt>
              <c:pt idx="1">
                <c:v>Williamsview</c:v>
              </c:pt>
              <c:pt idx="2">
                <c:v>Lake Alexander</c:v>
              </c:pt>
              <c:pt idx="3">
                <c:v>Garrettfurt</c:v>
              </c:pt>
              <c:pt idx="4">
                <c:v>Tiffanyside</c:v>
              </c:pt>
              <c:pt idx="5">
                <c:v>Timothystad</c:v>
              </c:pt>
              <c:pt idx="6">
                <c:v>Cherryborough</c:v>
              </c:pt>
              <c:pt idx="7">
                <c:v>Morrisland</c:v>
              </c:pt>
              <c:pt idx="8">
                <c:v>Port Julie</c:v>
              </c:pt>
              <c:pt idx="9">
                <c:v>Khanberg</c:v>
              </c:pt>
            </c:strLit>
          </c:cat>
          <c:val>
            <c:numLit>
              <c:formatCode>General</c:formatCode>
              <c:ptCount val="10"/>
              <c:pt idx="0">
                <c:v>175</c:v>
              </c:pt>
              <c:pt idx="1">
                <c:v>137</c:v>
              </c:pt>
              <c:pt idx="2">
                <c:v>137</c:v>
              </c:pt>
              <c:pt idx="3">
                <c:v>127</c:v>
              </c:pt>
              <c:pt idx="4">
                <c:v>126</c:v>
              </c:pt>
              <c:pt idx="5">
                <c:v>126</c:v>
              </c:pt>
              <c:pt idx="6">
                <c:v>120</c:v>
              </c:pt>
              <c:pt idx="7">
                <c:v>120</c:v>
              </c:pt>
              <c:pt idx="8">
                <c:v>113</c:v>
              </c:pt>
              <c:pt idx="9">
                <c:v>103</c:v>
              </c:pt>
            </c:numLit>
          </c:val>
          <c:extLst>
            <c:ext xmlns:c16="http://schemas.microsoft.com/office/drawing/2014/chart" uri="{C3380CC4-5D6E-409C-BE32-E72D297353CC}">
              <c16:uniqueId val="{00000000-6926-467E-8D0F-A6A588D98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6594207"/>
        <c:axId val="1988007023"/>
        <c:axId val="0"/>
      </c:bar3DChart>
      <c:catAx>
        <c:axId val="191659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007023"/>
        <c:crosses val="autoZero"/>
        <c:auto val="1"/>
        <c:lblAlgn val="ctr"/>
        <c:lblOffset val="100"/>
        <c:noMultiLvlLbl val="0"/>
      </c:catAx>
      <c:valAx>
        <c:axId val="198800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9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Lit>
              <c:ptCount val="51"/>
              <c:pt idx="0">
                <c:v>32</c:v>
              </c:pt>
              <c:pt idx="1">
                <c:v>30</c:v>
              </c:pt>
              <c:pt idx="2">
                <c:v>36</c:v>
              </c:pt>
              <c:pt idx="3">
                <c:v>19</c:v>
              </c:pt>
              <c:pt idx="4">
                <c:v>38</c:v>
              </c:pt>
              <c:pt idx="5">
                <c:v>47</c:v>
              </c:pt>
              <c:pt idx="6">
                <c:v>35</c:v>
              </c:pt>
              <c:pt idx="7">
                <c:v>34</c:v>
              </c:pt>
              <c:pt idx="8">
                <c:v>31</c:v>
              </c:pt>
              <c:pt idx="9">
                <c:v>27</c:v>
              </c:pt>
              <c:pt idx="10">
                <c:v>40</c:v>
              </c:pt>
              <c:pt idx="11">
                <c:v>49</c:v>
              </c:pt>
              <c:pt idx="12">
                <c:v>28</c:v>
              </c:pt>
              <c:pt idx="13">
                <c:v>29</c:v>
              </c:pt>
              <c:pt idx="14">
                <c:v>50</c:v>
              </c:pt>
              <c:pt idx="15">
                <c:v>48</c:v>
              </c:pt>
              <c:pt idx="16">
                <c:v>59</c:v>
              </c:pt>
              <c:pt idx="17">
                <c:v>23</c:v>
              </c:pt>
              <c:pt idx="18">
                <c:v>33</c:v>
              </c:pt>
              <c:pt idx="19">
                <c:v>54</c:v>
              </c:pt>
              <c:pt idx="20">
                <c:v>39</c:v>
              </c:pt>
              <c:pt idx="21">
                <c:v>45</c:v>
              </c:pt>
              <c:pt idx="22">
                <c:v>20</c:v>
              </c:pt>
              <c:pt idx="23">
                <c:v>18</c:v>
              </c:pt>
              <c:pt idx="24">
                <c:v>41</c:v>
              </c:pt>
              <c:pt idx="25">
                <c:v>43</c:v>
              </c:pt>
              <c:pt idx="26">
                <c:v>37</c:v>
              </c:pt>
              <c:pt idx="27">
                <c:v>21</c:v>
              </c:pt>
              <c:pt idx="28">
                <c:v>67</c:v>
              </c:pt>
              <c:pt idx="29">
                <c:v>46</c:v>
              </c:pt>
              <c:pt idx="30">
                <c:v>25</c:v>
              </c:pt>
              <c:pt idx="31">
                <c:v>68</c:v>
              </c:pt>
              <c:pt idx="32">
                <c:v>24</c:v>
              </c:pt>
              <c:pt idx="33">
                <c:v>44</c:v>
              </c:pt>
              <c:pt idx="34">
                <c:v>60</c:v>
              </c:pt>
              <c:pt idx="35">
                <c:v>57</c:v>
              </c:pt>
              <c:pt idx="36">
                <c:v>66</c:v>
              </c:pt>
              <c:pt idx="37">
                <c:v>42</c:v>
              </c:pt>
              <c:pt idx="38">
                <c:v>26</c:v>
              </c:pt>
              <c:pt idx="39">
                <c:v>63</c:v>
              </c:pt>
              <c:pt idx="40">
                <c:v>51</c:v>
              </c:pt>
              <c:pt idx="41">
                <c:v>52</c:v>
              </c:pt>
              <c:pt idx="42">
                <c:v>58</c:v>
              </c:pt>
              <c:pt idx="43">
                <c:v>65</c:v>
              </c:pt>
              <c:pt idx="44">
                <c:v>70</c:v>
              </c:pt>
              <c:pt idx="45">
                <c:v>22</c:v>
              </c:pt>
              <c:pt idx="46">
                <c:v>53</c:v>
              </c:pt>
              <c:pt idx="47">
                <c:v>56</c:v>
              </c:pt>
              <c:pt idx="48">
                <c:v>55</c:v>
              </c:pt>
              <c:pt idx="49">
                <c:v>69</c:v>
              </c:pt>
              <c:pt idx="50">
                <c:v>64</c:v>
              </c:pt>
            </c:strLit>
          </c:cat>
          <c:val>
            <c:numLit>
              <c:formatCode>General</c:formatCode>
              <c:ptCount val="51"/>
              <c:pt idx="0">
                <c:v>959</c:v>
              </c:pt>
              <c:pt idx="1">
                <c:v>533</c:v>
              </c:pt>
              <c:pt idx="2">
                <c:v>486</c:v>
              </c:pt>
              <c:pt idx="3">
                <c:v>456</c:v>
              </c:pt>
              <c:pt idx="4">
                <c:v>447</c:v>
              </c:pt>
              <c:pt idx="5">
                <c:v>421</c:v>
              </c:pt>
              <c:pt idx="6">
                <c:v>420</c:v>
              </c:pt>
              <c:pt idx="7">
                <c:v>395</c:v>
              </c:pt>
              <c:pt idx="8">
                <c:v>387</c:v>
              </c:pt>
              <c:pt idx="9">
                <c:v>379</c:v>
              </c:pt>
              <c:pt idx="10">
                <c:v>370</c:v>
              </c:pt>
              <c:pt idx="11">
                <c:v>357</c:v>
              </c:pt>
              <c:pt idx="12">
                <c:v>341</c:v>
              </c:pt>
              <c:pt idx="13">
                <c:v>318</c:v>
              </c:pt>
              <c:pt idx="14">
                <c:v>293</c:v>
              </c:pt>
              <c:pt idx="15">
                <c:v>291</c:v>
              </c:pt>
              <c:pt idx="16">
                <c:v>261</c:v>
              </c:pt>
              <c:pt idx="17">
                <c:v>249</c:v>
              </c:pt>
              <c:pt idx="18">
                <c:v>241</c:v>
              </c:pt>
              <c:pt idx="19">
                <c:v>239</c:v>
              </c:pt>
              <c:pt idx="20">
                <c:v>218</c:v>
              </c:pt>
              <c:pt idx="21">
                <c:v>208</c:v>
              </c:pt>
              <c:pt idx="22">
                <c:v>208</c:v>
              </c:pt>
              <c:pt idx="23">
                <c:v>205</c:v>
              </c:pt>
              <c:pt idx="24">
                <c:v>202</c:v>
              </c:pt>
              <c:pt idx="25">
                <c:v>197</c:v>
              </c:pt>
              <c:pt idx="26">
                <c:v>195</c:v>
              </c:pt>
              <c:pt idx="27">
                <c:v>194</c:v>
              </c:pt>
              <c:pt idx="28">
                <c:v>182</c:v>
              </c:pt>
              <c:pt idx="29">
                <c:v>177</c:v>
              </c:pt>
              <c:pt idx="30">
                <c:v>173</c:v>
              </c:pt>
              <c:pt idx="31">
                <c:v>170</c:v>
              </c:pt>
              <c:pt idx="32">
                <c:v>157</c:v>
              </c:pt>
              <c:pt idx="33">
                <c:v>151</c:v>
              </c:pt>
              <c:pt idx="34">
                <c:v>130</c:v>
              </c:pt>
              <c:pt idx="35">
                <c:v>129</c:v>
              </c:pt>
              <c:pt idx="36">
                <c:v>126</c:v>
              </c:pt>
              <c:pt idx="37">
                <c:v>120</c:v>
              </c:pt>
              <c:pt idx="38">
                <c:v>116</c:v>
              </c:pt>
              <c:pt idx="39">
                <c:v>113</c:v>
              </c:pt>
              <c:pt idx="40">
                <c:v>111</c:v>
              </c:pt>
              <c:pt idx="41">
                <c:v>111</c:v>
              </c:pt>
              <c:pt idx="42">
                <c:v>108</c:v>
              </c:pt>
              <c:pt idx="43">
                <c:v>101</c:v>
              </c:pt>
              <c:pt idx="44">
                <c:v>95</c:v>
              </c:pt>
              <c:pt idx="45">
                <c:v>94</c:v>
              </c:pt>
              <c:pt idx="46">
                <c:v>79</c:v>
              </c:pt>
              <c:pt idx="47">
                <c:v>79</c:v>
              </c:pt>
              <c:pt idx="48">
                <c:v>57</c:v>
              </c:pt>
              <c:pt idx="49">
                <c:v>44</c:v>
              </c:pt>
              <c:pt idx="50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6566-4060-9F3C-734279B00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56286527"/>
        <c:axId val="13790991"/>
        <c:axId val="0"/>
      </c:bar3DChart>
      <c:catAx>
        <c:axId val="1562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991"/>
        <c:crosses val="autoZero"/>
        <c:auto val="1"/>
        <c:lblAlgn val="ctr"/>
        <c:lblOffset val="100"/>
        <c:noMultiLvlLbl val="0"/>
      </c:catAx>
      <c:valAx>
        <c:axId val="137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B69-4EAC-972C-762EF3EF7B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B69-4EAC-972C-762EF3EF7B48}"/>
              </c:ext>
            </c:extLst>
          </c:dPt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17391</c:v>
              </c:pt>
              <c:pt idx="1">
                <c:v>2709</c:v>
              </c:pt>
            </c:numLit>
          </c:val>
          <c:extLst>
            <c:ext xmlns:c16="http://schemas.microsoft.com/office/drawing/2014/chart" uri="{C3380CC4-5D6E-409C-BE32-E72D297353CC}">
              <c16:uniqueId val="{00000004-2B69-4EAC-972C-762EF3EF7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[Sudhanshu Starbucks Graph.xlsx]Data Table!PivotTable2</c:name>
    <c:fmtId val="5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2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Table'!$B$11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08D-4352-BA70-AF92E32189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08D-4352-BA70-AF92E32189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08D-4352-BA70-AF92E32189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08D-4352-BA70-AF92E32189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08D-4352-BA70-AF92E32189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08D-4352-BA70-AF92E321893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08D-4352-BA70-AF92E321893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08D-4352-BA70-AF92E321893F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08D-4352-BA70-AF92E321893F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08D-4352-BA70-AF92E32189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Table'!$A$12:$A$22</c:f>
              <c:strCache>
                <c:ptCount val="10"/>
                <c:pt idx="0">
                  <c:v>32</c:v>
                </c:pt>
                <c:pt idx="1">
                  <c:v>30</c:v>
                </c:pt>
                <c:pt idx="2">
                  <c:v>36</c:v>
                </c:pt>
                <c:pt idx="3">
                  <c:v>38</c:v>
                </c:pt>
                <c:pt idx="4">
                  <c:v>19</c:v>
                </c:pt>
                <c:pt idx="5">
                  <c:v>34</c:v>
                </c:pt>
                <c:pt idx="6">
                  <c:v>47</c:v>
                </c:pt>
                <c:pt idx="7">
                  <c:v>27</c:v>
                </c:pt>
                <c:pt idx="8">
                  <c:v>28</c:v>
                </c:pt>
                <c:pt idx="9">
                  <c:v>40</c:v>
                </c:pt>
              </c:strCache>
            </c:strRef>
          </c:cat>
          <c:val>
            <c:numRef>
              <c:f>'Data Table'!$B$12:$B$22</c:f>
              <c:numCache>
                <c:formatCode>General</c:formatCode>
                <c:ptCount val="10"/>
                <c:pt idx="0">
                  <c:v>1678</c:v>
                </c:pt>
                <c:pt idx="1">
                  <c:v>928</c:v>
                </c:pt>
                <c:pt idx="2">
                  <c:v>911</c:v>
                </c:pt>
                <c:pt idx="3">
                  <c:v>795</c:v>
                </c:pt>
                <c:pt idx="4">
                  <c:v>776</c:v>
                </c:pt>
                <c:pt idx="5">
                  <c:v>738</c:v>
                </c:pt>
                <c:pt idx="6">
                  <c:v>706</c:v>
                </c:pt>
                <c:pt idx="7">
                  <c:v>660</c:v>
                </c:pt>
                <c:pt idx="8">
                  <c:v>649</c:v>
                </c:pt>
                <c:pt idx="9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8D-4352-BA70-AF92E321893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[Sudhanshu Starbucks Graph.xlsx]Data Table!PivotTable4</c:name>
    <c:fmtId val="4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Table'!$B$33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Table'!$A$34:$A$45</c:f>
              <c:strCache>
                <c:ptCount val="11"/>
                <c:pt idx="0">
                  <c:v>East Michael</c:v>
                </c:pt>
                <c:pt idx="1">
                  <c:v>East Jennifer</c:v>
                </c:pt>
                <c:pt idx="2">
                  <c:v>Banksport</c:v>
                </c:pt>
                <c:pt idx="3">
                  <c:v>Thomasview</c:v>
                </c:pt>
                <c:pt idx="4">
                  <c:v>Ortizton</c:v>
                </c:pt>
                <c:pt idx="5">
                  <c:v>Lake Daleburgh</c:v>
                </c:pt>
                <c:pt idx="6">
                  <c:v>Elliottland</c:v>
                </c:pt>
                <c:pt idx="7">
                  <c:v>Port Jo</c:v>
                </c:pt>
                <c:pt idx="8">
                  <c:v>Chapmanview</c:v>
                </c:pt>
                <c:pt idx="9">
                  <c:v>South Ericborough</c:v>
                </c:pt>
                <c:pt idx="10">
                  <c:v>New Denise</c:v>
                </c:pt>
              </c:strCache>
            </c:strRef>
          </c:cat>
          <c:val>
            <c:numRef>
              <c:f>'Data Table'!$B$34:$B$45</c:f>
              <c:numCache>
                <c:formatCode>General</c:formatCode>
                <c:ptCount val="11"/>
                <c:pt idx="0">
                  <c:v>150</c:v>
                </c:pt>
                <c:pt idx="1">
                  <c:v>101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95</c:v>
                </c:pt>
                <c:pt idx="7">
                  <c:v>95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9-4C99-9CB2-F93BA1BC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4992319"/>
        <c:axId val="1506152943"/>
        <c:axId val="0"/>
      </c:bar3DChart>
      <c:catAx>
        <c:axId val="165499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52943"/>
        <c:crosses val="autoZero"/>
        <c:auto val="1"/>
        <c:lblAlgn val="ctr"/>
        <c:lblOffset val="100"/>
        <c:noMultiLvlLbl val="0"/>
      </c:catAx>
      <c:valAx>
        <c:axId val="15061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9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[Sudhanshu Starbucks Graph.xlsx]Data Table!PivotTable6</c:name>
    <c:fmtId val="5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'Data Table'!$B$58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'Data Table'!$A$59:$A$75</c:f>
              <c:strCache>
                <c:ptCount val="16"/>
                <c:pt idx="0">
                  <c:v>Coffee</c:v>
                </c:pt>
                <c:pt idx="1">
                  <c:v>Cold drinks</c:v>
                </c:pt>
                <c:pt idx="2">
                  <c:v>Coffee;Cold drinks</c:v>
                </c:pt>
                <c:pt idx="3">
                  <c:v>Coffee;Pastries</c:v>
                </c:pt>
                <c:pt idx="4">
                  <c:v>Coffee;Cold drinks;Pastries;Sandwiches</c:v>
                </c:pt>
                <c:pt idx="5">
                  <c:v>Cold drinks;Juices;Pastries</c:v>
                </c:pt>
                <c:pt idx="6">
                  <c:v>Coffee;Pastries;Sandwiches</c:v>
                </c:pt>
                <c:pt idx="7">
                  <c:v>Coffee;Juices;Pastries;Sandwiches</c:v>
                </c:pt>
                <c:pt idx="8">
                  <c:v>Cold drinks;Pastries;Sandwiches</c:v>
                </c:pt>
                <c:pt idx="9">
                  <c:v>Pastries</c:v>
                </c:pt>
                <c:pt idx="10">
                  <c:v>Coffee;Cold drinks;Juices;Pastries;Sandwiches</c:v>
                </c:pt>
                <c:pt idx="11">
                  <c:v>Cold drinks;Never</c:v>
                </c:pt>
                <c:pt idx="12">
                  <c:v>Coffee;Sandwiches</c:v>
                </c:pt>
                <c:pt idx="13">
                  <c:v>cake</c:v>
                </c:pt>
                <c:pt idx="14">
                  <c:v>Jaws chip</c:v>
                </c:pt>
                <c:pt idx="15">
                  <c:v>Cold drinks;Pastries</c:v>
                </c:pt>
              </c:strCache>
            </c:strRef>
          </c:cat>
          <c:val>
            <c:numRef>
              <c:f>'Data Table'!$B$59:$B$75</c:f>
              <c:numCache>
                <c:formatCode>0.00%</c:formatCode>
                <c:ptCount val="16"/>
                <c:pt idx="0">
                  <c:v>0.62572139303482588</c:v>
                </c:pt>
                <c:pt idx="1">
                  <c:v>0.15014925373134327</c:v>
                </c:pt>
                <c:pt idx="2">
                  <c:v>5.7910447761194028E-2</c:v>
                </c:pt>
                <c:pt idx="3">
                  <c:v>3.5621890547263682E-2</c:v>
                </c:pt>
                <c:pt idx="4">
                  <c:v>3.0945273631840797E-2</c:v>
                </c:pt>
                <c:pt idx="5">
                  <c:v>1.9601990049751244E-2</c:v>
                </c:pt>
                <c:pt idx="6">
                  <c:v>1.5771144278606965E-2</c:v>
                </c:pt>
                <c:pt idx="7">
                  <c:v>1.4875621890547263E-2</c:v>
                </c:pt>
                <c:pt idx="8">
                  <c:v>1.472636815920398E-2</c:v>
                </c:pt>
                <c:pt idx="9">
                  <c:v>1.0099502487562188E-2</c:v>
                </c:pt>
                <c:pt idx="10">
                  <c:v>5.9203980099502484E-3</c:v>
                </c:pt>
                <c:pt idx="11">
                  <c:v>5.3731343283582086E-3</c:v>
                </c:pt>
                <c:pt idx="12">
                  <c:v>4.4776119402985077E-3</c:v>
                </c:pt>
                <c:pt idx="13">
                  <c:v>4.4278606965174128E-3</c:v>
                </c:pt>
                <c:pt idx="14">
                  <c:v>4.2786069651741298E-3</c:v>
                </c:pt>
                <c:pt idx="15">
                  <c:v>9.9502487562189051E-5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3-45D6-9F1B-C65D59932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55049119"/>
        <c:axId val="1506165839"/>
        <c:axId val="0"/>
      </c:bar3DChart>
      <c:catAx>
        <c:axId val="16550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65839"/>
        <c:crosses val="autoZero"/>
        <c:auto val="1"/>
        <c:lblAlgn val="ctr"/>
        <c:lblOffset val="100"/>
        <c:noMultiLvlLbl val="0"/>
      </c:catAx>
      <c:valAx>
        <c:axId val="15061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297830</xdr:colOff>
      <xdr:row>13</xdr:row>
      <xdr:rowOff>7898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4489D-0941-47DF-BED3-772C68A03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167385</xdr:colOff>
      <xdr:row>40</xdr:row>
      <xdr:rowOff>22186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4021E9-F585-4D05-A229-0978DB3E1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6</xdr:col>
      <xdr:colOff>262635</xdr:colOff>
      <xdr:row>67</xdr:row>
      <xdr:rowOff>141364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5A373-DD21-4052-8E6A-80DB030BC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9</xdr:col>
      <xdr:colOff>45883</xdr:colOff>
      <xdr:row>118</xdr:row>
      <xdr:rowOff>8363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729FFC-0248-45DE-ACAD-654AFEAE1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9</xdr:col>
      <xdr:colOff>592757</xdr:colOff>
      <xdr:row>139</xdr:row>
      <xdr:rowOff>111861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6A6045-26CE-4C61-8E42-227A120AD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6</xdr:col>
      <xdr:colOff>564530</xdr:colOff>
      <xdr:row>190</xdr:row>
      <xdr:rowOff>127542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78C66E-AD09-47A5-916B-B4DC0BD6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7</xdr:col>
      <xdr:colOff>452438</xdr:colOff>
      <xdr:row>28</xdr:row>
      <xdr:rowOff>52388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4379EC-25EF-4D58-B3C9-94E536402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600075</xdr:colOff>
      <xdr:row>42</xdr:row>
      <xdr:rowOff>85725</xdr:rowOff>
    </xdr:from>
    <xdr:to>
      <xdr:col>8</xdr:col>
      <xdr:colOff>295275</xdr:colOff>
      <xdr:row>56</xdr:row>
      <xdr:rowOff>161925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DF3351-F629-4B96-8667-B93B4D88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476250</xdr:colOff>
      <xdr:row>85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262F31-295C-45C7-8237-255FF60CC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8</xdr:col>
      <xdr:colOff>447675</xdr:colOff>
      <xdr:row>102</xdr:row>
      <xdr:rowOff>147638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56FA758-268A-4A3A-AF9F-5ED6380E9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304800</xdr:colOff>
      <xdr:row>157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2373910-61D3-4CEC-B3F9-6759A367B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160</xdr:row>
      <xdr:rowOff>0</xdr:rowOff>
    </xdr:from>
    <xdr:to>
      <xdr:col>8</xdr:col>
      <xdr:colOff>304800</xdr:colOff>
      <xdr:row>174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3E89B50-08E5-491C-ABF0-F0629C855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 Analyst" refreshedDate="45463.623665624997" createdVersion="6" refreshedVersion="6" minRefreshableVersion="3" recordCount="200" xr:uid="{00000000-000A-0000-FFFF-FFFF08000000}">
  <cacheSource type="worksheet">
    <worksheetSource ref="A1:I201" sheet="Starbucks Data"/>
  </cacheSource>
  <cacheFields count="8">
    <cacheField name="CustomerID" numFmtId="0">
      <sharedItems containsSemiMixedTypes="0" containsString="0" containsNumber="1" containsInteger="1" minValue="1" maxValue="200"/>
    </cacheField>
    <cacheField name="Name" numFmtId="0">
      <sharedItems/>
    </cacheField>
    <cacheField name="Location" numFmtId="0">
      <sharedItems count="197">
        <s v="Sheilaport"/>
        <s v="Dixonport"/>
        <s v="Gregoryburgh"/>
        <s v="North David"/>
        <s v="Williamsonshire"/>
        <s v="Shepherdside"/>
        <s v="Brennanland"/>
        <s v="Chapmanview"/>
        <s v="Smithshire"/>
        <s v="Paulaborough"/>
        <s v="East Christopherfurt"/>
        <s v="Banksport"/>
        <s v="Parrishside"/>
        <s v="Rileyburgh"/>
        <s v="Joeltown"/>
        <s v="Scottmouth"/>
        <s v="New Patricia"/>
        <s v="East Barry"/>
        <s v="New Vincent"/>
        <s v="Thomasview"/>
        <s v="East Charles"/>
        <s v="Port Carla"/>
        <s v="Bensonburgh"/>
        <s v="East Jamesstad"/>
        <s v="North Benjamin"/>
        <s v="Fordland"/>
        <s v="New Christopher"/>
        <s v="South Joyce"/>
        <s v="South Kaylaberg"/>
        <s v="North Ryanton"/>
        <s v="Jordanmouth"/>
        <s v="Laurenport"/>
        <s v="Lake Laurie"/>
        <s v="Raymondview"/>
        <s v="South Anthonytown"/>
        <s v="Timothybury"/>
        <s v="Mcdonaldchester"/>
        <s v="Melaniemouth"/>
        <s v="Brettbury"/>
        <s v="Russellmouth"/>
        <s v="South Dariusburgh"/>
        <s v="Andersonfurt"/>
        <s v="Bradton"/>
        <s v="Robinsonton"/>
        <s v="Seanberg"/>
        <s v="North Johnbury"/>
        <s v="Bradyfurt"/>
        <s v="West Mark"/>
        <s v="Kellyshire"/>
        <s v="East Jennifer"/>
        <s v="Jerryview"/>
        <s v="Bobbyfort"/>
        <s v="South Julie"/>
        <s v="North Denisefort"/>
        <s v="North Bryan"/>
        <s v="Port Christychester"/>
        <s v="Santiagoburgh"/>
        <s v="Alexfort"/>
        <s v="West Meghan"/>
        <s v="Michaelchester"/>
        <s v="West Dennis"/>
        <s v="East Jeffrey"/>
        <s v="Lake Melanie"/>
        <s v="New Brianville"/>
        <s v="Wrighthaven"/>
        <s v="Port Mollymouth"/>
        <s v="North Eric"/>
        <s v="West Hunter"/>
        <s v="Richardsonbury"/>
        <s v="East Amanda"/>
        <s v="Vangbury"/>
        <s v="South Lynnstad"/>
        <s v="West Joseph"/>
        <s v="Port Rebecca"/>
        <s v="Robintown"/>
        <s v="Joshuaborough"/>
        <s v="Lauraville"/>
        <s v="New William"/>
        <s v="Rachelbury"/>
        <s v="Garrettfurt"/>
        <s v="East Adammouth"/>
        <s v="Halefort"/>
        <s v="North Amyland"/>
        <s v="Coreyville"/>
        <s v="New Justinville"/>
        <s v="Blakebury"/>
        <s v="North Robinmouth"/>
        <s v="Kyleshire"/>
        <s v="Perezbury"/>
        <s v="Robertfurt"/>
        <s v="Jessicaport"/>
        <s v="Davidton"/>
        <s v="Ericksonbury"/>
        <s v="Davidfort"/>
        <s v="Houstonmouth"/>
        <s v="Andrewton"/>
        <s v="Johnhaven"/>
        <s v="New Daniel"/>
        <s v="New Frederickborough"/>
        <s v="West Joshuahaven"/>
        <s v="Davisside"/>
        <s v="East Michael"/>
        <s v="East Lisaburgh"/>
        <s v="New Andreastad"/>
        <s v="Mcclainshire"/>
        <s v="Pagehaven"/>
        <s v="South Ambermouth"/>
        <s v="Kennethville"/>
        <s v="Lake Caitlin"/>
        <s v="Jamesland"/>
        <s v="Kimberg"/>
        <s v="Angelaborough"/>
        <s v="Baileystad"/>
        <s v="South Wendy"/>
        <s v="Martinland"/>
        <s v="Port Jenniferborough"/>
        <s v="Chavezchester"/>
        <s v="Matthewstad"/>
        <s v="East Elizabethmouth"/>
        <s v="Stephensside"/>
        <s v="North Alyssa"/>
        <s v="East Leslie"/>
        <s v="South Kimberlyfurt"/>
        <s v="Hillmouth"/>
        <s v="Port Elizabethton"/>
        <s v="Melissaville"/>
        <s v="Elliottland"/>
        <s v="West Rebecca"/>
        <s v="Port Elaineberg"/>
        <s v="Jacksonstad"/>
        <s v="Stacyburgh"/>
        <s v="West Alan"/>
        <s v="Waltonfort"/>
        <s v="Lake Omar"/>
        <s v="Nelsonland"/>
        <s v="Pettyburgh"/>
        <s v="Wardhaven"/>
        <s v="South Brandi"/>
        <s v="Hodgeview"/>
        <s v="New Denise"/>
        <s v="New Nicholasfurt"/>
        <s v="Murraychester"/>
        <s v="New Leonardberg"/>
        <s v="Lake Daleburgh"/>
        <s v="South Patriciabury"/>
        <s v="South Garystad"/>
        <s v="New Pamelabury"/>
        <s v="Bensonbury"/>
        <s v="North Michaelton"/>
        <s v="Lake Tabitha"/>
        <s v="Kellymouth"/>
        <s v="Brownland"/>
        <s v="Leonardhaven"/>
        <s v="Deborahport"/>
        <s v="Rachelchester"/>
        <s v="West Christy"/>
        <s v="Reedland"/>
        <s v="Jenniferside"/>
        <s v="New Marie"/>
        <s v="New Eugene"/>
        <s v="Tylerville"/>
        <s v="South Ericborough"/>
        <s v="New Johnny"/>
        <s v="South Justin"/>
        <s v="Justinborough"/>
        <s v="Port Jo"/>
        <s v="North Catherine"/>
        <s v="New Teresa"/>
        <s v="Port Danielleborough"/>
        <s v="North George"/>
        <s v="Zimmermanhaven"/>
        <s v="South Joshuastad"/>
        <s v="Stacyland"/>
        <s v="Jacobsontown"/>
        <s v="North Garytown"/>
        <s v="Wardfort"/>
        <s v="Jenniferport"/>
        <s v="South Colin"/>
        <s v="Port Jonathanland"/>
        <s v="East Gregory"/>
        <s v="Greenemouth"/>
        <s v="Matthewmouth"/>
        <s v="Lake Stephaniemouth"/>
        <s v="Ortizton"/>
        <s v="South Kennethbury"/>
        <s v="East Janetberg"/>
        <s v="Kingshire"/>
        <s v="South Johnton"/>
        <s v="Khanberg"/>
        <s v="Lonnieton"/>
        <s v="Port Julie"/>
        <s v="Cherryborough"/>
        <s v="Morrisland"/>
        <s v="Timothystad"/>
        <s v="Tiffanyside"/>
        <s v="Lake Alexander"/>
        <s v="Williamsview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</sharedItems>
    </cacheField>
    <cacheField name="Average Purchase ($)" numFmtId="0">
      <sharedItems containsSemiMixedTypes="0" containsString="0" containsNumber="1" containsInteger="1" minValue="15" maxValue="137"/>
    </cacheField>
    <cacheField name="Frequency (for visits)" numFmtId="0">
      <sharedItems containsSemiMixedTypes="0" containsString="0" containsNumber="1" containsInteger="1" minValue="1" maxValue="99"/>
    </cacheField>
    <cacheField name=" purchased at Starbuc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a Analyst" refreshedDate="45463.686439351855" createdVersion="6" refreshedVersion="6" minRefreshableVersion="3" recordCount="200" xr:uid="{00000000-000A-0000-FFFF-FFFF0D010000}">
  <cacheSource type="worksheet">
    <worksheetSource ref="A1:I201" sheet="Starbucks Data"/>
  </cacheSource>
  <cacheFields count="10">
    <cacheField name="CustomerID" numFmtId="0">
      <sharedItems containsSemiMixedTypes="0" containsString="0" containsNumber="1" containsInteger="1" minValue="1" maxValue="200"/>
    </cacheField>
    <cacheField name="Name" numFmtId="0">
      <sharedItems/>
    </cacheField>
    <cacheField name="Location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8" maxValue="70"/>
    </cacheField>
    <cacheField name="Age Group" numFmtId="0">
      <sharedItems/>
    </cacheField>
    <cacheField name="Average Purchase ($)" numFmtId="0">
      <sharedItems containsSemiMixedTypes="0" containsString="0" containsNumber="1" containsInteger="1" minValue="15" maxValue="137"/>
    </cacheField>
    <cacheField name="Frequency (for visits)" numFmtId="0">
      <sharedItems containsSemiMixedTypes="0" containsString="0" containsNumber="1" containsInteger="1" minValue="1" maxValue="99"/>
    </cacheField>
    <cacheField name=" purchased at Starbucks" numFmtId="0">
      <sharedItems/>
    </cacheField>
    <cacheField name="High spending customers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ta Analyst" refreshedDate="45463.652260879629" backgroundQuery="1" createdVersion="6" refreshedVersion="6" minRefreshableVersion="3" recordCount="0" supportSubquery="1" supportAdvancedDrill="1" xr:uid="{3315F8A9-2B48-4424-8F7C-258EB161C057}">
  <cacheSource type="external" connectionId="1"/>
  <cacheFields count="3">
    <cacheField name="[Range].[Location].[Location]" caption="Location" numFmtId="0" hierarchy="2" level="1">
      <sharedItems count="10">
        <s v="Cherryborough"/>
        <s v="East Michael"/>
        <s v="Garrettfurt"/>
        <s v="Khanberg"/>
        <s v="Lake Alexander"/>
        <s v="Morrisland"/>
        <s v="Port Julie"/>
        <s v="Tiffanyside"/>
        <s v="Timothystad"/>
        <s v="Williamsview"/>
      </sharedItems>
    </cacheField>
    <cacheField name="[Range].[Age].[Age]" caption="Age" numFmtId="0" hierarchy="4" level="1">
      <sharedItems containsSemiMixedTypes="0" containsString="0" containsNumber="1" containsInteger="1" minValue="18" maxValue="70" count="51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3"/>
        <n v="64"/>
        <n v="65"/>
        <n v="66"/>
        <n v="67"/>
        <n v="68"/>
        <n v="69"/>
        <n v="70"/>
      </sharedItems>
      <extLst>
        <ext xmlns:x15="http://schemas.microsoft.com/office/spreadsheetml/2010/11/main" uri="{4F2E5C28-24EA-4eb8-9CBF-B6C8F9C3D259}">
          <x15:cachedUniqueNames>
            <x15:cachedUniqueName index="0" name="[Range].[Age].&amp;[18]"/>
            <x15:cachedUniqueName index="1" name="[Range].[Age].&amp;[19]"/>
            <x15:cachedUniqueName index="2" name="[Range].[Age].&amp;[20]"/>
            <x15:cachedUniqueName index="3" name="[Range].[Age].&amp;[21]"/>
            <x15:cachedUniqueName index="4" name="[Range].[Age].&amp;[22]"/>
            <x15:cachedUniqueName index="5" name="[Range].[Age].&amp;[23]"/>
            <x15:cachedUniqueName index="6" name="[Range].[Age].&amp;[24]"/>
            <x15:cachedUniqueName index="7" name="[Range].[Age].&amp;[25]"/>
            <x15:cachedUniqueName index="8" name="[Range].[Age].&amp;[26]"/>
            <x15:cachedUniqueName index="9" name="[Range].[Age].&amp;[27]"/>
            <x15:cachedUniqueName index="10" name="[Range].[Age].&amp;[28]"/>
            <x15:cachedUniqueName index="11" name="[Range].[Age].&amp;[29]"/>
            <x15:cachedUniqueName index="12" name="[Range].[Age].&amp;[30]"/>
            <x15:cachedUniqueName index="13" name="[Range].[Age].&amp;[31]"/>
            <x15:cachedUniqueName index="14" name="[Range].[Age].&amp;[32]"/>
            <x15:cachedUniqueName index="15" name="[Range].[Age].&amp;[33]"/>
            <x15:cachedUniqueName index="16" name="[Range].[Age].&amp;[34]"/>
            <x15:cachedUniqueName index="17" name="[Range].[Age].&amp;[35]"/>
            <x15:cachedUniqueName index="18" name="[Range].[Age].&amp;[36]"/>
            <x15:cachedUniqueName index="19" name="[Range].[Age].&amp;[37]"/>
            <x15:cachedUniqueName index="20" name="[Range].[Age].&amp;[38]"/>
            <x15:cachedUniqueName index="21" name="[Range].[Age].&amp;[39]"/>
            <x15:cachedUniqueName index="22" name="[Range].[Age].&amp;[40]"/>
            <x15:cachedUniqueName index="23" name="[Range].[Age].&amp;[41]"/>
            <x15:cachedUniqueName index="24" name="[Range].[Age].&amp;[42]"/>
            <x15:cachedUniqueName index="25" name="[Range].[Age].&amp;[43]"/>
            <x15:cachedUniqueName index="26" name="[Range].[Age].&amp;[44]"/>
            <x15:cachedUniqueName index="27" name="[Range].[Age].&amp;[45]"/>
            <x15:cachedUniqueName index="28" name="[Range].[Age].&amp;[46]"/>
            <x15:cachedUniqueName index="29" name="[Range].[Age].&amp;[47]"/>
            <x15:cachedUniqueName index="30" name="[Range].[Age].&amp;[48]"/>
            <x15:cachedUniqueName index="31" name="[Range].[Age].&amp;[49]"/>
            <x15:cachedUniqueName index="32" name="[Range].[Age].&amp;[50]"/>
            <x15:cachedUniqueName index="33" name="[Range].[Age].&amp;[51]"/>
            <x15:cachedUniqueName index="34" name="[Range].[Age].&amp;[52]"/>
            <x15:cachedUniqueName index="35" name="[Range].[Age].&amp;[53]"/>
            <x15:cachedUniqueName index="36" name="[Range].[Age].&amp;[54]"/>
            <x15:cachedUniqueName index="37" name="[Range].[Age].&amp;[55]"/>
            <x15:cachedUniqueName index="38" name="[Range].[Age].&amp;[56]"/>
            <x15:cachedUniqueName index="39" name="[Range].[Age].&amp;[57]"/>
            <x15:cachedUniqueName index="40" name="[Range].[Age].&amp;[58]"/>
            <x15:cachedUniqueName index="41" name="[Range].[Age].&amp;[59]"/>
            <x15:cachedUniqueName index="42" name="[Range].[Age].&amp;[60]"/>
            <x15:cachedUniqueName index="43" name="[Range].[Age].&amp;[63]"/>
            <x15:cachedUniqueName index="44" name="[Range].[Age].&amp;[64]"/>
            <x15:cachedUniqueName index="45" name="[Range].[Age].&amp;[65]"/>
            <x15:cachedUniqueName index="46" name="[Range].[Age].&amp;[66]"/>
            <x15:cachedUniqueName index="47" name="[Range].[Age].&amp;[67]"/>
            <x15:cachedUniqueName index="48" name="[Range].[Age].&amp;[68]"/>
            <x15:cachedUniqueName index="49" name="[Range].[Age].&amp;[69]"/>
            <x15:cachedUniqueName index="50" name="[Range].[Age].&amp;[70]"/>
          </x15:cachedUniqueNames>
        </ext>
      </extLst>
    </cacheField>
    <cacheField name="[Measures].[Sum of Average Purchase ($)]" caption="Sum of Average Purchase ($)" numFmtId="0" hierarchy="11" level="32767"/>
  </cacheFields>
  <cacheHierarchies count="15"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2" memberValueDatatype="20" unbalanced="0">
      <fieldsUsage count="2">
        <fieldUsage x="-1"/>
        <fieldUsage x="1"/>
      </fieldsUsage>
    </cacheHierarchy>
    <cacheHierarchy uniqueName="[Range].[Age Group]" caption="Age Group" attribute="1" defaultMemberUniqueName="[Range].[Age Group].[All]" allUniqueName="[Range].[Age Group].[All]" dimensionUniqueName="[Range]" displayFolder="" count="0" memberValueDatatype="130" unbalanced="0"/>
    <cacheHierarchy uniqueName="[Range].[Average Purchase ($)]" caption="Average Purchase ($)" attribute="1" defaultMemberUniqueName="[Range].[Average Purchase ($)].[All]" allUniqueName="[Range].[Average Purchase ($)].[All]" dimensionUniqueName="[Range]" displayFolder="" count="0" memberValueDatatype="20" unbalanced="0"/>
    <cacheHierarchy uniqueName="[Range].[Frequency (for visits)]" caption="Frequency (for visits)" attribute="1" defaultMemberUniqueName="[Range].[Frequency (for visits)].[All]" allUniqueName="[Range].[Frequency (for visits)].[All]" dimensionUniqueName="[Range]" displayFolder="" count="0" memberValueDatatype="20" unbalanced="0"/>
    <cacheHierarchy uniqueName="[Range].[purchased at Starbucks]" caption="purchased at Starbucks" attribute="1" defaultMemberUniqueName="[Range].[purchased at Starbucks].[All]" allUniqueName="[Range].[purchased at Starbuck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 Purchase ($)]" caption="Sum of Average Purchase ($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quency (for visits)]" caption="Sum of Frequency (for visits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ta Analyst" refreshedDate="45463.650582986113" backgroundQuery="1" createdVersion="6" refreshedVersion="6" minRefreshableVersion="3" recordCount="0" supportSubquery="1" supportAdvancedDrill="1" xr:uid="{74DEF9F2-98C3-4F1D-A0AA-8C48DFD11CDA}">
  <cacheSource type="external" connectionId="1"/>
  <cacheFields count="2">
    <cacheField name="[Range].[Location].[Location]" caption="Location" numFmtId="0" hierarchy="2" level="1">
      <sharedItems count="10">
        <s v="Cherryborough"/>
        <s v="East Michael"/>
        <s v="Garrettfurt"/>
        <s v="Khanberg"/>
        <s v="Lake Alexander"/>
        <s v="Morrisland"/>
        <s v="Port Julie"/>
        <s v="Tiffanyside"/>
        <s v="Timothystad"/>
        <s v="Williamsview"/>
      </sharedItems>
    </cacheField>
    <cacheField name="[Measures].[Sum of Average Purchase ($)]" caption="Sum of Average Purchase ($)" numFmtId="0" hierarchy="11" level="32767"/>
  </cacheFields>
  <cacheHierarchies count="15"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0" memberValueDatatype="130" unbalanced="0"/>
    <cacheHierarchy uniqueName="[Range].[Average Purchase ($)]" caption="Average Purchase ($)" attribute="1" defaultMemberUniqueName="[Range].[Average Purchase ($)].[All]" allUniqueName="[Range].[Average Purchase ($)].[All]" dimensionUniqueName="[Range]" displayFolder="" count="0" memberValueDatatype="20" unbalanced="0"/>
    <cacheHierarchy uniqueName="[Range].[Frequency (for visits)]" caption="Frequency (for visits)" attribute="1" defaultMemberUniqueName="[Range].[Frequency (for visits)].[All]" allUniqueName="[Range].[Frequency (for visits)].[All]" dimensionUniqueName="[Range]" displayFolder="" count="0" memberValueDatatype="20" unbalanced="0"/>
    <cacheHierarchy uniqueName="[Range].[purchased at Starbucks]" caption="purchased at Starbucks" attribute="1" defaultMemberUniqueName="[Range].[purchased at Starbucks].[All]" allUniqueName="[Range].[purchased at Starbuck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 Purchase ($)]" caption="Sum of Average Purchase ($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quency (for visits)]" caption="Sum of Frequency (for visits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ta Analyst" refreshedDate="45463.643046180558" backgroundQuery="1" createdVersion="6" refreshedVersion="6" minRefreshableVersion="3" recordCount="0" supportSubquery="1" supportAdvancedDrill="1" xr:uid="{3DE974B6-F9F6-4C26-BAD4-CB8BB2C2E224}">
  <cacheSource type="external" connectionId="1"/>
  <cacheFields count="2">
    <cacheField name="[Range].[purchased at Starbucks].[purchased at Starbucks]" caption="purchased at Starbucks" numFmtId="0" hierarchy="8" level="1">
      <sharedItems count="16">
        <s v="cake"/>
        <s v="Coffee"/>
        <s v="Coffee;Cold drinks"/>
        <s v="Coffee;Cold drinks;Juices;Pastries;Sandwiches"/>
        <s v="Coffee;Cold drinks;Pastries;Sandwiches"/>
        <s v="Coffee;Juices;Pastries;Sandwiches"/>
        <s v="Coffee;Pastries"/>
        <s v="Coffee;Pastries;Sandwiches"/>
        <s v="Coffee;Sandwiches"/>
        <s v="Cold drinks"/>
        <s v="Cold drinks;Juices;Pastries"/>
        <s v="Cold drinks;Never"/>
        <s v="Cold drinks;Pastries"/>
        <s v="Cold drinks;Pastries;Sandwiches"/>
        <s v="Jaws chip"/>
        <s v="Pastries"/>
      </sharedItems>
    </cacheField>
    <cacheField name="[Measures].[Sum of CustomerID]" caption="Sum of CustomerID" numFmtId="0" hierarchy="12" level="32767"/>
  </cacheFields>
  <cacheHierarchies count="15"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0" memberValueDatatype="130" unbalanced="0"/>
    <cacheHierarchy uniqueName="[Range].[Average Purchase ($)]" caption="Average Purchase ($)" attribute="1" defaultMemberUniqueName="[Range].[Average Purchase ($)].[All]" allUniqueName="[Range].[Average Purchase ($)].[All]" dimensionUniqueName="[Range]" displayFolder="" count="0" memberValueDatatype="20" unbalanced="0"/>
    <cacheHierarchy uniqueName="[Range].[Frequency (for visits)]" caption="Frequency (for visits)" attribute="1" defaultMemberUniqueName="[Range].[Frequency (for visits)].[All]" allUniqueName="[Range].[Frequency (for visits)].[All]" dimensionUniqueName="[Range]" displayFolder="" count="0" memberValueDatatype="20" unbalanced="0"/>
    <cacheHierarchy uniqueName="[Range].[purchased at Starbucks]" caption="purchased at Starbucks" attribute="1" defaultMemberUniqueName="[Range].[purchased at Starbucks].[All]" allUniqueName="[Range].[purchased at Starbucks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 Purchase ($)]" caption="Sum of Average Purchase ($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ID]" caption="Sum of Customer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quency (for visits)]" caption="Sum of Frequency (for visits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ta Analyst" refreshedDate="45463.641373379629" backgroundQuery="1" createdVersion="6" refreshedVersion="6" minRefreshableVersion="3" recordCount="0" supportSubquery="1" supportAdvancedDrill="1" xr:uid="{3E6AD380-CDD6-497C-8C89-E25EC5EAA42C}">
  <cacheSource type="external" connectionId="1"/>
  <cacheFields count="2">
    <cacheField name="[Range].[Age Group].[Age Group]" caption="Age Group" numFmtId="0" hierarchy="5" level="1">
      <sharedItems count="4">
        <s v="18-25"/>
        <s v="26-35"/>
        <s v="36-50"/>
        <s v="51-70"/>
      </sharedItems>
    </cacheField>
    <cacheField name="[Measures].[Sum of Average Purchase ($)]" caption="Sum of Average Purchase ($)" numFmtId="0" hierarchy="11" level="32767"/>
  </cacheFields>
  <cacheHierarchies count="15"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0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verage Purchase ($)]" caption="Average Purchase ($)" attribute="1" defaultMemberUniqueName="[Range].[Average Purchase ($)].[All]" allUniqueName="[Range].[Average Purchase ($)].[All]" dimensionUniqueName="[Range]" displayFolder="" count="0" memberValueDatatype="20" unbalanced="0"/>
    <cacheHierarchy uniqueName="[Range].[Frequency (for visits)]" caption="Frequency (for visits)" attribute="1" defaultMemberUniqueName="[Range].[Frequency (for visits)].[All]" allUniqueName="[Range].[Frequency (for visits)].[All]" dimensionUniqueName="[Range]" displayFolder="" count="0" memberValueDatatype="20" unbalanced="0"/>
    <cacheHierarchy uniqueName="[Range].[purchased at Starbucks]" caption="purchased at Starbucks" attribute="1" defaultMemberUniqueName="[Range].[purchased at Starbucks].[All]" allUniqueName="[Range].[purchased at Starbuck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 Purchase ($)]" caption="Sum of Average Purchase ($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quency (for visits)]" caption="Sum of Frequency (for visits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ta Analyst" refreshedDate="45464.501643518517" backgroundQuery="1" createdVersion="6" refreshedVersion="6" minRefreshableVersion="3" recordCount="0" supportSubquery="1" supportAdvancedDrill="1" xr:uid="{2B87BFB6-2A36-46DB-B57B-E7809DF242B3}">
  <cacheSource type="external" connectionId="1"/>
  <cacheFields count="2">
    <cacheField name="[Range].[Name].[Name]" caption="Name" numFmtId="0" hierarchy="1" level="1">
      <sharedItems count="10">
        <s v="Anita Howell"/>
        <s v="Becky Ramos"/>
        <s v="Catherine White"/>
        <s v="Jesse Wilson"/>
        <s v="Michael Moran"/>
        <s v="Monica Burnett"/>
        <s v="Nicole Sullivan"/>
        <s v="Paul Peterson"/>
        <s v="Rhonda Chavez"/>
        <s v="Sergio Douglas"/>
      </sharedItems>
    </cacheField>
    <cacheField name="[Measures].[Sum of Frequency (for visits)]" caption="Sum of Frequency (for visits)" numFmtId="0" hierarchy="13" level="32767"/>
  </cacheFields>
  <cacheHierarchies count="15"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ocation]" caption="Location" attribute="1" defaultMemberUniqueName="[Range].[Location].[All]" allUniqueName="[Range].[Location].[All]" dimensionUniqueName="[Range]" displayFolder="" count="2" memberValueDatatype="13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0" memberValueDatatype="130" unbalanced="0"/>
    <cacheHierarchy uniqueName="[Range].[Average Purchase ($)]" caption="Average Purchase ($)" attribute="1" defaultMemberUniqueName="[Range].[Average Purchase ($)].[All]" allUniqueName="[Range].[Average Purchase ($)].[All]" dimensionUniqueName="[Range]" displayFolder="" count="0" memberValueDatatype="20" unbalanced="0"/>
    <cacheHierarchy uniqueName="[Range].[Frequency (for visits)]" caption="Frequency (for visits)" attribute="1" defaultMemberUniqueName="[Range].[Frequency (for visits)].[All]" allUniqueName="[Range].[Frequency (for visits)].[All]" dimensionUniqueName="[Range]" displayFolder="" count="0" memberValueDatatype="20" unbalanced="0"/>
    <cacheHierarchy uniqueName="[Range].[purchased at Starbucks]" caption="purchased at Starbucks" attribute="1" defaultMemberUniqueName="[Range].[purchased at Starbucks].[All]" allUniqueName="[Range].[purchased at Starbuck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 Purchase ($)]" caption="Sum of Average Purchase ($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quency (for visits)]" caption="Sum of Frequency (for visits)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ta Analyst" refreshedDate="45464.530458680558" backgroundQuery="1" createdVersion="6" refreshedVersion="6" minRefreshableVersion="3" recordCount="0" supportSubquery="1" supportAdvancedDrill="1" xr:uid="{AF87CD39-90D2-4530-828B-A4B315526C48}">
  <cacheSource type="external" connectionId="1"/>
  <cacheFields count="5">
    <cacheField name="[Range].[Location].[Location]" caption="Location" numFmtId="0" hierarchy="2" level="1">
      <sharedItems count="10">
        <s v="Cherryborough"/>
        <s v="East Michael"/>
        <s v="Garrettfurt"/>
        <s v="Khanberg"/>
        <s v="Lake Alexander"/>
        <s v="Morrisland"/>
        <s v="Port Julie"/>
        <s v="Tiffanyside"/>
        <s v="Timothystad"/>
        <s v="Williamsview"/>
      </sharedItems>
    </cacheField>
    <cacheField name="[Range].[purchased at Starbucks].[purchased at Starbucks]" caption="purchased at Starbucks" numFmtId="0" hierarchy="8" level="1">
      <sharedItems count="10">
        <s v="Coffee"/>
        <s v="Coffee;Cold drinks"/>
        <s v="Coffee;Cold drinks;Pastries;Sandwiches"/>
        <s v="Coffee;Juices;Pastries;Sandwiches"/>
        <s v="Coffee;Pastries"/>
        <s v="Coffee;Pastries;Sandwiches"/>
        <s v="Cold drinks"/>
        <s v="Cold drinks;Juices;Pastries"/>
        <s v="Cold drinks;Pastries;Sandwiches"/>
        <s v="Pastries"/>
      </sharedItems>
    </cacheField>
    <cacheField name="[Range].[Name].[Name]" caption="Name" numFmtId="0" hierarchy="1" level="1">
      <sharedItems count="10">
        <s v="Anita Howell"/>
        <s v="Becky Ramos"/>
        <s v="Catherine White"/>
        <s v="Jesse Wilson"/>
        <s v="Michael Moran"/>
        <s v="Monica Burnett"/>
        <s v="Nicole Sullivan"/>
        <s v="Paul Peterson"/>
        <s v="Rhonda Chavez"/>
        <s v="Sergio Douglas"/>
      </sharedItems>
    </cacheField>
    <cacheField name="[Measures].[Sum of Average Purchase ($)]" caption="Sum of Average Purchase ($)" numFmtId="0" hierarchy="11" level="32767"/>
    <cacheField name="[Measures].[Sum of Frequency (for visits)]" caption="Sum of Frequency (for visits)" numFmtId="0" hierarchy="13" level="32767"/>
  </cacheFields>
  <cacheHierarchies count="15"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0" memberValueDatatype="130" unbalanced="0"/>
    <cacheHierarchy uniqueName="[Range].[Average Purchase ($)]" caption="Average Purchase ($)" attribute="1" defaultMemberUniqueName="[Range].[Average Purchase ($)].[All]" allUniqueName="[Range].[Average Purchase ($)].[All]" dimensionUniqueName="[Range]" displayFolder="" count="0" memberValueDatatype="20" unbalanced="0"/>
    <cacheHierarchy uniqueName="[Range].[Frequency (for visits)]" caption="Frequency (for visits)" attribute="1" defaultMemberUniqueName="[Range].[Frequency (for visits)].[All]" allUniqueName="[Range].[Frequency (for visits)].[All]" dimensionUniqueName="[Range]" displayFolder="" count="0" memberValueDatatype="20" unbalanced="0"/>
    <cacheHierarchy uniqueName="[Range].[purchased at Starbucks]" caption="purchased at Starbucks" attribute="1" defaultMemberUniqueName="[Range].[purchased at Starbucks].[All]" allUniqueName="[Range].[purchased at Starbucks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 Purchase ($)]" caption="Sum of Average Purchase ($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quency (for visits)]" caption="Sum of Frequency (for visits)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ta Analyst" refreshedDate="45464.533556018519" backgroundQuery="1" createdVersion="6" refreshedVersion="6" minRefreshableVersion="3" recordCount="0" supportSubquery="1" supportAdvancedDrill="1" xr:uid="{10B9FE66-3E31-4872-A494-964A1101F8D2}">
  <cacheSource type="external" connectionId="1"/>
  <cacheFields count="3">
    <cacheField name="[Range].[Location].[Location]" caption="Location" numFmtId="0" hierarchy="2" level="1">
      <sharedItems count="197">
        <s v="Cherryborough"/>
        <s v="East Michael"/>
        <s v="Garrettfurt"/>
        <s v="Khanberg"/>
        <s v="Lake Alexander"/>
        <s v="Morrisland"/>
        <s v="Port Julie"/>
        <s v="Tiffanyside"/>
        <s v="Timothystad"/>
        <s v="Williamsview"/>
        <s v="Alexfort" u="1"/>
        <s v="Andersonfurt" u="1"/>
        <s v="Andrewton" u="1"/>
        <s v="Angelaborough" u="1"/>
        <s v="Baileystad" u="1"/>
        <s v="Banksport" u="1"/>
        <s v="Bensonburgh" u="1"/>
        <s v="Bensonbury" u="1"/>
        <s v="Blakebury" u="1"/>
        <s v="Bobbyfort" u="1"/>
        <s v="Bradton" u="1"/>
        <s v="Bradyfurt" u="1"/>
        <s v="Brennanland" u="1"/>
        <s v="Brettbury" u="1"/>
        <s v="Brownland" u="1"/>
        <s v="Chapmanview" u="1"/>
        <s v="Chavezchester" u="1"/>
        <s v="Coreyville" u="1"/>
        <s v="Davidfort" u="1"/>
        <s v="Davidton" u="1"/>
        <s v="Davisside" u="1"/>
        <s v="Deborahport" u="1"/>
        <s v="Dixonport" u="1"/>
        <s v="East Adammouth" u="1"/>
        <s v="East Amanda" u="1"/>
        <s v="East Barry" u="1"/>
        <s v="East Charles" u="1"/>
        <s v="East Christopherfurt" u="1"/>
        <s v="East Elizabethmouth" u="1"/>
        <s v="East Gregory" u="1"/>
        <s v="East Jamesstad" u="1"/>
        <s v="East Janetberg" u="1"/>
        <s v="East Jeffrey" u="1"/>
        <s v="East Jennifer" u="1"/>
        <s v="East Leslie" u="1"/>
        <s v="East Lisaburgh" u="1"/>
        <s v="Elliottland" u="1"/>
        <s v="Ericksonbury" u="1"/>
        <s v="Fordland" u="1"/>
        <s v="Greenemouth" u="1"/>
        <s v="Gregoryburgh" u="1"/>
        <s v="Halefort" u="1"/>
        <s v="Hillmouth" u="1"/>
        <s v="Hodgeview" u="1"/>
        <s v="Houstonmouth" u="1"/>
        <s v="Jacksonstad" u="1"/>
        <s v="Jacobsontown" u="1"/>
        <s v="Jamesland" u="1"/>
        <s v="Jenniferport" u="1"/>
        <s v="Jenniferside" u="1"/>
        <s v="Jerryview" u="1"/>
        <s v="Jessicaport" u="1"/>
        <s v="Joeltown" u="1"/>
        <s v="Johnhaven" u="1"/>
        <s v="Jordanmouth" u="1"/>
        <s v="Joshuaborough" u="1"/>
        <s v="Justinborough" u="1"/>
        <s v="Kellymouth" u="1"/>
        <s v="Kellyshire" u="1"/>
        <s v="Kennethville" u="1"/>
        <s v="Kimberg" u="1"/>
        <s v="Kingshire" u="1"/>
        <s v="Kyleshire" u="1"/>
        <s v="Lake Caitlin" u="1"/>
        <s v="Lake Daleburgh" u="1"/>
        <s v="Lake Laurie" u="1"/>
        <s v="Lake Melanie" u="1"/>
        <s v="Lake Omar" u="1"/>
        <s v="Lake Stephaniemouth" u="1"/>
        <s v="Lake Tabitha" u="1"/>
        <s v="Lauraville" u="1"/>
        <s v="Laurenport" u="1"/>
        <s v="Leonardhaven" u="1"/>
        <s v="Lonnieton" u="1"/>
        <s v="Martinland" u="1"/>
        <s v="Matthewmouth" u="1"/>
        <s v="Matthewstad" u="1"/>
        <s v="Mcclainshire" u="1"/>
        <s v="Mcdonaldchester" u="1"/>
        <s v="Melaniemouth" u="1"/>
        <s v="Melissaville" u="1"/>
        <s v="Michaelchester" u="1"/>
        <s v="Murraychester" u="1"/>
        <s v="Nelsonland" u="1"/>
        <s v="New Andreastad" u="1"/>
        <s v="New Brianville" u="1"/>
        <s v="New Christopher" u="1"/>
        <s v="New Daniel" u="1"/>
        <s v="New Denise" u="1"/>
        <s v="New Eugene" u="1"/>
        <s v="New Frederickborough" u="1"/>
        <s v="New Johnny" u="1"/>
        <s v="New Justinville" u="1"/>
        <s v="New Leonardberg" u="1"/>
        <s v="New Marie" u="1"/>
        <s v="New Nicholasfurt" u="1"/>
        <s v="New Pamelabury" u="1"/>
        <s v="New Patricia" u="1"/>
        <s v="New Teresa" u="1"/>
        <s v="New Vincent" u="1"/>
        <s v="New William" u="1"/>
        <s v="North Alyssa" u="1"/>
        <s v="North Amyland" u="1"/>
        <s v="North Benjamin" u="1"/>
        <s v="North Bryan" u="1"/>
        <s v="North Catherine" u="1"/>
        <s v="North David" u="1"/>
        <s v="North Denisefort" u="1"/>
        <s v="North Eric" u="1"/>
        <s v="North Garytown" u="1"/>
        <s v="North George" u="1"/>
        <s v="North Johnbury" u="1"/>
        <s v="North Michaelton" u="1"/>
        <s v="North Robinmouth" u="1"/>
        <s v="North Ryanton" u="1"/>
        <s v="Ortizton" u="1"/>
        <s v="Pagehaven" u="1"/>
        <s v="Parrishside" u="1"/>
        <s v="Paulaborough" u="1"/>
        <s v="Perezbury" u="1"/>
        <s v="Pettyburgh" u="1"/>
        <s v="Port Carla" u="1"/>
        <s v="Port Christychester" u="1"/>
        <s v="Port Danielleborough" u="1"/>
        <s v="Port Elaineberg" u="1"/>
        <s v="Port Elizabethton" u="1"/>
        <s v="Port Jenniferborough" u="1"/>
        <s v="Port Jo" u="1"/>
        <s v="Port Jonathanland" u="1"/>
        <s v="Port Mollymouth" u="1"/>
        <s v="Port Rebecca" u="1"/>
        <s v="Rachelbury" u="1"/>
        <s v="Rachelchester" u="1"/>
        <s v="Raymondview" u="1"/>
        <s v="Reedland" u="1"/>
        <s v="Richardsonbury" u="1"/>
        <s v="Rileyburgh" u="1"/>
        <s v="Robertfurt" u="1"/>
        <s v="Robinsonton" u="1"/>
        <s v="Robintown" u="1"/>
        <s v="Russellmouth" u="1"/>
        <s v="Santiagoburgh" u="1"/>
        <s v="Scottmouth" u="1"/>
        <s v="Seanberg" u="1"/>
        <s v="Sheilaport" u="1"/>
        <s v="Shepherdside" u="1"/>
        <s v="Smithshire" u="1"/>
        <s v="South Ambermouth" u="1"/>
        <s v="South Anthonytown" u="1"/>
        <s v="South Brandi" u="1"/>
        <s v="South Colin" u="1"/>
        <s v="South Dariusburgh" u="1"/>
        <s v="South Ericborough" u="1"/>
        <s v="South Garystad" u="1"/>
        <s v="South Johnton" u="1"/>
        <s v="South Joshuastad" u="1"/>
        <s v="South Joyce" u="1"/>
        <s v="South Julie" u="1"/>
        <s v="South Justin" u="1"/>
        <s v="South Kaylaberg" u="1"/>
        <s v="South Kennethbury" u="1"/>
        <s v="South Kimberlyfurt" u="1"/>
        <s v="South Lynnstad" u="1"/>
        <s v="South Patriciabury" u="1"/>
        <s v="South Wendy" u="1"/>
        <s v="Stacyburgh" u="1"/>
        <s v="Stacyland" u="1"/>
        <s v="Stephensside" u="1"/>
        <s v="Thomasview" u="1"/>
        <s v="Timothybury" u="1"/>
        <s v="Tylerville" u="1"/>
        <s v="Vangbury" u="1"/>
        <s v="Waltonfort" u="1"/>
        <s v="Wardfort" u="1"/>
        <s v="Wardhaven" u="1"/>
        <s v="West Alan" u="1"/>
        <s v="West Christy" u="1"/>
        <s v="West Dennis" u="1"/>
        <s v="West Hunter" u="1"/>
        <s v="West Joseph" u="1"/>
        <s v="West Joshuahaven" u="1"/>
        <s v="West Mark" u="1"/>
        <s v="West Meghan" u="1"/>
        <s v="West Rebecca" u="1"/>
        <s v="Williamsonshire" u="1"/>
        <s v="Wrighthaven" u="1"/>
        <s v="Zimmermanhaven" u="1"/>
      </sharedItems>
    </cacheField>
    <cacheField name="[Range].[purchased at Starbucks].[purchased at Starbucks]" caption="purchased at Starbucks" numFmtId="0" hierarchy="8" level="1">
      <sharedItems count="16">
        <s v="Coffee"/>
        <s v="Cold drinks"/>
        <s v="Coffee;Cold drinks"/>
        <s v="Coffee;Cold drinks;Pastries;Sandwiches"/>
        <s v="Cold drinks;Juices;Pastries" u="1"/>
        <s v="Coffee;Pastries" u="1"/>
        <s v="Cold drinks;Pastries" u="1"/>
        <s v="Cold drinks;Pastries;Sandwiches" u="1"/>
        <s v="Pastries" u="1"/>
        <s v="Coffee;Pastries;Sandwiches" u="1"/>
        <s v="cake" u="1"/>
        <s v="Coffee;Cold drinks;Juices;Pastries;Sandwiches" u="1"/>
        <s v="Coffee;Juices;Pastries;Sandwiches" u="1"/>
        <s v="Jaws chip" u="1"/>
        <s v="Coffee;Sandwiches" u="1"/>
        <s v="Cold drinks;Never" u="1"/>
      </sharedItems>
    </cacheField>
    <cacheField name="[Measures].[Sum of Average Purchase ($)]" caption="Sum of Average Purchase ($)" numFmtId="0" hierarchy="11" level="32767"/>
  </cacheFields>
  <cacheHierarchies count="15">
    <cacheHierarchy uniqueName="[Range].[CustomerID]" caption="CustomerID" attribute="1" defaultMemberUniqueName="[Range].[CustomerID].[All]" allUniqueName="[Range].[Customer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Location]" caption="Location" attribute="1" defaultMemberUniqueName="[Range].[Location].[All]" allUniqueName="[Range].[Locati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Age Group]" caption="Age Group" attribute="1" defaultMemberUniqueName="[Range].[Age Group].[All]" allUniqueName="[Range].[Age Group].[All]" dimensionUniqueName="[Range]" displayFolder="" count="0" memberValueDatatype="130" unbalanced="0"/>
    <cacheHierarchy uniqueName="[Range].[Average Purchase ($)]" caption="Average Purchase ($)" attribute="1" defaultMemberUniqueName="[Range].[Average Purchase ($)].[All]" allUniqueName="[Range].[Average Purchase ($)].[All]" dimensionUniqueName="[Range]" displayFolder="" count="0" memberValueDatatype="20" unbalanced="0"/>
    <cacheHierarchy uniqueName="[Range].[Frequency (for visits)]" caption="Frequency (for visits)" attribute="1" defaultMemberUniqueName="[Range].[Frequency (for visits)].[All]" allUniqueName="[Range].[Frequency (for visits)].[All]" dimensionUniqueName="[Range]" displayFolder="" count="0" memberValueDatatype="20" unbalanced="0"/>
    <cacheHierarchy uniqueName="[Range].[purchased at Starbucks]" caption="purchased at Starbucks" attribute="1" defaultMemberUniqueName="[Range].[purchased at Starbucks].[All]" allUniqueName="[Range].[purchased at Starbucks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verage Purchase ($)]" caption="Sum of Average Purchase ($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CustomerID]" caption="Sum of Customer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Frequency (for visits)]" caption="Sum of Frequency (for visits)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Location]" caption="Count of Location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Stephanie Alvarez"/>
    <x v="0"/>
    <x v="0"/>
    <x v="0"/>
    <n v="15"/>
    <n v="39"/>
    <s v="Coffee"/>
  </r>
  <r>
    <n v="2"/>
    <s v="Casey Diaz"/>
    <x v="1"/>
    <x v="0"/>
    <x v="1"/>
    <n v="15"/>
    <n v="81"/>
    <s v="Cold drinks;Pastries"/>
  </r>
  <r>
    <n v="3"/>
    <s v="John Barrett"/>
    <x v="2"/>
    <x v="1"/>
    <x v="2"/>
    <n v="16"/>
    <n v="6"/>
    <s v="Coffee"/>
  </r>
  <r>
    <n v="4"/>
    <s v="Sara Beck"/>
    <x v="3"/>
    <x v="1"/>
    <x v="3"/>
    <n v="16"/>
    <n v="77"/>
    <s v="Coffee"/>
  </r>
  <r>
    <n v="5"/>
    <s v="Tracey Kim"/>
    <x v="4"/>
    <x v="1"/>
    <x v="4"/>
    <n v="17"/>
    <n v="40"/>
    <s v="Coffee;Sandwiches"/>
  </r>
  <r>
    <n v="6"/>
    <s v="Kelly Ho"/>
    <x v="5"/>
    <x v="1"/>
    <x v="5"/>
    <n v="17"/>
    <n v="76"/>
    <s v="Cold drinks"/>
  </r>
  <r>
    <n v="7"/>
    <s v="Karen Brady"/>
    <x v="6"/>
    <x v="1"/>
    <x v="6"/>
    <n v="18"/>
    <n v="6"/>
    <s v="Coffee"/>
  </r>
  <r>
    <n v="8"/>
    <s v="Monica Burnett"/>
    <x v="7"/>
    <x v="1"/>
    <x v="3"/>
    <n v="18"/>
    <n v="94"/>
    <s v="Coffee;Cold drinks"/>
  </r>
  <r>
    <n v="9"/>
    <s v="Erica Woods"/>
    <x v="8"/>
    <x v="0"/>
    <x v="7"/>
    <n v="19"/>
    <n v="3"/>
    <s v="Cold drinks"/>
  </r>
  <r>
    <n v="10"/>
    <s v="James Turner"/>
    <x v="9"/>
    <x v="1"/>
    <x v="8"/>
    <n v="19"/>
    <n v="72"/>
    <s v="Coffee"/>
  </r>
  <r>
    <n v="11"/>
    <s v="Nicholas Savage"/>
    <x v="10"/>
    <x v="0"/>
    <x v="9"/>
    <n v="19"/>
    <n v="14"/>
    <s v="Cold drinks"/>
  </r>
  <r>
    <n v="12"/>
    <s v="Rhonda Chavez"/>
    <x v="11"/>
    <x v="1"/>
    <x v="6"/>
    <n v="19"/>
    <n v="99"/>
    <s v="Coffee"/>
  </r>
  <r>
    <n v="13"/>
    <s v="Nicole Mcdaniel"/>
    <x v="12"/>
    <x v="1"/>
    <x v="10"/>
    <n v="20"/>
    <n v="15"/>
    <s v="Coffee;Sandwiches"/>
  </r>
  <r>
    <n v="14"/>
    <s v="Samuel Dickerson"/>
    <x v="13"/>
    <x v="1"/>
    <x v="11"/>
    <n v="20"/>
    <n v="77"/>
    <s v="Coffee"/>
  </r>
  <r>
    <n v="15"/>
    <s v="Zachary Sullivan"/>
    <x v="14"/>
    <x v="0"/>
    <x v="12"/>
    <n v="20"/>
    <n v="13"/>
    <s v="Coffee"/>
  </r>
  <r>
    <n v="16"/>
    <s v="Mrs. Kathleen Oneal"/>
    <x v="15"/>
    <x v="0"/>
    <x v="5"/>
    <n v="20"/>
    <n v="79"/>
    <s v="Coffee"/>
  </r>
  <r>
    <n v="17"/>
    <s v="Matthew Kennedy"/>
    <x v="16"/>
    <x v="1"/>
    <x v="6"/>
    <n v="21"/>
    <n v="35"/>
    <s v="Coffee"/>
  </r>
  <r>
    <n v="18"/>
    <s v="Heather Harris"/>
    <x v="17"/>
    <x v="0"/>
    <x v="2"/>
    <n v="21"/>
    <n v="66"/>
    <s v="Coffee"/>
  </r>
  <r>
    <n v="19"/>
    <s v="Andrew Watson"/>
    <x v="18"/>
    <x v="0"/>
    <x v="13"/>
    <n v="23"/>
    <n v="29"/>
    <s v="Coffee"/>
  </r>
  <r>
    <n v="20"/>
    <s v="Paul Peterson"/>
    <x v="19"/>
    <x v="1"/>
    <x v="6"/>
    <n v="23"/>
    <n v="98"/>
    <s v="Cold drinks"/>
  </r>
  <r>
    <n v="21"/>
    <s v="Cory Brown"/>
    <x v="20"/>
    <x v="0"/>
    <x v="6"/>
    <n v="24"/>
    <n v="35"/>
    <s v="Coffee"/>
  </r>
  <r>
    <n v="22"/>
    <s v="Molly Cruz"/>
    <x v="21"/>
    <x v="0"/>
    <x v="14"/>
    <n v="24"/>
    <n v="73"/>
    <s v="Coffee"/>
  </r>
  <r>
    <n v="23"/>
    <s v="Gerald Johnston"/>
    <x v="22"/>
    <x v="1"/>
    <x v="15"/>
    <n v="25"/>
    <n v="5"/>
    <s v="Coffee"/>
  </r>
  <r>
    <n v="24"/>
    <s v="Elijah Barnett"/>
    <x v="23"/>
    <x v="0"/>
    <x v="4"/>
    <n v="25"/>
    <n v="73"/>
    <s v="Cold drinks;Pastries;Sandwiches"/>
  </r>
  <r>
    <n v="25"/>
    <s v="Stephen Lozano"/>
    <x v="24"/>
    <x v="1"/>
    <x v="16"/>
    <n v="28"/>
    <n v="14"/>
    <s v="Coffee;Juices;Pastries;Sandwiches"/>
  </r>
  <r>
    <n v="26"/>
    <s v="Christina Hunter"/>
    <x v="25"/>
    <x v="0"/>
    <x v="17"/>
    <n v="28"/>
    <n v="82"/>
    <s v="Coffee;Cold drinks"/>
  </r>
  <r>
    <n v="27"/>
    <s v="Paul Taylor"/>
    <x v="26"/>
    <x v="1"/>
    <x v="18"/>
    <n v="28"/>
    <n v="32"/>
    <s v="Coffee"/>
  </r>
  <r>
    <n v="28"/>
    <s v="Samantha Wells"/>
    <x v="27"/>
    <x v="0"/>
    <x v="6"/>
    <n v="28"/>
    <n v="61"/>
    <s v="Coffee"/>
  </r>
  <r>
    <n v="29"/>
    <s v="Dawn Nelson"/>
    <x v="28"/>
    <x v="1"/>
    <x v="19"/>
    <n v="29"/>
    <n v="31"/>
    <s v="Coffee"/>
  </r>
  <r>
    <n v="30"/>
    <s v="James White"/>
    <x v="29"/>
    <x v="1"/>
    <x v="3"/>
    <n v="29"/>
    <n v="87"/>
    <s v="Coffee"/>
  </r>
  <r>
    <n v="31"/>
    <s v="Angela Williamson"/>
    <x v="30"/>
    <x v="0"/>
    <x v="20"/>
    <n v="30"/>
    <n v="4"/>
    <s v="Coffee;Pastries;Sandwiches"/>
  </r>
  <r>
    <n v="32"/>
    <s v="Veronica Moses"/>
    <x v="31"/>
    <x v="1"/>
    <x v="1"/>
    <n v="30"/>
    <n v="73"/>
    <s v="Coffee;Pastries"/>
  </r>
  <r>
    <n v="33"/>
    <s v="Debra Hamilton"/>
    <x v="32"/>
    <x v="0"/>
    <x v="21"/>
    <n v="33"/>
    <n v="4"/>
    <s v="Coffee"/>
  </r>
  <r>
    <n v="34"/>
    <s v="Stacie Oliver DVM"/>
    <x v="33"/>
    <x v="0"/>
    <x v="22"/>
    <n v="33"/>
    <n v="92"/>
    <s v="Coffee"/>
  </r>
  <r>
    <n v="35"/>
    <s v="Jason Moore"/>
    <x v="34"/>
    <x v="1"/>
    <x v="23"/>
    <n v="33"/>
    <n v="14"/>
    <s v="Coffee"/>
  </r>
  <r>
    <n v="36"/>
    <s v="Gary Joyce"/>
    <x v="35"/>
    <x v="1"/>
    <x v="1"/>
    <n v="33"/>
    <n v="81"/>
    <s v="Coffee"/>
  </r>
  <r>
    <n v="37"/>
    <s v="Ashley Page"/>
    <x v="36"/>
    <x v="1"/>
    <x v="24"/>
    <n v="34"/>
    <n v="17"/>
    <s v="Cold drinks"/>
  </r>
  <r>
    <n v="38"/>
    <s v="John Bush"/>
    <x v="37"/>
    <x v="1"/>
    <x v="8"/>
    <n v="34"/>
    <n v="73"/>
    <s v="Coffee"/>
  </r>
  <r>
    <n v="39"/>
    <s v="David Williams"/>
    <x v="38"/>
    <x v="1"/>
    <x v="25"/>
    <n v="37"/>
    <n v="26"/>
    <s v="Cold drinks;Juices;Pastries"/>
  </r>
  <r>
    <n v="40"/>
    <s v="Kerry Santos"/>
    <x v="39"/>
    <x v="1"/>
    <x v="2"/>
    <n v="37"/>
    <n v="75"/>
    <s v="Coffee"/>
  </r>
  <r>
    <n v="41"/>
    <s v="Shawn Williams"/>
    <x v="40"/>
    <x v="1"/>
    <x v="26"/>
    <n v="38"/>
    <n v="35"/>
    <s v="Coffee"/>
  </r>
  <r>
    <n v="42"/>
    <s v="Catherine White"/>
    <x v="41"/>
    <x v="0"/>
    <x v="11"/>
    <n v="38"/>
    <n v="92"/>
    <s v="Coffee"/>
  </r>
  <r>
    <n v="43"/>
    <s v="Michael May"/>
    <x v="42"/>
    <x v="0"/>
    <x v="27"/>
    <n v="39"/>
    <n v="36"/>
    <s v="Coffee"/>
  </r>
  <r>
    <n v="44"/>
    <s v="Calvin Allison"/>
    <x v="43"/>
    <x v="1"/>
    <x v="4"/>
    <n v="39"/>
    <n v="61"/>
    <s v="Coffee;Pastries"/>
  </r>
  <r>
    <n v="45"/>
    <s v="Bryan Palmer"/>
    <x v="44"/>
    <x v="1"/>
    <x v="23"/>
    <n v="39"/>
    <n v="28"/>
    <s v="Coffee"/>
  </r>
  <r>
    <n v="46"/>
    <s v="Joseph Carter"/>
    <x v="45"/>
    <x v="1"/>
    <x v="11"/>
    <n v="39"/>
    <n v="65"/>
    <s v="Coffee;Pastries"/>
  </r>
  <r>
    <n v="47"/>
    <s v="Matthew Yang"/>
    <x v="46"/>
    <x v="1"/>
    <x v="28"/>
    <n v="40"/>
    <n v="55"/>
    <s v="Cold drinks"/>
  </r>
  <r>
    <n v="48"/>
    <s v="Veronica Young"/>
    <x v="47"/>
    <x v="1"/>
    <x v="29"/>
    <n v="40"/>
    <n v="47"/>
    <s v="Coffee"/>
  </r>
  <r>
    <n v="49"/>
    <s v="Angela Ford"/>
    <x v="48"/>
    <x v="1"/>
    <x v="17"/>
    <n v="40"/>
    <n v="42"/>
    <s v="Cold drinks"/>
  </r>
  <r>
    <n v="50"/>
    <s v="Gary Martin"/>
    <x v="49"/>
    <x v="1"/>
    <x v="4"/>
    <n v="40"/>
    <n v="42"/>
    <s v="Cold drinks"/>
  </r>
  <r>
    <n v="51"/>
    <s v="Bradley James"/>
    <x v="50"/>
    <x v="1"/>
    <x v="23"/>
    <n v="42"/>
    <n v="52"/>
    <s v="Coffee"/>
  </r>
  <r>
    <n v="52"/>
    <s v="Susan Quinn"/>
    <x v="51"/>
    <x v="0"/>
    <x v="30"/>
    <n v="42"/>
    <n v="60"/>
    <s v="Cold drinks"/>
  </r>
  <r>
    <n v="53"/>
    <s v="James Williams"/>
    <x v="52"/>
    <x v="1"/>
    <x v="4"/>
    <n v="43"/>
    <n v="54"/>
    <s v="Cold drinks;Juices;Pastries"/>
  </r>
  <r>
    <n v="54"/>
    <s v="Sarah Schultz"/>
    <x v="53"/>
    <x v="0"/>
    <x v="31"/>
    <n v="43"/>
    <n v="60"/>
    <s v="Coffee"/>
  </r>
  <r>
    <n v="55"/>
    <s v="Megan Crawford"/>
    <x v="54"/>
    <x v="1"/>
    <x v="28"/>
    <n v="43"/>
    <n v="45"/>
    <s v="Coffee"/>
  </r>
  <r>
    <n v="56"/>
    <s v="Austin Williams"/>
    <x v="55"/>
    <x v="0"/>
    <x v="32"/>
    <n v="43"/>
    <n v="41"/>
    <s v="Coffee"/>
  </r>
  <r>
    <n v="57"/>
    <s v="Caitlyn Marks"/>
    <x v="56"/>
    <x v="1"/>
    <x v="33"/>
    <n v="44"/>
    <n v="50"/>
    <s v="Coffee;Cold drinks"/>
  </r>
  <r>
    <n v="58"/>
    <s v="Michelle Lopez"/>
    <x v="57"/>
    <x v="0"/>
    <x v="34"/>
    <n v="44"/>
    <n v="46"/>
    <s v="Coffee"/>
  </r>
  <r>
    <n v="59"/>
    <s v="Angel Bowen"/>
    <x v="58"/>
    <x v="1"/>
    <x v="29"/>
    <n v="46"/>
    <n v="51"/>
    <s v="Coffee"/>
  </r>
  <r>
    <n v="60"/>
    <s v="Cynthia Barrett"/>
    <x v="59"/>
    <x v="0"/>
    <x v="21"/>
    <n v="46"/>
    <n v="46"/>
    <s v="Cold drinks"/>
  </r>
  <r>
    <n v="61"/>
    <s v="Gina Hunter"/>
    <x v="60"/>
    <x v="0"/>
    <x v="35"/>
    <n v="46"/>
    <n v="56"/>
    <s v="Coffee"/>
  </r>
  <r>
    <n v="62"/>
    <s v="Jason Owen"/>
    <x v="61"/>
    <x v="0"/>
    <x v="0"/>
    <n v="46"/>
    <n v="55"/>
    <s v="Coffee;Cold drinks"/>
  </r>
  <r>
    <n v="63"/>
    <s v="Jennifer Key"/>
    <x v="62"/>
    <x v="1"/>
    <x v="9"/>
    <n v="47"/>
    <n v="52"/>
    <s v="Coffee"/>
  </r>
  <r>
    <n v="64"/>
    <s v="Dennis Galvan"/>
    <x v="63"/>
    <x v="1"/>
    <x v="16"/>
    <n v="47"/>
    <n v="59"/>
    <s v="Coffee"/>
  </r>
  <r>
    <n v="65"/>
    <s v="Cynthia Anderson"/>
    <x v="64"/>
    <x v="0"/>
    <x v="36"/>
    <n v="48"/>
    <n v="51"/>
    <s v="Coffee"/>
  </r>
  <r>
    <n v="66"/>
    <s v="Laurie Haley"/>
    <x v="49"/>
    <x v="0"/>
    <x v="22"/>
    <n v="48"/>
    <n v="59"/>
    <s v="Coffee"/>
  </r>
  <r>
    <n v="67"/>
    <s v="Charles Roth"/>
    <x v="65"/>
    <x v="1"/>
    <x v="37"/>
    <n v="48"/>
    <n v="50"/>
    <s v="Coffee;Cold drinks;Pastries;Sandwiches"/>
  </r>
  <r>
    <n v="68"/>
    <s v="Tammy Hughes"/>
    <x v="66"/>
    <x v="1"/>
    <x v="38"/>
    <n v="48"/>
    <n v="48"/>
    <s v="Coffee"/>
  </r>
  <r>
    <n v="69"/>
    <s v="Wendy Reed"/>
    <x v="67"/>
    <x v="0"/>
    <x v="0"/>
    <n v="48"/>
    <n v="59"/>
    <s v="Coffee"/>
  </r>
  <r>
    <n v="70"/>
    <s v="Mike Hicks"/>
    <x v="68"/>
    <x v="1"/>
    <x v="39"/>
    <n v="48"/>
    <n v="47"/>
    <s v="Cold drinks"/>
  </r>
  <r>
    <n v="71"/>
    <s v="Charles Webb"/>
    <x v="69"/>
    <x v="0"/>
    <x v="35"/>
    <n v="49"/>
    <n v="55"/>
    <s v="Coffee"/>
  </r>
  <r>
    <n v="72"/>
    <s v="Rachel Barrett"/>
    <x v="70"/>
    <x v="1"/>
    <x v="32"/>
    <n v="49"/>
    <n v="42"/>
    <s v="Coffee;Sandwiches"/>
  </r>
  <r>
    <n v="73"/>
    <s v="Karen Jimenez"/>
    <x v="71"/>
    <x v="1"/>
    <x v="20"/>
    <n v="50"/>
    <n v="49"/>
    <s v="Coffee"/>
  </r>
  <r>
    <n v="74"/>
    <s v="Erin Maxwell"/>
    <x v="72"/>
    <x v="1"/>
    <x v="20"/>
    <n v="50"/>
    <n v="56"/>
    <s v="Cold drinks"/>
  </r>
  <r>
    <n v="75"/>
    <s v="Lori Mercer"/>
    <x v="73"/>
    <x v="0"/>
    <x v="31"/>
    <n v="54"/>
    <n v="47"/>
    <s v="Coffee;Cold drinks"/>
  </r>
  <r>
    <n v="76"/>
    <s v="Dylan Stephens"/>
    <x v="74"/>
    <x v="0"/>
    <x v="40"/>
    <n v="54"/>
    <n v="54"/>
    <s v="Coffee"/>
  </r>
  <r>
    <n v="77"/>
    <s v="Theodore Lopez"/>
    <x v="75"/>
    <x v="1"/>
    <x v="18"/>
    <n v="54"/>
    <n v="53"/>
    <s v="Coffee"/>
  </r>
  <r>
    <n v="78"/>
    <s v="Antonio Norris"/>
    <x v="76"/>
    <x v="0"/>
    <x v="19"/>
    <n v="54"/>
    <n v="48"/>
    <s v="Coffee"/>
  </r>
  <r>
    <n v="79"/>
    <s v="Julie Pearson"/>
    <x v="77"/>
    <x v="1"/>
    <x v="3"/>
    <n v="54"/>
    <n v="52"/>
    <s v="Coffee"/>
  </r>
  <r>
    <n v="80"/>
    <s v="Steven Phillips"/>
    <x v="78"/>
    <x v="1"/>
    <x v="23"/>
    <n v="54"/>
    <n v="42"/>
    <s v="Cold drinks"/>
  </r>
  <r>
    <n v="81"/>
    <s v="Lisa Phillips"/>
    <x v="79"/>
    <x v="0"/>
    <x v="41"/>
    <n v="54"/>
    <n v="51"/>
    <s v="Coffee"/>
  </r>
  <r>
    <n v="82"/>
    <s v="Susan Curtis"/>
    <x v="80"/>
    <x v="0"/>
    <x v="42"/>
    <n v="54"/>
    <n v="55"/>
    <s v="Coffee"/>
  </r>
  <r>
    <n v="83"/>
    <s v="Erica Bryant"/>
    <x v="81"/>
    <x v="0"/>
    <x v="9"/>
    <n v="54"/>
    <n v="41"/>
    <s v="Cold drinks"/>
  </r>
  <r>
    <n v="84"/>
    <s v="Ashley Gordon"/>
    <x v="82"/>
    <x v="1"/>
    <x v="15"/>
    <n v="54"/>
    <n v="44"/>
    <s v="Coffee"/>
  </r>
  <r>
    <n v="85"/>
    <s v="Raymond Reyes"/>
    <x v="83"/>
    <x v="1"/>
    <x v="1"/>
    <n v="54"/>
    <n v="57"/>
    <s v="Coffee"/>
  </r>
  <r>
    <n v="86"/>
    <s v="Adam Welch"/>
    <x v="84"/>
    <x v="0"/>
    <x v="27"/>
    <n v="54"/>
    <n v="46"/>
    <s v="Jaws chip"/>
  </r>
  <r>
    <n v="87"/>
    <s v="Kiara Smith"/>
    <x v="85"/>
    <x v="1"/>
    <x v="43"/>
    <n v="57"/>
    <n v="58"/>
    <s v="Coffee"/>
  </r>
  <r>
    <n v="88"/>
    <s v="Jason Hood"/>
    <x v="86"/>
    <x v="1"/>
    <x v="5"/>
    <n v="57"/>
    <n v="55"/>
    <s v="Coffee"/>
  </r>
  <r>
    <n v="89"/>
    <s v="Becky Williams"/>
    <x v="87"/>
    <x v="1"/>
    <x v="44"/>
    <n v="58"/>
    <n v="60"/>
    <s v="cake"/>
  </r>
  <r>
    <n v="90"/>
    <s v="John Turner"/>
    <x v="88"/>
    <x v="1"/>
    <x v="28"/>
    <n v="58"/>
    <n v="46"/>
    <s v="Cold drinks"/>
  </r>
  <r>
    <n v="91"/>
    <s v="Samuel Hawkins"/>
    <x v="89"/>
    <x v="1"/>
    <x v="38"/>
    <n v="59"/>
    <n v="55"/>
    <s v="Coffee"/>
  </r>
  <r>
    <n v="92"/>
    <s v="Kimberly Clarke"/>
    <x v="90"/>
    <x v="0"/>
    <x v="22"/>
    <n v="59"/>
    <n v="41"/>
    <s v="Coffee;Pastries"/>
  </r>
  <r>
    <n v="93"/>
    <s v="Douglas Frye"/>
    <x v="91"/>
    <x v="0"/>
    <x v="27"/>
    <n v="60"/>
    <n v="49"/>
    <s v="Coffee"/>
  </r>
  <r>
    <n v="94"/>
    <s v="Kimberly Ramirez"/>
    <x v="92"/>
    <x v="1"/>
    <x v="19"/>
    <n v="60"/>
    <n v="40"/>
    <s v="Coffee"/>
  </r>
  <r>
    <n v="95"/>
    <s v="Julie Rhodes"/>
    <x v="93"/>
    <x v="1"/>
    <x v="39"/>
    <n v="60"/>
    <n v="42"/>
    <s v="Coffee"/>
  </r>
  <r>
    <n v="96"/>
    <s v="Nicole Morgan"/>
    <x v="94"/>
    <x v="0"/>
    <x v="11"/>
    <n v="60"/>
    <n v="52"/>
    <s v="Cold drinks"/>
  </r>
  <r>
    <n v="97"/>
    <s v="Brandon Brown"/>
    <x v="95"/>
    <x v="1"/>
    <x v="32"/>
    <n v="60"/>
    <n v="47"/>
    <s v="Cold drinks"/>
  </r>
  <r>
    <n v="98"/>
    <s v="Timothy Hudson"/>
    <x v="96"/>
    <x v="1"/>
    <x v="29"/>
    <n v="60"/>
    <n v="50"/>
    <s v="Pastries"/>
  </r>
  <r>
    <n v="99"/>
    <s v="Robert May"/>
    <x v="97"/>
    <x v="0"/>
    <x v="27"/>
    <n v="61"/>
    <n v="42"/>
    <s v="Coffee"/>
  </r>
  <r>
    <n v="100"/>
    <s v="Sara Steele"/>
    <x v="98"/>
    <x v="0"/>
    <x v="2"/>
    <n v="61"/>
    <n v="49"/>
    <s v="Coffee"/>
  </r>
  <r>
    <n v="101"/>
    <s v="Rebecca Lucero"/>
    <x v="99"/>
    <x v="1"/>
    <x v="3"/>
    <n v="62"/>
    <n v="41"/>
    <s v="Cold drinks"/>
  </r>
  <r>
    <n v="102"/>
    <s v="Caitlyn Ware"/>
    <x v="100"/>
    <x v="1"/>
    <x v="23"/>
    <n v="62"/>
    <n v="48"/>
    <s v="Coffee"/>
  </r>
  <r>
    <n v="103"/>
    <s v="Brian Wright"/>
    <x v="101"/>
    <x v="0"/>
    <x v="9"/>
    <n v="62"/>
    <n v="59"/>
    <s v="Coffee"/>
  </r>
  <r>
    <n v="104"/>
    <s v="Ryan Simmons"/>
    <x v="102"/>
    <x v="0"/>
    <x v="40"/>
    <n v="62"/>
    <n v="55"/>
    <s v="Coffee;Pastries"/>
  </r>
  <r>
    <n v="105"/>
    <s v="Carrie Gallegos"/>
    <x v="103"/>
    <x v="0"/>
    <x v="23"/>
    <n v="62"/>
    <n v="56"/>
    <s v="Pastries"/>
  </r>
  <r>
    <n v="106"/>
    <s v="Harold Thompson"/>
    <x v="104"/>
    <x v="1"/>
    <x v="1"/>
    <n v="62"/>
    <n v="42"/>
    <s v="Cold drinks"/>
  </r>
  <r>
    <n v="107"/>
    <s v="John Carroll"/>
    <x v="105"/>
    <x v="1"/>
    <x v="45"/>
    <n v="63"/>
    <n v="50"/>
    <s v="Coffee"/>
  </r>
  <r>
    <n v="108"/>
    <s v="Jack Munoz"/>
    <x v="106"/>
    <x v="0"/>
    <x v="16"/>
    <n v="63"/>
    <n v="46"/>
    <s v="Cold drinks;Never"/>
  </r>
  <r>
    <n v="109"/>
    <s v="Mark Smith"/>
    <x v="107"/>
    <x v="0"/>
    <x v="38"/>
    <n v="63"/>
    <n v="43"/>
    <s v="Coffee"/>
  </r>
  <r>
    <n v="110"/>
    <s v="John Hill"/>
    <x v="108"/>
    <x v="0"/>
    <x v="45"/>
    <n v="63"/>
    <n v="48"/>
    <s v="Coffee;Pastries"/>
  </r>
  <r>
    <n v="111"/>
    <s v="Kathy Wright"/>
    <x v="109"/>
    <x v="0"/>
    <x v="26"/>
    <n v="63"/>
    <n v="52"/>
    <s v="Cold drinks"/>
  </r>
  <r>
    <n v="112"/>
    <s v="Spencer Gonzalez"/>
    <x v="110"/>
    <x v="1"/>
    <x v="0"/>
    <n v="63"/>
    <n v="54"/>
    <s v="Cold drinks"/>
  </r>
  <r>
    <n v="113"/>
    <s v="Austin Carrillo"/>
    <x v="111"/>
    <x v="1"/>
    <x v="42"/>
    <n v="64"/>
    <n v="42"/>
    <s v="Coffee"/>
  </r>
  <r>
    <n v="114"/>
    <s v="Jerry Church"/>
    <x v="112"/>
    <x v="0"/>
    <x v="0"/>
    <n v="64"/>
    <n v="46"/>
    <s v="Cold drinks"/>
  </r>
  <r>
    <n v="115"/>
    <s v="Kimberly Turner"/>
    <x v="113"/>
    <x v="1"/>
    <x v="22"/>
    <n v="65"/>
    <n v="48"/>
    <s v="Cold drinks"/>
  </r>
  <r>
    <n v="116"/>
    <s v="Kendra Simpson"/>
    <x v="114"/>
    <x v="1"/>
    <x v="0"/>
    <n v="65"/>
    <n v="50"/>
    <s v="Cold drinks"/>
  </r>
  <r>
    <n v="117"/>
    <s v="Felicia Cruz"/>
    <x v="115"/>
    <x v="1"/>
    <x v="36"/>
    <n v="65"/>
    <n v="43"/>
    <s v="Cold drinks"/>
  </r>
  <r>
    <n v="118"/>
    <s v="Ann Harmon"/>
    <x v="116"/>
    <x v="1"/>
    <x v="23"/>
    <n v="65"/>
    <n v="59"/>
    <s v="Coffee"/>
  </r>
  <r>
    <n v="119"/>
    <s v="Jeffrey Goodwin"/>
    <x v="117"/>
    <x v="1"/>
    <x v="33"/>
    <n v="67"/>
    <n v="43"/>
    <s v="Coffee;Cold drinks;Juices;Pastries;Sandwiches"/>
  </r>
  <r>
    <n v="120"/>
    <s v="Beth Camacho"/>
    <x v="118"/>
    <x v="1"/>
    <x v="28"/>
    <n v="67"/>
    <n v="57"/>
    <s v="Coffee;Cold drinks"/>
  </r>
  <r>
    <n v="121"/>
    <s v="Dr. Jessica Santana"/>
    <x v="119"/>
    <x v="0"/>
    <x v="29"/>
    <n v="67"/>
    <n v="56"/>
    <s v="Coffee"/>
  </r>
  <r>
    <n v="122"/>
    <s v="Olivia Travis"/>
    <x v="120"/>
    <x v="1"/>
    <x v="42"/>
    <n v="67"/>
    <n v="40"/>
    <s v="Coffee"/>
  </r>
  <r>
    <n v="123"/>
    <s v="Angela Cole"/>
    <x v="121"/>
    <x v="1"/>
    <x v="19"/>
    <n v="69"/>
    <n v="58"/>
    <s v="Coffee"/>
  </r>
  <r>
    <n v="124"/>
    <s v="Monica Wood"/>
    <x v="122"/>
    <x v="0"/>
    <x v="46"/>
    <n v="69"/>
    <n v="91"/>
    <s v="Coffee"/>
  </r>
  <r>
    <n v="125"/>
    <s v="Joseph Lamb DVM"/>
    <x v="123"/>
    <x v="1"/>
    <x v="3"/>
    <n v="70"/>
    <n v="29"/>
    <s v="Coffee"/>
  </r>
  <r>
    <n v="126"/>
    <s v="Crystal Rios"/>
    <x v="124"/>
    <x v="1"/>
    <x v="4"/>
    <n v="70"/>
    <n v="77"/>
    <s v="Cold drinks;Pastries;Sandwiches"/>
  </r>
  <r>
    <n v="127"/>
    <s v="Julie James"/>
    <x v="125"/>
    <x v="0"/>
    <x v="37"/>
    <n v="71"/>
    <n v="35"/>
    <s v="Coffee;Juices;Pastries;Sandwiches"/>
  </r>
  <r>
    <n v="128"/>
    <s v="Anita Howell"/>
    <x v="126"/>
    <x v="0"/>
    <x v="19"/>
    <n v="71"/>
    <n v="95"/>
    <s v="Coffee;Cold drinks"/>
  </r>
  <r>
    <n v="129"/>
    <s v="Sheryl Hernandez"/>
    <x v="127"/>
    <x v="0"/>
    <x v="31"/>
    <n v="71"/>
    <n v="11"/>
    <s v="Coffee"/>
  </r>
  <r>
    <n v="130"/>
    <s v="Cheryl Hoffman"/>
    <x v="128"/>
    <x v="0"/>
    <x v="42"/>
    <n v="71"/>
    <n v="75"/>
    <s v="Coffee"/>
  </r>
  <r>
    <n v="131"/>
    <s v="Valerie Burton MD"/>
    <x v="129"/>
    <x v="0"/>
    <x v="32"/>
    <n v="71"/>
    <n v="9"/>
    <s v="Coffee"/>
  </r>
  <r>
    <n v="132"/>
    <s v="Frank Davis"/>
    <x v="130"/>
    <x v="0"/>
    <x v="46"/>
    <n v="71"/>
    <n v="75"/>
    <s v="Coffee"/>
  </r>
  <r>
    <n v="133"/>
    <s v="Michelle Michael"/>
    <x v="131"/>
    <x v="1"/>
    <x v="14"/>
    <n v="72"/>
    <n v="34"/>
    <s v="Coffee;Pastries;Sandwiches"/>
  </r>
  <r>
    <n v="134"/>
    <s v="Michael Wilson"/>
    <x v="132"/>
    <x v="1"/>
    <x v="4"/>
    <n v="72"/>
    <n v="71"/>
    <s v="Coffee;Pastries"/>
  </r>
  <r>
    <n v="135"/>
    <s v="Cynthia Bell"/>
    <x v="79"/>
    <x v="0"/>
    <x v="2"/>
    <n v="73"/>
    <n v="5"/>
    <s v="Coffee"/>
  </r>
  <r>
    <n v="136"/>
    <s v="Sean Henry"/>
    <x v="133"/>
    <x v="1"/>
    <x v="17"/>
    <n v="73"/>
    <n v="88"/>
    <s v="Coffee"/>
  </r>
  <r>
    <n v="137"/>
    <s v="Michael Brown"/>
    <x v="134"/>
    <x v="1"/>
    <x v="47"/>
    <n v="73"/>
    <n v="7"/>
    <s v="Coffee"/>
  </r>
  <r>
    <n v="138"/>
    <s v="Christopher Johnson"/>
    <x v="135"/>
    <x v="0"/>
    <x v="39"/>
    <n v="73"/>
    <n v="73"/>
    <s v="Coffee"/>
  </r>
  <r>
    <n v="139"/>
    <s v="Rebecca Bass"/>
    <x v="136"/>
    <x v="0"/>
    <x v="0"/>
    <n v="74"/>
    <n v="10"/>
    <s v="Cold drinks"/>
  </r>
  <r>
    <n v="140"/>
    <s v="Deborah Hernandez"/>
    <x v="137"/>
    <x v="1"/>
    <x v="6"/>
    <n v="74"/>
    <n v="72"/>
    <s v="Coffee"/>
  </r>
  <r>
    <n v="141"/>
    <s v="Juan Pugh"/>
    <x v="138"/>
    <x v="1"/>
    <x v="41"/>
    <n v="75"/>
    <n v="5"/>
    <s v="Cold drinks;Juices;Pastries"/>
  </r>
  <r>
    <n v="142"/>
    <s v="Sergio Douglas"/>
    <x v="139"/>
    <x v="0"/>
    <x v="39"/>
    <n v="75"/>
    <n v="93"/>
    <s v="Coffee"/>
  </r>
  <r>
    <n v="143"/>
    <s v="Paula Wilson"/>
    <x v="140"/>
    <x v="1"/>
    <x v="48"/>
    <n v="76"/>
    <n v="40"/>
    <s v="Coffee"/>
  </r>
  <r>
    <n v="144"/>
    <s v="Brandon Lynch"/>
    <x v="141"/>
    <x v="1"/>
    <x v="39"/>
    <n v="76"/>
    <n v="87"/>
    <s v="Coffee"/>
  </r>
  <r>
    <n v="145"/>
    <s v="Lacey Howard"/>
    <x v="142"/>
    <x v="0"/>
    <x v="14"/>
    <n v="77"/>
    <n v="12"/>
    <s v="Coffee"/>
  </r>
  <r>
    <n v="146"/>
    <s v="Jesse Wilson"/>
    <x v="143"/>
    <x v="0"/>
    <x v="48"/>
    <n v="77"/>
    <n v="97"/>
    <s v="Cold drinks;Pastries;Sandwiches"/>
  </r>
  <r>
    <n v="147"/>
    <s v="Kristina Hamilton"/>
    <x v="144"/>
    <x v="0"/>
    <x v="27"/>
    <n v="77"/>
    <n v="36"/>
    <s v="Coffee;Juices;Pastries;Sandwiches"/>
  </r>
  <r>
    <n v="148"/>
    <s v="Jason Young"/>
    <x v="145"/>
    <x v="1"/>
    <x v="39"/>
    <n v="77"/>
    <n v="74"/>
    <s v="Coffee;Cold drinks"/>
  </r>
  <r>
    <n v="149"/>
    <s v="Benjamin Leonard Jr."/>
    <x v="146"/>
    <x v="1"/>
    <x v="44"/>
    <n v="78"/>
    <n v="22"/>
    <s v="Coffee"/>
  </r>
  <r>
    <n v="150"/>
    <s v="Andrea Sparks"/>
    <x v="147"/>
    <x v="0"/>
    <x v="44"/>
    <n v="78"/>
    <n v="90"/>
    <s v="Coffee"/>
  </r>
  <r>
    <n v="151"/>
    <s v="Timothy Pham"/>
    <x v="148"/>
    <x v="0"/>
    <x v="37"/>
    <n v="78"/>
    <n v="17"/>
    <s v="Coffee"/>
  </r>
  <r>
    <n v="152"/>
    <s v="Ronnie Mason"/>
    <x v="149"/>
    <x v="0"/>
    <x v="46"/>
    <n v="78"/>
    <n v="88"/>
    <s v="Coffee"/>
  </r>
  <r>
    <n v="153"/>
    <s v="Kerry Hanson"/>
    <x v="150"/>
    <x v="1"/>
    <x v="47"/>
    <n v="78"/>
    <n v="20"/>
    <s v="Coffee;Pastries;Sandwiches"/>
  </r>
  <r>
    <n v="154"/>
    <s v="Kyle Owens"/>
    <x v="151"/>
    <x v="1"/>
    <x v="42"/>
    <n v="78"/>
    <n v="76"/>
    <s v="Coffee;Pastries"/>
  </r>
  <r>
    <n v="155"/>
    <s v="Barbara Rivera"/>
    <x v="152"/>
    <x v="1"/>
    <x v="32"/>
    <n v="78"/>
    <n v="16"/>
    <s v="Coffee"/>
  </r>
  <r>
    <n v="156"/>
    <s v="Sherry Ashley"/>
    <x v="153"/>
    <x v="1"/>
    <x v="29"/>
    <n v="78"/>
    <n v="89"/>
    <s v="Coffee"/>
  </r>
  <r>
    <n v="157"/>
    <s v="Ricardo Johnson"/>
    <x v="154"/>
    <x v="0"/>
    <x v="12"/>
    <n v="78"/>
    <n v="1"/>
    <s v="Coffee"/>
  </r>
  <r>
    <n v="158"/>
    <s v="Linda Gibson"/>
    <x v="155"/>
    <x v="1"/>
    <x v="8"/>
    <n v="78"/>
    <n v="78"/>
    <s v="Coffee"/>
  </r>
  <r>
    <n v="159"/>
    <s v="Carol Jones"/>
    <x v="156"/>
    <x v="0"/>
    <x v="44"/>
    <n v="78"/>
    <n v="1"/>
    <s v="Cold drinks"/>
  </r>
  <r>
    <n v="160"/>
    <s v="Andrew Levy"/>
    <x v="157"/>
    <x v="1"/>
    <x v="8"/>
    <n v="78"/>
    <n v="73"/>
    <s v="Coffee"/>
  </r>
  <r>
    <n v="161"/>
    <s v="Lori Anderson DVM"/>
    <x v="158"/>
    <x v="1"/>
    <x v="49"/>
    <n v="79"/>
    <n v="35"/>
    <s v="Cold drinks;Juices;Pastries"/>
  </r>
  <r>
    <n v="162"/>
    <s v="Karen Mcdaniel"/>
    <x v="159"/>
    <x v="1"/>
    <x v="17"/>
    <n v="79"/>
    <n v="83"/>
    <s v="Coffee"/>
  </r>
  <r>
    <n v="163"/>
    <s v="Ashley Murray"/>
    <x v="160"/>
    <x v="0"/>
    <x v="0"/>
    <n v="81"/>
    <n v="5"/>
    <s v="Coffee"/>
  </r>
  <r>
    <n v="164"/>
    <s v="Becky Ramos"/>
    <x v="161"/>
    <x v="1"/>
    <x v="4"/>
    <n v="81"/>
    <n v="93"/>
    <s v="Coffee"/>
  </r>
  <r>
    <n v="165"/>
    <s v="Stephanie Odonnell"/>
    <x v="162"/>
    <x v="0"/>
    <x v="28"/>
    <n v="85"/>
    <n v="26"/>
    <s v="Cold drinks"/>
  </r>
  <r>
    <n v="166"/>
    <s v="Brenda Guzman"/>
    <x v="163"/>
    <x v="1"/>
    <x v="25"/>
    <n v="85"/>
    <n v="75"/>
    <s v="Coffee"/>
  </r>
  <r>
    <n v="167"/>
    <s v="Mr. Robert Fisher"/>
    <x v="164"/>
    <x v="0"/>
    <x v="24"/>
    <n v="86"/>
    <n v="20"/>
    <s v="Coffee;Cold drinks"/>
  </r>
  <r>
    <n v="168"/>
    <s v="Nicole Sullivan"/>
    <x v="165"/>
    <x v="1"/>
    <x v="30"/>
    <n v="86"/>
    <n v="95"/>
    <s v="Coffee"/>
  </r>
  <r>
    <n v="169"/>
    <s v="Kevin Armstrong"/>
    <x v="166"/>
    <x v="1"/>
    <x v="25"/>
    <n v="87"/>
    <n v="27"/>
    <s v="Coffee"/>
  </r>
  <r>
    <n v="170"/>
    <s v="Maria Smith"/>
    <x v="167"/>
    <x v="0"/>
    <x v="39"/>
    <n v="87"/>
    <n v="63"/>
    <s v="Coffee"/>
  </r>
  <r>
    <n v="171"/>
    <s v="Michelle Hammond"/>
    <x v="168"/>
    <x v="0"/>
    <x v="19"/>
    <n v="87"/>
    <n v="13"/>
    <s v="Coffee"/>
  </r>
  <r>
    <n v="172"/>
    <s v="Katherine Douglas MD"/>
    <x v="169"/>
    <x v="0"/>
    <x v="48"/>
    <n v="87"/>
    <n v="75"/>
    <s v="Coffee;Cold drinks;Pastries;Sandwiches"/>
  </r>
  <r>
    <n v="173"/>
    <s v="Ronald Clark"/>
    <x v="170"/>
    <x v="0"/>
    <x v="25"/>
    <n v="87"/>
    <n v="10"/>
    <s v="Coffee"/>
  </r>
  <r>
    <n v="174"/>
    <s v="Charles Smith"/>
    <x v="171"/>
    <x v="0"/>
    <x v="25"/>
    <n v="87"/>
    <n v="92"/>
    <s v="Coffee"/>
  </r>
  <r>
    <n v="175"/>
    <s v="Brenda Preston"/>
    <x v="172"/>
    <x v="1"/>
    <x v="13"/>
    <n v="88"/>
    <n v="13"/>
    <s v="Cold drinks"/>
  </r>
  <r>
    <n v="176"/>
    <s v="Deborah Powers"/>
    <x v="173"/>
    <x v="1"/>
    <x v="8"/>
    <n v="88"/>
    <n v="86"/>
    <s v="Coffee"/>
  </r>
  <r>
    <n v="177"/>
    <s v="Jay Gonzalez"/>
    <x v="174"/>
    <x v="0"/>
    <x v="10"/>
    <n v="88"/>
    <n v="15"/>
    <s v="Coffee"/>
  </r>
  <r>
    <n v="178"/>
    <s v="Raymond Foster"/>
    <x v="175"/>
    <x v="0"/>
    <x v="29"/>
    <n v="88"/>
    <n v="69"/>
    <s v="Cold drinks"/>
  </r>
  <r>
    <n v="179"/>
    <s v="Donald Hayes"/>
    <x v="176"/>
    <x v="0"/>
    <x v="31"/>
    <n v="93"/>
    <n v="14"/>
    <s v="Coffee"/>
  </r>
  <r>
    <n v="180"/>
    <s v="Michele Morales"/>
    <x v="177"/>
    <x v="0"/>
    <x v="6"/>
    <n v="93"/>
    <n v="90"/>
    <s v="Coffee;Cold drinks"/>
  </r>
  <r>
    <n v="181"/>
    <s v="Amber Stevens"/>
    <x v="178"/>
    <x v="1"/>
    <x v="12"/>
    <n v="97"/>
    <n v="32"/>
    <s v="Coffee"/>
  </r>
  <r>
    <n v="182"/>
    <s v="Stephanie Wood"/>
    <x v="179"/>
    <x v="1"/>
    <x v="39"/>
    <n v="97"/>
    <n v="86"/>
    <s v="Coffee"/>
  </r>
  <r>
    <n v="183"/>
    <s v="Alexander Young"/>
    <x v="180"/>
    <x v="0"/>
    <x v="15"/>
    <n v="98"/>
    <n v="15"/>
    <s v="Coffee"/>
  </r>
  <r>
    <n v="184"/>
    <s v="Jack Cooper"/>
    <x v="181"/>
    <x v="1"/>
    <x v="17"/>
    <n v="98"/>
    <n v="88"/>
    <s v="Coffee"/>
  </r>
  <r>
    <n v="185"/>
    <s v="Alexandra Bishop"/>
    <x v="182"/>
    <x v="1"/>
    <x v="50"/>
    <n v="99"/>
    <n v="39"/>
    <s v="Coffee;Cold drinks;Pastries;Sandwiches"/>
  </r>
  <r>
    <n v="186"/>
    <s v="Michael Moran"/>
    <x v="183"/>
    <x v="0"/>
    <x v="8"/>
    <n v="99"/>
    <n v="97"/>
    <s v="Coffee"/>
  </r>
  <r>
    <n v="187"/>
    <s v="Mariah Rivera"/>
    <x v="184"/>
    <x v="1"/>
    <x v="16"/>
    <n v="101"/>
    <n v="24"/>
    <s v="Coffee"/>
  </r>
  <r>
    <n v="188"/>
    <s v="Donald Mullins"/>
    <x v="185"/>
    <x v="0"/>
    <x v="48"/>
    <n v="101"/>
    <n v="68"/>
    <s v="Cold drinks"/>
  </r>
  <r>
    <n v="189"/>
    <s v="Andrew Kennedy"/>
    <x v="186"/>
    <x v="1"/>
    <x v="50"/>
    <n v="103"/>
    <n v="17"/>
    <s v="Coffee"/>
  </r>
  <r>
    <n v="190"/>
    <s v="Scott Thompson"/>
    <x v="187"/>
    <x v="1"/>
    <x v="25"/>
    <n v="103"/>
    <n v="85"/>
    <s v="Coffee"/>
  </r>
  <r>
    <n v="191"/>
    <s v="Kristen Cole"/>
    <x v="188"/>
    <x v="1"/>
    <x v="44"/>
    <n v="103"/>
    <n v="23"/>
    <s v="Cold drinks"/>
  </r>
  <r>
    <n v="192"/>
    <s v="Jasmine Martinez"/>
    <x v="189"/>
    <x v="1"/>
    <x v="39"/>
    <n v="103"/>
    <n v="69"/>
    <s v="Coffee"/>
  </r>
  <r>
    <n v="193"/>
    <s v="Dr. Mario Clark"/>
    <x v="190"/>
    <x v="0"/>
    <x v="30"/>
    <n v="113"/>
    <n v="8"/>
    <s v="Coffee;Cold drinks"/>
  </r>
  <r>
    <n v="194"/>
    <s v="Mitchell Phillips"/>
    <x v="101"/>
    <x v="1"/>
    <x v="42"/>
    <n v="113"/>
    <n v="91"/>
    <s v="Coffee"/>
  </r>
  <r>
    <n v="195"/>
    <s v="Michael Henry"/>
    <x v="191"/>
    <x v="1"/>
    <x v="32"/>
    <n v="120"/>
    <n v="16"/>
    <s v="Coffee"/>
  </r>
  <r>
    <n v="196"/>
    <s v="Stephen Parker"/>
    <x v="192"/>
    <x v="1"/>
    <x v="6"/>
    <n v="120"/>
    <n v="79"/>
    <s v="Coffee"/>
  </r>
  <r>
    <n v="197"/>
    <s v="William Scott"/>
    <x v="193"/>
    <x v="1"/>
    <x v="18"/>
    <n v="126"/>
    <n v="28"/>
    <s v="Coffee"/>
  </r>
  <r>
    <n v="198"/>
    <s v="Dr. Lauren Garcia"/>
    <x v="194"/>
    <x v="0"/>
    <x v="39"/>
    <n v="126"/>
    <n v="74"/>
    <s v="Coffee;Cold drinks;Pastries;Sandwiches"/>
  </r>
  <r>
    <n v="199"/>
    <s v="Mary Morgan"/>
    <x v="195"/>
    <x v="0"/>
    <x v="39"/>
    <n v="137"/>
    <n v="18"/>
    <s v="Coffee"/>
  </r>
  <r>
    <n v="200"/>
    <s v="Marvin Andrews"/>
    <x v="196"/>
    <x v="0"/>
    <x v="8"/>
    <n v="137"/>
    <n v="83"/>
    <s v="Coffe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">
  <r>
    <n v="1"/>
    <s v="Stephanie Alvarez"/>
    <s v="Sheilaport"/>
    <s v="Male"/>
    <n v="19"/>
    <s v="18-25"/>
    <n v="15"/>
    <n v="39"/>
    <s v="Coffee"/>
    <x v="0"/>
  </r>
  <r>
    <n v="2"/>
    <s v="Casey Diaz"/>
    <s v="Dixonport"/>
    <s v="Male"/>
    <n v="21"/>
    <s v="18-25"/>
    <n v="15"/>
    <n v="81"/>
    <s v="Cold drinks;Pastries"/>
    <x v="0"/>
  </r>
  <r>
    <n v="3"/>
    <s v="John Barrett"/>
    <s v="Gregoryburgh"/>
    <s v="Female"/>
    <n v="20"/>
    <s v="18-25"/>
    <n v="16"/>
    <n v="6"/>
    <s v="Coffee"/>
    <x v="0"/>
  </r>
  <r>
    <n v="4"/>
    <s v="Sara Beck"/>
    <s v="North David"/>
    <s v="Female"/>
    <n v="23"/>
    <s v="18-25"/>
    <n v="16"/>
    <n v="77"/>
    <s v="Coffee"/>
    <x v="0"/>
  </r>
  <r>
    <n v="5"/>
    <s v="Tracey Kim"/>
    <s v="Williamsonshire"/>
    <s v="Female"/>
    <n v="31"/>
    <s v="26-35"/>
    <n v="17"/>
    <n v="40"/>
    <s v="Coffee;Sandwiches"/>
    <x v="0"/>
  </r>
  <r>
    <n v="6"/>
    <s v="Kelly Ho"/>
    <s v="Shepherdside"/>
    <s v="Female"/>
    <n v="22"/>
    <s v="18-25"/>
    <n v="17"/>
    <n v="76"/>
    <s v="Cold drinks"/>
    <x v="0"/>
  </r>
  <r>
    <n v="7"/>
    <s v="Karen Brady"/>
    <s v="Brennanland"/>
    <s v="Female"/>
    <n v="35"/>
    <s v="26-35"/>
    <n v="18"/>
    <n v="6"/>
    <s v="Coffee"/>
    <x v="0"/>
  </r>
  <r>
    <n v="8"/>
    <s v="Monica Burnett"/>
    <s v="Chapmanview"/>
    <s v="Female"/>
    <n v="23"/>
    <s v="18-25"/>
    <n v="18"/>
    <n v="94"/>
    <s v="Coffee;Cold drinks"/>
    <x v="0"/>
  </r>
  <r>
    <n v="9"/>
    <s v="Erica Woods"/>
    <s v="Smithshire"/>
    <s v="Male"/>
    <n v="64"/>
    <s v="51-70"/>
    <n v="19"/>
    <n v="3"/>
    <s v="Cold drinks"/>
    <x v="0"/>
  </r>
  <r>
    <n v="10"/>
    <s v="James Turner"/>
    <s v="Paulaborough"/>
    <s v="Female"/>
    <n v="30"/>
    <s v="26-35"/>
    <n v="19"/>
    <n v="72"/>
    <s v="Coffee"/>
    <x v="0"/>
  </r>
  <r>
    <n v="11"/>
    <s v="Nicholas Savage"/>
    <s v="East Christopherfurt"/>
    <s v="Male"/>
    <n v="67"/>
    <s v="51-70"/>
    <n v="19"/>
    <n v="14"/>
    <s v="Cold drinks"/>
    <x v="0"/>
  </r>
  <r>
    <n v="12"/>
    <s v="Rhonda Chavez"/>
    <s v="Banksport"/>
    <s v="Female"/>
    <n v="35"/>
    <s v="26-35"/>
    <n v="19"/>
    <n v="99"/>
    <s v="Coffee"/>
    <x v="0"/>
  </r>
  <r>
    <n v="13"/>
    <s v="Nicole Mcdaniel"/>
    <s v="Parrishside"/>
    <s v="Female"/>
    <n v="58"/>
    <s v="51-70"/>
    <n v="20"/>
    <n v="15"/>
    <s v="Coffee;Sandwiches"/>
    <x v="0"/>
  </r>
  <r>
    <n v="14"/>
    <s v="Samuel Dickerson"/>
    <s v="Rileyburgh"/>
    <s v="Female"/>
    <n v="24"/>
    <s v="18-25"/>
    <n v="20"/>
    <n v="77"/>
    <s v="Coffee"/>
    <x v="0"/>
  </r>
  <r>
    <n v="15"/>
    <s v="Zachary Sullivan"/>
    <s v="Joeltown"/>
    <s v="Male"/>
    <n v="37"/>
    <s v="36-50"/>
    <n v="20"/>
    <n v="13"/>
    <s v="Coffee"/>
    <x v="0"/>
  </r>
  <r>
    <n v="16"/>
    <s v="Mrs. Kathleen Oneal"/>
    <s v="Scottmouth"/>
    <s v="Male"/>
    <n v="22"/>
    <s v="18-25"/>
    <n v="20"/>
    <n v="79"/>
    <s v="Coffee"/>
    <x v="0"/>
  </r>
  <r>
    <n v="17"/>
    <s v="Matthew Kennedy"/>
    <s v="New Patricia"/>
    <s v="Female"/>
    <n v="35"/>
    <s v="26-35"/>
    <n v="21"/>
    <n v="35"/>
    <s v="Coffee"/>
    <x v="0"/>
  </r>
  <r>
    <n v="18"/>
    <s v="Heather Harris"/>
    <s v="East Barry"/>
    <s v="Male"/>
    <n v="20"/>
    <s v="18-25"/>
    <n v="21"/>
    <n v="66"/>
    <s v="Coffee"/>
    <x v="0"/>
  </r>
  <r>
    <n v="19"/>
    <s v="Andrew Watson"/>
    <s v="New Vincent"/>
    <s v="Male"/>
    <n v="52"/>
    <s v="51-70"/>
    <n v="23"/>
    <n v="29"/>
    <s v="Coffee"/>
    <x v="0"/>
  </r>
  <r>
    <n v="20"/>
    <s v="Paul Peterson"/>
    <s v="Thomasview"/>
    <s v="Female"/>
    <n v="35"/>
    <s v="26-35"/>
    <n v="23"/>
    <n v="98"/>
    <s v="Cold drinks"/>
    <x v="0"/>
  </r>
  <r>
    <n v="21"/>
    <s v="Cory Brown"/>
    <s v="East Charles"/>
    <s v="Male"/>
    <n v="35"/>
    <s v="26-35"/>
    <n v="24"/>
    <n v="35"/>
    <s v="Coffee"/>
    <x v="0"/>
  </r>
  <r>
    <n v="22"/>
    <s v="Molly Cruz"/>
    <s v="Port Carla"/>
    <s v="Male"/>
    <n v="25"/>
    <s v="18-25"/>
    <n v="24"/>
    <n v="73"/>
    <s v="Coffee"/>
    <x v="0"/>
  </r>
  <r>
    <n v="23"/>
    <s v="Gerald Johnston"/>
    <s v="Bensonburgh"/>
    <s v="Female"/>
    <n v="46"/>
    <s v="36-50"/>
    <n v="25"/>
    <n v="5"/>
    <s v="Coffee"/>
    <x v="0"/>
  </r>
  <r>
    <n v="24"/>
    <s v="Elijah Barnett"/>
    <s v="East Jamesstad"/>
    <s v="Male"/>
    <n v="31"/>
    <s v="26-35"/>
    <n v="25"/>
    <n v="73"/>
    <s v="Cold drinks;Pastries;Sandwiches"/>
    <x v="0"/>
  </r>
  <r>
    <n v="25"/>
    <s v="Stephen Lozano"/>
    <s v="North Benjamin"/>
    <s v="Female"/>
    <n v="54"/>
    <s v="51-70"/>
    <n v="28"/>
    <n v="14"/>
    <s v="Coffee;Juices;Pastries;Sandwiches"/>
    <x v="0"/>
  </r>
  <r>
    <n v="26"/>
    <s v="Christina Hunter"/>
    <s v="Fordland"/>
    <s v="Male"/>
    <n v="29"/>
    <s v="26-35"/>
    <n v="28"/>
    <n v="82"/>
    <s v="Coffee;Cold drinks"/>
    <x v="0"/>
  </r>
  <r>
    <n v="27"/>
    <s v="Paul Taylor"/>
    <s v="New Christopher"/>
    <s v="Female"/>
    <n v="45"/>
    <s v="36-50"/>
    <n v="28"/>
    <n v="32"/>
    <s v="Coffee"/>
    <x v="0"/>
  </r>
  <r>
    <n v="28"/>
    <s v="Samantha Wells"/>
    <s v="South Joyce"/>
    <s v="Male"/>
    <n v="35"/>
    <s v="26-35"/>
    <n v="28"/>
    <n v="61"/>
    <s v="Coffee"/>
    <x v="0"/>
  </r>
  <r>
    <n v="29"/>
    <s v="Dawn Nelson"/>
    <s v="South Kaylaberg"/>
    <s v="Female"/>
    <n v="40"/>
    <s v="36-50"/>
    <n v="29"/>
    <n v="31"/>
    <s v="Coffee"/>
    <x v="0"/>
  </r>
  <r>
    <n v="30"/>
    <s v="James White"/>
    <s v="North Ryanton"/>
    <s v="Female"/>
    <n v="23"/>
    <s v="18-25"/>
    <n v="29"/>
    <n v="87"/>
    <s v="Coffee"/>
    <x v="0"/>
  </r>
  <r>
    <n v="31"/>
    <s v="Angela Williamson"/>
    <s v="Jordanmouth"/>
    <s v="Male"/>
    <n v="60"/>
    <s v="51-70"/>
    <n v="30"/>
    <n v="4"/>
    <s v="Coffee;Pastries;Sandwiches"/>
    <x v="0"/>
  </r>
  <r>
    <n v="32"/>
    <s v="Veronica Moses"/>
    <s v="Laurenport"/>
    <s v="Female"/>
    <n v="21"/>
    <s v="18-25"/>
    <n v="30"/>
    <n v="73"/>
    <s v="Coffee;Pastries"/>
    <x v="0"/>
  </r>
  <r>
    <n v="33"/>
    <s v="Debra Hamilton"/>
    <s v="Lake Laurie"/>
    <s v="Male"/>
    <n v="53"/>
    <s v="51-70"/>
    <n v="33"/>
    <n v="4"/>
    <s v="Coffee"/>
    <x v="0"/>
  </r>
  <r>
    <n v="34"/>
    <s v="Stacie Oliver DVM"/>
    <s v="Raymondview"/>
    <s v="Male"/>
    <n v="18"/>
    <s v="18-25"/>
    <n v="33"/>
    <n v="92"/>
    <s v="Coffee"/>
    <x v="0"/>
  </r>
  <r>
    <n v="35"/>
    <s v="Jason Moore"/>
    <s v="South Anthonytown"/>
    <s v="Female"/>
    <n v="49"/>
    <s v="36-50"/>
    <n v="33"/>
    <n v="14"/>
    <s v="Coffee"/>
    <x v="0"/>
  </r>
  <r>
    <n v="36"/>
    <s v="Gary Joyce"/>
    <s v="Timothybury"/>
    <s v="Female"/>
    <n v="21"/>
    <s v="18-25"/>
    <n v="33"/>
    <n v="81"/>
    <s v="Coffee"/>
    <x v="0"/>
  </r>
  <r>
    <n v="37"/>
    <s v="Ashley Page"/>
    <s v="Mcdonaldchester"/>
    <s v="Female"/>
    <n v="42"/>
    <s v="36-50"/>
    <n v="34"/>
    <n v="17"/>
    <s v="Cold drinks"/>
    <x v="0"/>
  </r>
  <r>
    <n v="38"/>
    <s v="John Bush"/>
    <s v="Melaniemouth"/>
    <s v="Female"/>
    <n v="30"/>
    <s v="26-35"/>
    <n v="34"/>
    <n v="73"/>
    <s v="Coffee"/>
    <x v="0"/>
  </r>
  <r>
    <n v="39"/>
    <s v="David Williams"/>
    <s v="Brettbury"/>
    <s v="Female"/>
    <n v="36"/>
    <s v="36-50"/>
    <n v="37"/>
    <n v="26"/>
    <s v="Cold drinks;Juices;Pastries"/>
    <x v="0"/>
  </r>
  <r>
    <n v="40"/>
    <s v="Kerry Santos"/>
    <s v="Russellmouth"/>
    <s v="Female"/>
    <n v="20"/>
    <s v="18-25"/>
    <n v="37"/>
    <n v="75"/>
    <s v="Coffee"/>
    <x v="0"/>
  </r>
  <r>
    <n v="41"/>
    <s v="Shawn Williams"/>
    <s v="South Dariusburgh"/>
    <s v="Female"/>
    <n v="65"/>
    <s v="51-70"/>
    <n v="38"/>
    <n v="35"/>
    <s v="Coffee"/>
    <x v="0"/>
  </r>
  <r>
    <n v="42"/>
    <s v="Catherine White"/>
    <s v="Andersonfurt"/>
    <s v="Male"/>
    <n v="24"/>
    <s v="18-25"/>
    <n v="38"/>
    <n v="92"/>
    <s v="Coffee"/>
    <x v="0"/>
  </r>
  <r>
    <n v="43"/>
    <s v="Michael May"/>
    <s v="Bradton"/>
    <s v="Male"/>
    <n v="48"/>
    <s v="36-50"/>
    <n v="39"/>
    <n v="36"/>
    <s v="Coffee"/>
    <x v="0"/>
  </r>
  <r>
    <n v="44"/>
    <s v="Calvin Allison"/>
    <s v="Robinsonton"/>
    <s v="Female"/>
    <n v="31"/>
    <s v="26-35"/>
    <n v="39"/>
    <n v="61"/>
    <s v="Coffee;Pastries"/>
    <x v="0"/>
  </r>
  <r>
    <n v="45"/>
    <s v="Bryan Palmer"/>
    <s v="Seanberg"/>
    <s v="Female"/>
    <n v="49"/>
    <s v="36-50"/>
    <n v="39"/>
    <n v="28"/>
    <s v="Coffee"/>
    <x v="0"/>
  </r>
  <r>
    <n v="46"/>
    <s v="Joseph Carter"/>
    <s v="North Johnbury"/>
    <s v="Female"/>
    <n v="24"/>
    <s v="18-25"/>
    <n v="39"/>
    <n v="65"/>
    <s v="Coffee;Pastries"/>
    <x v="0"/>
  </r>
  <r>
    <n v="47"/>
    <s v="Matthew Yang"/>
    <s v="Bradyfurt"/>
    <s v="Female"/>
    <n v="50"/>
    <s v="36-50"/>
    <n v="40"/>
    <n v="55"/>
    <s v="Cold drinks"/>
    <x v="0"/>
  </r>
  <r>
    <n v="48"/>
    <s v="Veronica Young"/>
    <s v="West Mark"/>
    <s v="Female"/>
    <n v="27"/>
    <s v="26-35"/>
    <n v="40"/>
    <n v="47"/>
    <s v="Coffee"/>
    <x v="0"/>
  </r>
  <r>
    <n v="49"/>
    <s v="Angela Ford"/>
    <s v="Kellyshire"/>
    <s v="Female"/>
    <n v="29"/>
    <s v="26-35"/>
    <n v="40"/>
    <n v="42"/>
    <s v="Cold drinks"/>
    <x v="0"/>
  </r>
  <r>
    <n v="50"/>
    <s v="Gary Martin"/>
    <s v="East Jennifer"/>
    <s v="Female"/>
    <n v="31"/>
    <s v="26-35"/>
    <n v="40"/>
    <n v="42"/>
    <s v="Cold drinks"/>
    <x v="0"/>
  </r>
  <r>
    <n v="51"/>
    <s v="Bradley James"/>
    <s v="Jerryview"/>
    <s v="Female"/>
    <n v="49"/>
    <s v="36-50"/>
    <n v="42"/>
    <n v="52"/>
    <s v="Coffee"/>
    <x v="0"/>
  </r>
  <r>
    <n v="52"/>
    <s v="Susan Quinn"/>
    <s v="Bobbyfort"/>
    <s v="Male"/>
    <n v="33"/>
    <s v="26-35"/>
    <n v="42"/>
    <n v="60"/>
    <s v="Cold drinks"/>
    <x v="0"/>
  </r>
  <r>
    <n v="53"/>
    <s v="James Williams"/>
    <s v="South Julie"/>
    <s v="Female"/>
    <n v="31"/>
    <s v="26-35"/>
    <n v="43"/>
    <n v="54"/>
    <s v="Cold drinks;Juices;Pastries"/>
    <x v="0"/>
  </r>
  <r>
    <n v="54"/>
    <s v="Sarah Schultz"/>
    <s v="North Denisefort"/>
    <s v="Male"/>
    <n v="59"/>
    <s v="51-70"/>
    <n v="43"/>
    <n v="60"/>
    <s v="Coffee"/>
    <x v="0"/>
  </r>
  <r>
    <n v="55"/>
    <s v="Megan Crawford"/>
    <s v="North Bryan"/>
    <s v="Female"/>
    <n v="50"/>
    <s v="36-50"/>
    <n v="43"/>
    <n v="45"/>
    <s v="Coffee"/>
    <x v="0"/>
  </r>
  <r>
    <n v="56"/>
    <s v="Austin Williams"/>
    <s v="Port Christychester"/>
    <s v="Male"/>
    <n v="47"/>
    <s v="36-50"/>
    <n v="43"/>
    <n v="41"/>
    <s v="Coffee"/>
    <x v="0"/>
  </r>
  <r>
    <n v="57"/>
    <s v="Caitlyn Marks"/>
    <s v="Santiagoburgh"/>
    <s v="Female"/>
    <n v="51"/>
    <s v="51-70"/>
    <n v="44"/>
    <n v="50"/>
    <s v="Coffee;Cold drinks"/>
    <x v="0"/>
  </r>
  <r>
    <n v="58"/>
    <s v="Michelle Lopez"/>
    <s v="Alexfort"/>
    <s v="Male"/>
    <n v="69"/>
    <s v="51-70"/>
    <n v="44"/>
    <n v="46"/>
    <s v="Coffee"/>
    <x v="0"/>
  </r>
  <r>
    <n v="59"/>
    <s v="Angel Bowen"/>
    <s v="West Meghan"/>
    <s v="Female"/>
    <n v="27"/>
    <s v="26-35"/>
    <n v="46"/>
    <n v="51"/>
    <s v="Coffee"/>
    <x v="0"/>
  </r>
  <r>
    <n v="60"/>
    <s v="Cynthia Barrett"/>
    <s v="Michaelchester"/>
    <s v="Male"/>
    <n v="53"/>
    <s v="51-70"/>
    <n v="46"/>
    <n v="46"/>
    <s v="Cold drinks"/>
    <x v="0"/>
  </r>
  <r>
    <n v="61"/>
    <s v="Gina Hunter"/>
    <s v="West Dennis"/>
    <s v="Male"/>
    <n v="70"/>
    <s v="51-70"/>
    <n v="46"/>
    <n v="56"/>
    <s v="Coffee"/>
    <x v="0"/>
  </r>
  <r>
    <n v="62"/>
    <s v="Jason Owen"/>
    <s v="East Jeffrey"/>
    <s v="Male"/>
    <n v="19"/>
    <s v="18-25"/>
    <n v="46"/>
    <n v="55"/>
    <s v="Coffee;Cold drinks"/>
    <x v="0"/>
  </r>
  <r>
    <n v="63"/>
    <s v="Jennifer Key"/>
    <s v="Lake Melanie"/>
    <s v="Female"/>
    <n v="67"/>
    <s v="51-70"/>
    <n v="47"/>
    <n v="52"/>
    <s v="Coffee"/>
    <x v="0"/>
  </r>
  <r>
    <n v="64"/>
    <s v="Dennis Galvan"/>
    <s v="New Brianville"/>
    <s v="Female"/>
    <n v="54"/>
    <s v="51-70"/>
    <n v="47"/>
    <n v="59"/>
    <s v="Coffee"/>
    <x v="0"/>
  </r>
  <r>
    <n v="65"/>
    <s v="Cynthia Anderson"/>
    <s v="Wrighthaven"/>
    <s v="Male"/>
    <n v="63"/>
    <s v="51-70"/>
    <n v="48"/>
    <n v="51"/>
    <s v="Coffee"/>
    <x v="0"/>
  </r>
  <r>
    <n v="66"/>
    <s v="Laurie Haley"/>
    <s v="East Jennifer"/>
    <s v="Male"/>
    <n v="18"/>
    <s v="18-25"/>
    <n v="48"/>
    <n v="59"/>
    <s v="Coffee"/>
    <x v="0"/>
  </r>
  <r>
    <n v="67"/>
    <s v="Charles Roth"/>
    <s v="Port Mollymouth"/>
    <s v="Female"/>
    <n v="43"/>
    <s v="36-50"/>
    <n v="48"/>
    <n v="50"/>
    <s v="Coffee;Cold drinks;Pastries;Sandwiches"/>
    <x v="0"/>
  </r>
  <r>
    <n v="68"/>
    <s v="Tammy Hughes"/>
    <s v="North Eric"/>
    <s v="Female"/>
    <n v="68"/>
    <s v="51-70"/>
    <n v="48"/>
    <n v="48"/>
    <s v="Coffee"/>
    <x v="0"/>
  </r>
  <r>
    <n v="69"/>
    <s v="Wendy Reed"/>
    <s v="West Hunter"/>
    <s v="Male"/>
    <n v="19"/>
    <s v="18-25"/>
    <n v="48"/>
    <n v="59"/>
    <s v="Coffee"/>
    <x v="0"/>
  </r>
  <r>
    <n v="70"/>
    <s v="Mike Hicks"/>
    <s v="Richardsonbury"/>
    <s v="Female"/>
    <n v="32"/>
    <s v="26-35"/>
    <n v="48"/>
    <n v="47"/>
    <s v="Cold drinks"/>
    <x v="0"/>
  </r>
  <r>
    <n v="71"/>
    <s v="Charles Webb"/>
    <s v="East Amanda"/>
    <s v="Male"/>
    <n v="70"/>
    <s v="51-70"/>
    <n v="49"/>
    <n v="55"/>
    <s v="Coffee"/>
    <x v="0"/>
  </r>
  <r>
    <n v="72"/>
    <s v="Rachel Barrett"/>
    <s v="Vangbury"/>
    <s v="Female"/>
    <n v="47"/>
    <s v="36-50"/>
    <n v="49"/>
    <n v="42"/>
    <s v="Coffee;Sandwiches"/>
    <x v="0"/>
  </r>
  <r>
    <n v="73"/>
    <s v="Karen Jimenez"/>
    <s v="South Lynnstad"/>
    <s v="Female"/>
    <n v="60"/>
    <s v="51-70"/>
    <n v="50"/>
    <n v="49"/>
    <s v="Coffee"/>
    <x v="0"/>
  </r>
  <r>
    <n v="74"/>
    <s v="Erin Maxwell"/>
    <s v="West Joseph"/>
    <s v="Female"/>
    <n v="60"/>
    <s v="51-70"/>
    <n v="50"/>
    <n v="56"/>
    <s v="Cold drinks"/>
    <x v="0"/>
  </r>
  <r>
    <n v="75"/>
    <s v="Lori Mercer"/>
    <s v="Port Rebecca"/>
    <s v="Male"/>
    <n v="59"/>
    <s v="51-70"/>
    <n v="54"/>
    <n v="47"/>
    <s v="Coffee;Cold drinks"/>
    <x v="0"/>
  </r>
  <r>
    <n v="76"/>
    <s v="Dylan Stephens"/>
    <s v="Robintown"/>
    <s v="Male"/>
    <n v="26"/>
    <s v="26-35"/>
    <n v="54"/>
    <n v="54"/>
    <s v="Coffee"/>
    <x v="0"/>
  </r>
  <r>
    <n v="77"/>
    <s v="Theodore Lopez"/>
    <s v="Joshuaborough"/>
    <s v="Female"/>
    <n v="45"/>
    <s v="36-50"/>
    <n v="54"/>
    <n v="53"/>
    <s v="Coffee"/>
    <x v="0"/>
  </r>
  <r>
    <n v="78"/>
    <s v="Antonio Norris"/>
    <s v="Lauraville"/>
    <s v="Male"/>
    <n v="40"/>
    <s v="36-50"/>
    <n v="54"/>
    <n v="48"/>
    <s v="Coffee"/>
    <x v="0"/>
  </r>
  <r>
    <n v="79"/>
    <s v="Julie Pearson"/>
    <s v="New William"/>
    <s v="Female"/>
    <n v="23"/>
    <s v="18-25"/>
    <n v="54"/>
    <n v="52"/>
    <s v="Coffee"/>
    <x v="0"/>
  </r>
  <r>
    <n v="80"/>
    <s v="Steven Phillips"/>
    <s v="Rachelbury"/>
    <s v="Female"/>
    <n v="49"/>
    <s v="36-50"/>
    <n v="54"/>
    <n v="42"/>
    <s v="Cold drinks"/>
    <x v="0"/>
  </r>
  <r>
    <n v="81"/>
    <s v="Lisa Phillips"/>
    <s v="Garrettfurt"/>
    <s v="Male"/>
    <n v="57"/>
    <s v="51-70"/>
    <n v="54"/>
    <n v="51"/>
    <s v="Coffee"/>
    <x v="0"/>
  </r>
  <r>
    <n v="82"/>
    <s v="Susan Curtis"/>
    <s v="East Adammouth"/>
    <s v="Male"/>
    <n v="38"/>
    <s v="36-50"/>
    <n v="54"/>
    <n v="55"/>
    <s v="Coffee"/>
    <x v="0"/>
  </r>
  <r>
    <n v="83"/>
    <s v="Erica Bryant"/>
    <s v="Halefort"/>
    <s v="Male"/>
    <n v="67"/>
    <s v="51-70"/>
    <n v="54"/>
    <n v="41"/>
    <s v="Cold drinks"/>
    <x v="0"/>
  </r>
  <r>
    <n v="84"/>
    <s v="Ashley Gordon"/>
    <s v="North Amyland"/>
    <s v="Female"/>
    <n v="46"/>
    <s v="36-50"/>
    <n v="54"/>
    <n v="44"/>
    <s v="Coffee"/>
    <x v="0"/>
  </r>
  <r>
    <n v="85"/>
    <s v="Raymond Reyes"/>
    <s v="Coreyville"/>
    <s v="Female"/>
    <n v="21"/>
    <s v="18-25"/>
    <n v="54"/>
    <n v="57"/>
    <s v="Coffee"/>
    <x v="0"/>
  </r>
  <r>
    <n v="86"/>
    <s v="Adam Welch"/>
    <s v="New Justinville"/>
    <s v="Male"/>
    <n v="48"/>
    <s v="36-50"/>
    <n v="54"/>
    <n v="46"/>
    <s v="Jaws chip"/>
    <x v="0"/>
  </r>
  <r>
    <n v="87"/>
    <s v="Kiara Smith"/>
    <s v="Blakebury"/>
    <s v="Female"/>
    <n v="55"/>
    <s v="51-70"/>
    <n v="57"/>
    <n v="58"/>
    <s v="Coffee"/>
    <x v="0"/>
  </r>
  <r>
    <n v="88"/>
    <s v="Jason Hood"/>
    <s v="North Robinmouth"/>
    <s v="Female"/>
    <n v="22"/>
    <s v="18-25"/>
    <n v="57"/>
    <n v="55"/>
    <s v="Coffee"/>
    <x v="0"/>
  </r>
  <r>
    <n v="89"/>
    <s v="Becky Williams"/>
    <s v="Kyleshire"/>
    <s v="Female"/>
    <n v="34"/>
    <s v="26-35"/>
    <n v="58"/>
    <n v="60"/>
    <s v="cake"/>
    <x v="0"/>
  </r>
  <r>
    <n v="90"/>
    <s v="John Turner"/>
    <s v="Perezbury"/>
    <s v="Female"/>
    <n v="50"/>
    <s v="36-50"/>
    <n v="58"/>
    <n v="46"/>
    <s v="Cold drinks"/>
    <x v="0"/>
  </r>
  <r>
    <n v="91"/>
    <s v="Samuel Hawkins"/>
    <s v="Robertfurt"/>
    <s v="Female"/>
    <n v="68"/>
    <s v="51-70"/>
    <n v="59"/>
    <n v="55"/>
    <s v="Coffee"/>
    <x v="0"/>
  </r>
  <r>
    <n v="92"/>
    <s v="Kimberly Clarke"/>
    <s v="Jessicaport"/>
    <s v="Male"/>
    <n v="18"/>
    <s v="18-25"/>
    <n v="59"/>
    <n v="41"/>
    <s v="Coffee;Pastries"/>
    <x v="0"/>
  </r>
  <r>
    <n v="93"/>
    <s v="Douglas Frye"/>
    <s v="Davidton"/>
    <s v="Male"/>
    <n v="48"/>
    <s v="36-50"/>
    <n v="60"/>
    <n v="49"/>
    <s v="Coffee"/>
    <x v="0"/>
  </r>
  <r>
    <n v="94"/>
    <s v="Kimberly Ramirez"/>
    <s v="Ericksonbury"/>
    <s v="Female"/>
    <n v="40"/>
    <s v="36-50"/>
    <n v="60"/>
    <n v="40"/>
    <s v="Coffee"/>
    <x v="0"/>
  </r>
  <r>
    <n v="95"/>
    <s v="Julie Rhodes"/>
    <s v="Davidfort"/>
    <s v="Female"/>
    <n v="32"/>
    <s v="26-35"/>
    <n v="60"/>
    <n v="42"/>
    <s v="Coffee"/>
    <x v="0"/>
  </r>
  <r>
    <n v="96"/>
    <s v="Nicole Morgan"/>
    <s v="Houstonmouth"/>
    <s v="Male"/>
    <n v="24"/>
    <s v="18-25"/>
    <n v="60"/>
    <n v="52"/>
    <s v="Cold drinks"/>
    <x v="0"/>
  </r>
  <r>
    <n v="97"/>
    <s v="Brandon Brown"/>
    <s v="Andrewton"/>
    <s v="Female"/>
    <n v="47"/>
    <s v="36-50"/>
    <n v="60"/>
    <n v="47"/>
    <s v="Cold drinks"/>
    <x v="0"/>
  </r>
  <r>
    <n v="98"/>
    <s v="Timothy Hudson"/>
    <s v="Johnhaven"/>
    <s v="Female"/>
    <n v="27"/>
    <s v="26-35"/>
    <n v="60"/>
    <n v="50"/>
    <s v="Pastries"/>
    <x v="0"/>
  </r>
  <r>
    <n v="99"/>
    <s v="Robert May"/>
    <s v="New Daniel"/>
    <s v="Male"/>
    <n v="48"/>
    <s v="36-50"/>
    <n v="61"/>
    <n v="42"/>
    <s v="Coffee"/>
    <x v="0"/>
  </r>
  <r>
    <n v="100"/>
    <s v="Sara Steele"/>
    <s v="New Frederickborough"/>
    <s v="Male"/>
    <n v="20"/>
    <s v="18-25"/>
    <n v="61"/>
    <n v="49"/>
    <s v="Coffee"/>
    <x v="0"/>
  </r>
  <r>
    <n v="101"/>
    <s v="Rebecca Lucero"/>
    <s v="West Joshuahaven"/>
    <s v="Female"/>
    <n v="23"/>
    <s v="18-25"/>
    <n v="62"/>
    <n v="41"/>
    <s v="Cold drinks"/>
    <x v="0"/>
  </r>
  <r>
    <n v="102"/>
    <s v="Caitlyn Ware"/>
    <s v="Davisside"/>
    <s v="Female"/>
    <n v="49"/>
    <s v="36-50"/>
    <n v="62"/>
    <n v="48"/>
    <s v="Coffee"/>
    <x v="0"/>
  </r>
  <r>
    <n v="103"/>
    <s v="Brian Wright"/>
    <s v="East Michael"/>
    <s v="Male"/>
    <n v="67"/>
    <s v="51-70"/>
    <n v="62"/>
    <n v="59"/>
    <s v="Coffee"/>
    <x v="0"/>
  </r>
  <r>
    <n v="104"/>
    <s v="Ryan Simmons"/>
    <s v="East Lisaburgh"/>
    <s v="Male"/>
    <n v="26"/>
    <s v="26-35"/>
    <n v="62"/>
    <n v="55"/>
    <s v="Coffee;Pastries"/>
    <x v="0"/>
  </r>
  <r>
    <n v="105"/>
    <s v="Carrie Gallegos"/>
    <s v="New Andreastad"/>
    <s v="Male"/>
    <n v="49"/>
    <s v="36-50"/>
    <n v="62"/>
    <n v="56"/>
    <s v="Pastries"/>
    <x v="0"/>
  </r>
  <r>
    <n v="106"/>
    <s v="Harold Thompson"/>
    <s v="Mcclainshire"/>
    <s v="Female"/>
    <n v="21"/>
    <s v="18-25"/>
    <n v="62"/>
    <n v="42"/>
    <s v="Cold drinks"/>
    <x v="0"/>
  </r>
  <r>
    <n v="107"/>
    <s v="John Carroll"/>
    <s v="Pagehaven"/>
    <s v="Female"/>
    <n v="66"/>
    <s v="51-70"/>
    <n v="63"/>
    <n v="50"/>
    <s v="Coffee"/>
    <x v="0"/>
  </r>
  <r>
    <n v="108"/>
    <s v="Jack Munoz"/>
    <s v="South Ambermouth"/>
    <s v="Male"/>
    <n v="54"/>
    <s v="51-70"/>
    <n v="63"/>
    <n v="46"/>
    <s v="Cold drinks;Never"/>
    <x v="0"/>
  </r>
  <r>
    <n v="109"/>
    <s v="Mark Smith"/>
    <s v="Kennethville"/>
    <s v="Male"/>
    <n v="68"/>
    <s v="51-70"/>
    <n v="63"/>
    <n v="43"/>
    <s v="Coffee"/>
    <x v="0"/>
  </r>
  <r>
    <n v="110"/>
    <s v="John Hill"/>
    <s v="Lake Caitlin"/>
    <s v="Male"/>
    <n v="66"/>
    <s v="51-70"/>
    <n v="63"/>
    <n v="48"/>
    <s v="Coffee;Pastries"/>
    <x v="0"/>
  </r>
  <r>
    <n v="111"/>
    <s v="Kathy Wright"/>
    <s v="Jamesland"/>
    <s v="Male"/>
    <n v="65"/>
    <s v="51-70"/>
    <n v="63"/>
    <n v="52"/>
    <s v="Cold drinks"/>
    <x v="0"/>
  </r>
  <r>
    <n v="112"/>
    <s v="Spencer Gonzalez"/>
    <s v="Kimberg"/>
    <s v="Female"/>
    <n v="19"/>
    <s v="18-25"/>
    <n v="63"/>
    <n v="54"/>
    <s v="Cold drinks"/>
    <x v="0"/>
  </r>
  <r>
    <n v="113"/>
    <s v="Austin Carrillo"/>
    <s v="Angelaborough"/>
    <s v="Female"/>
    <n v="38"/>
    <s v="36-50"/>
    <n v="64"/>
    <n v="42"/>
    <s v="Coffee"/>
    <x v="0"/>
  </r>
  <r>
    <n v="114"/>
    <s v="Jerry Church"/>
    <s v="Baileystad"/>
    <s v="Male"/>
    <n v="19"/>
    <s v="18-25"/>
    <n v="64"/>
    <n v="46"/>
    <s v="Cold drinks"/>
    <x v="0"/>
  </r>
  <r>
    <n v="115"/>
    <s v="Kimberly Turner"/>
    <s v="South Wendy"/>
    <s v="Female"/>
    <n v="18"/>
    <s v="18-25"/>
    <n v="65"/>
    <n v="48"/>
    <s v="Cold drinks"/>
    <x v="0"/>
  </r>
  <r>
    <n v="116"/>
    <s v="Kendra Simpson"/>
    <s v="Martinland"/>
    <s v="Female"/>
    <n v="19"/>
    <s v="18-25"/>
    <n v="65"/>
    <n v="50"/>
    <s v="Cold drinks"/>
    <x v="0"/>
  </r>
  <r>
    <n v="117"/>
    <s v="Felicia Cruz"/>
    <s v="Port Jenniferborough"/>
    <s v="Female"/>
    <n v="63"/>
    <s v="51-70"/>
    <n v="65"/>
    <n v="43"/>
    <s v="Cold drinks"/>
    <x v="0"/>
  </r>
  <r>
    <n v="118"/>
    <s v="Ann Harmon"/>
    <s v="Chavezchester"/>
    <s v="Female"/>
    <n v="49"/>
    <s v="36-50"/>
    <n v="65"/>
    <n v="59"/>
    <s v="Coffee"/>
    <x v="0"/>
  </r>
  <r>
    <n v="119"/>
    <s v="Jeffrey Goodwin"/>
    <s v="Matthewstad"/>
    <s v="Female"/>
    <n v="51"/>
    <s v="51-70"/>
    <n v="67"/>
    <n v="43"/>
    <s v="Coffee;Cold drinks;Juices;Pastries;Sandwiches"/>
    <x v="0"/>
  </r>
  <r>
    <n v="120"/>
    <s v="Beth Camacho"/>
    <s v="East Elizabethmouth"/>
    <s v="Female"/>
    <n v="50"/>
    <s v="36-50"/>
    <n v="67"/>
    <n v="57"/>
    <s v="Coffee;Cold drinks"/>
    <x v="0"/>
  </r>
  <r>
    <n v="121"/>
    <s v="Dr. Jessica Santana"/>
    <s v="Stephensside"/>
    <s v="Male"/>
    <n v="27"/>
    <s v="26-35"/>
    <n v="67"/>
    <n v="56"/>
    <s v="Coffee"/>
    <x v="0"/>
  </r>
  <r>
    <n v="122"/>
    <s v="Olivia Travis"/>
    <s v="North Alyssa"/>
    <s v="Female"/>
    <n v="38"/>
    <s v="36-50"/>
    <n v="67"/>
    <n v="40"/>
    <s v="Coffee"/>
    <x v="0"/>
  </r>
  <r>
    <n v="123"/>
    <s v="Angela Cole"/>
    <s v="East Leslie"/>
    <s v="Female"/>
    <n v="40"/>
    <s v="36-50"/>
    <n v="69"/>
    <n v="58"/>
    <s v="Coffee"/>
    <x v="0"/>
  </r>
  <r>
    <n v="124"/>
    <s v="Monica Wood"/>
    <s v="South Kimberlyfurt"/>
    <s v="Male"/>
    <n v="39"/>
    <s v="36-50"/>
    <n v="69"/>
    <n v="91"/>
    <s v="Coffee"/>
    <x v="0"/>
  </r>
  <r>
    <n v="125"/>
    <s v="Joseph Lamb DVM"/>
    <s v="Hillmouth"/>
    <s v="Female"/>
    <n v="23"/>
    <s v="18-25"/>
    <n v="70"/>
    <n v="29"/>
    <s v="Coffee"/>
    <x v="0"/>
  </r>
  <r>
    <n v="126"/>
    <s v="Crystal Rios"/>
    <s v="Port Elizabethton"/>
    <s v="Female"/>
    <n v="31"/>
    <s v="26-35"/>
    <n v="70"/>
    <n v="77"/>
    <s v="Cold drinks;Pastries;Sandwiches"/>
    <x v="0"/>
  </r>
  <r>
    <n v="127"/>
    <s v="Julie James"/>
    <s v="Melissaville"/>
    <s v="Male"/>
    <n v="43"/>
    <s v="36-50"/>
    <n v="71"/>
    <n v="35"/>
    <s v="Coffee;Juices;Pastries;Sandwiches"/>
    <x v="0"/>
  </r>
  <r>
    <n v="128"/>
    <s v="Anita Howell"/>
    <s v="Elliottland"/>
    <s v="Male"/>
    <n v="40"/>
    <s v="36-50"/>
    <n v="71"/>
    <n v="95"/>
    <s v="Coffee;Cold drinks"/>
    <x v="0"/>
  </r>
  <r>
    <n v="129"/>
    <s v="Sheryl Hernandez"/>
    <s v="West Rebecca"/>
    <s v="Male"/>
    <n v="59"/>
    <s v="51-70"/>
    <n v="71"/>
    <n v="11"/>
    <s v="Coffee"/>
    <x v="0"/>
  </r>
  <r>
    <n v="130"/>
    <s v="Cheryl Hoffman"/>
    <s v="Port Elaineberg"/>
    <s v="Male"/>
    <n v="38"/>
    <s v="36-50"/>
    <n v="71"/>
    <n v="75"/>
    <s v="Coffee"/>
    <x v="0"/>
  </r>
  <r>
    <n v="131"/>
    <s v="Valerie Burton MD"/>
    <s v="Jacksonstad"/>
    <s v="Male"/>
    <n v="47"/>
    <s v="36-50"/>
    <n v="71"/>
    <n v="9"/>
    <s v="Coffee"/>
    <x v="0"/>
  </r>
  <r>
    <n v="132"/>
    <s v="Frank Davis"/>
    <s v="Stacyburgh"/>
    <s v="Male"/>
    <n v="39"/>
    <s v="36-50"/>
    <n v="71"/>
    <n v="75"/>
    <s v="Coffee"/>
    <x v="0"/>
  </r>
  <r>
    <n v="133"/>
    <s v="Michelle Michael"/>
    <s v="West Alan"/>
    <s v="Female"/>
    <n v="25"/>
    <s v="18-25"/>
    <n v="72"/>
    <n v="34"/>
    <s v="Coffee;Pastries;Sandwiches"/>
    <x v="0"/>
  </r>
  <r>
    <n v="134"/>
    <s v="Michael Wilson"/>
    <s v="Waltonfort"/>
    <s v="Female"/>
    <n v="31"/>
    <s v="26-35"/>
    <n v="72"/>
    <n v="71"/>
    <s v="Coffee;Pastries"/>
    <x v="0"/>
  </r>
  <r>
    <n v="135"/>
    <s v="Cynthia Bell"/>
    <s v="Garrettfurt"/>
    <s v="Male"/>
    <n v="20"/>
    <s v="18-25"/>
    <n v="73"/>
    <n v="5"/>
    <s v="Coffee"/>
    <x v="0"/>
  </r>
  <r>
    <n v="136"/>
    <s v="Sean Henry"/>
    <s v="Lake Omar"/>
    <s v="Female"/>
    <n v="29"/>
    <s v="26-35"/>
    <n v="73"/>
    <n v="88"/>
    <s v="Coffee"/>
    <x v="0"/>
  </r>
  <r>
    <n v="137"/>
    <s v="Michael Brown"/>
    <s v="Nelsonland"/>
    <s v="Female"/>
    <n v="44"/>
    <s v="36-50"/>
    <n v="73"/>
    <n v="7"/>
    <s v="Coffee"/>
    <x v="0"/>
  </r>
  <r>
    <n v="138"/>
    <s v="Christopher Johnson"/>
    <s v="Pettyburgh"/>
    <s v="Male"/>
    <n v="32"/>
    <s v="26-35"/>
    <n v="73"/>
    <n v="73"/>
    <s v="Coffee"/>
    <x v="0"/>
  </r>
  <r>
    <n v="139"/>
    <s v="Rebecca Bass"/>
    <s v="Wardhaven"/>
    <s v="Male"/>
    <n v="19"/>
    <s v="18-25"/>
    <n v="74"/>
    <n v="10"/>
    <s v="Cold drinks"/>
    <x v="0"/>
  </r>
  <r>
    <n v="140"/>
    <s v="Deborah Hernandez"/>
    <s v="South Brandi"/>
    <s v="Female"/>
    <n v="35"/>
    <s v="26-35"/>
    <n v="74"/>
    <n v="72"/>
    <s v="Coffee"/>
    <x v="0"/>
  </r>
  <r>
    <n v="141"/>
    <s v="Juan Pugh"/>
    <s v="Hodgeview"/>
    <s v="Female"/>
    <n v="57"/>
    <s v="51-70"/>
    <n v="75"/>
    <n v="5"/>
    <s v="Cold drinks;Juices;Pastries"/>
    <x v="0"/>
  </r>
  <r>
    <n v="142"/>
    <s v="Sergio Douglas"/>
    <s v="New Denise"/>
    <s v="Male"/>
    <n v="32"/>
    <s v="26-35"/>
    <n v="75"/>
    <n v="93"/>
    <s v="Coffee"/>
    <x v="0"/>
  </r>
  <r>
    <n v="143"/>
    <s v="Paula Wilson"/>
    <s v="New Nicholasfurt"/>
    <s v="Female"/>
    <n v="28"/>
    <s v="26-35"/>
    <n v="76"/>
    <n v="40"/>
    <s v="Coffee"/>
    <x v="0"/>
  </r>
  <r>
    <n v="144"/>
    <s v="Brandon Lynch"/>
    <s v="Murraychester"/>
    <s v="Female"/>
    <n v="32"/>
    <s v="26-35"/>
    <n v="76"/>
    <n v="87"/>
    <s v="Coffee"/>
    <x v="0"/>
  </r>
  <r>
    <n v="145"/>
    <s v="Lacey Howard"/>
    <s v="New Leonardberg"/>
    <s v="Male"/>
    <n v="25"/>
    <s v="18-25"/>
    <n v="77"/>
    <n v="12"/>
    <s v="Coffee"/>
    <x v="0"/>
  </r>
  <r>
    <n v="146"/>
    <s v="Jesse Wilson"/>
    <s v="Lake Daleburgh"/>
    <s v="Male"/>
    <n v="28"/>
    <s v="26-35"/>
    <n v="77"/>
    <n v="97"/>
    <s v="Cold drinks;Pastries;Sandwiches"/>
    <x v="0"/>
  </r>
  <r>
    <n v="147"/>
    <s v="Kristina Hamilton"/>
    <s v="South Patriciabury"/>
    <s v="Male"/>
    <n v="48"/>
    <s v="36-50"/>
    <n v="77"/>
    <n v="36"/>
    <s v="Coffee;Juices;Pastries;Sandwiches"/>
    <x v="0"/>
  </r>
  <r>
    <n v="148"/>
    <s v="Jason Young"/>
    <s v="South Garystad"/>
    <s v="Female"/>
    <n v="32"/>
    <s v="26-35"/>
    <n v="77"/>
    <n v="74"/>
    <s v="Coffee;Cold drinks"/>
    <x v="0"/>
  </r>
  <r>
    <n v="149"/>
    <s v="Benjamin Leonard Jr."/>
    <s v="New Pamelabury"/>
    <s v="Female"/>
    <n v="34"/>
    <s v="26-35"/>
    <n v="78"/>
    <n v="22"/>
    <s v="Coffee"/>
    <x v="0"/>
  </r>
  <r>
    <n v="150"/>
    <s v="Andrea Sparks"/>
    <s v="Bensonbury"/>
    <s v="Male"/>
    <n v="34"/>
    <s v="26-35"/>
    <n v="78"/>
    <n v="90"/>
    <s v="Coffee"/>
    <x v="0"/>
  </r>
  <r>
    <n v="151"/>
    <s v="Timothy Pham"/>
    <s v="North Michaelton"/>
    <s v="Male"/>
    <n v="43"/>
    <s v="36-50"/>
    <n v="78"/>
    <n v="17"/>
    <s v="Coffee"/>
    <x v="0"/>
  </r>
  <r>
    <n v="152"/>
    <s v="Ronnie Mason"/>
    <s v="Lake Tabitha"/>
    <s v="Male"/>
    <n v="39"/>
    <s v="36-50"/>
    <n v="78"/>
    <n v="88"/>
    <s v="Coffee"/>
    <x v="0"/>
  </r>
  <r>
    <n v="153"/>
    <s v="Kerry Hanson"/>
    <s v="Kellymouth"/>
    <s v="Female"/>
    <n v="44"/>
    <s v="36-50"/>
    <n v="78"/>
    <n v="20"/>
    <s v="Coffee;Pastries;Sandwiches"/>
    <x v="0"/>
  </r>
  <r>
    <n v="154"/>
    <s v="Kyle Owens"/>
    <s v="Brownland"/>
    <s v="Female"/>
    <n v="38"/>
    <s v="36-50"/>
    <n v="78"/>
    <n v="76"/>
    <s v="Coffee;Pastries"/>
    <x v="0"/>
  </r>
  <r>
    <n v="155"/>
    <s v="Barbara Rivera"/>
    <s v="Leonardhaven"/>
    <s v="Female"/>
    <n v="47"/>
    <s v="36-50"/>
    <n v="78"/>
    <n v="16"/>
    <s v="Coffee"/>
    <x v="0"/>
  </r>
  <r>
    <n v="156"/>
    <s v="Sherry Ashley"/>
    <s v="Deborahport"/>
    <s v="Female"/>
    <n v="27"/>
    <s v="26-35"/>
    <n v="78"/>
    <n v="89"/>
    <s v="Coffee"/>
    <x v="0"/>
  </r>
  <r>
    <n v="157"/>
    <s v="Ricardo Johnson"/>
    <s v="Rachelchester"/>
    <s v="Male"/>
    <n v="37"/>
    <s v="36-50"/>
    <n v="78"/>
    <n v="1"/>
    <s v="Coffee"/>
    <x v="0"/>
  </r>
  <r>
    <n v="158"/>
    <s v="Linda Gibson"/>
    <s v="West Christy"/>
    <s v="Female"/>
    <n v="30"/>
    <s v="26-35"/>
    <n v="78"/>
    <n v="78"/>
    <s v="Coffee"/>
    <x v="0"/>
  </r>
  <r>
    <n v="159"/>
    <s v="Carol Jones"/>
    <s v="Reedland"/>
    <s v="Male"/>
    <n v="34"/>
    <s v="26-35"/>
    <n v="78"/>
    <n v="1"/>
    <s v="Cold drinks"/>
    <x v="0"/>
  </r>
  <r>
    <n v="160"/>
    <s v="Andrew Levy"/>
    <s v="Jenniferside"/>
    <s v="Female"/>
    <n v="30"/>
    <s v="26-35"/>
    <n v="78"/>
    <n v="73"/>
    <s v="Coffee"/>
    <x v="0"/>
  </r>
  <r>
    <n v="161"/>
    <s v="Lori Anderson DVM"/>
    <s v="New Marie"/>
    <s v="Female"/>
    <n v="56"/>
    <s v="51-70"/>
    <n v="79"/>
    <n v="35"/>
    <s v="Cold drinks;Juices;Pastries"/>
    <x v="0"/>
  </r>
  <r>
    <n v="162"/>
    <s v="Karen Mcdaniel"/>
    <s v="New Eugene"/>
    <s v="Female"/>
    <n v="29"/>
    <s v="26-35"/>
    <n v="79"/>
    <n v="83"/>
    <s v="Coffee"/>
    <x v="0"/>
  </r>
  <r>
    <n v="163"/>
    <s v="Ashley Murray"/>
    <s v="Tylerville"/>
    <s v="Male"/>
    <n v="19"/>
    <s v="18-25"/>
    <n v="81"/>
    <n v="5"/>
    <s v="Coffee"/>
    <x v="0"/>
  </r>
  <r>
    <n v="164"/>
    <s v="Becky Ramos"/>
    <s v="South Ericborough"/>
    <s v="Female"/>
    <n v="31"/>
    <s v="26-35"/>
    <n v="81"/>
    <n v="93"/>
    <s v="Coffee"/>
    <x v="0"/>
  </r>
  <r>
    <n v="165"/>
    <s v="Stephanie Odonnell"/>
    <s v="New Johnny"/>
    <s v="Male"/>
    <n v="50"/>
    <s v="36-50"/>
    <n v="85"/>
    <n v="26"/>
    <s v="Cold drinks"/>
    <x v="0"/>
  </r>
  <r>
    <n v="166"/>
    <s v="Brenda Guzman"/>
    <s v="South Justin"/>
    <s v="Female"/>
    <n v="36"/>
    <s v="36-50"/>
    <n v="85"/>
    <n v="75"/>
    <s v="Coffee"/>
    <x v="0"/>
  </r>
  <r>
    <n v="167"/>
    <s v="Mr. Robert Fisher"/>
    <s v="Justinborough"/>
    <s v="Male"/>
    <n v="42"/>
    <s v="36-50"/>
    <n v="86"/>
    <n v="20"/>
    <s v="Coffee;Cold drinks"/>
    <x v="0"/>
  </r>
  <r>
    <n v="168"/>
    <s v="Nicole Sullivan"/>
    <s v="Port Jo"/>
    <s v="Female"/>
    <n v="33"/>
    <s v="26-35"/>
    <n v="86"/>
    <n v="95"/>
    <s v="Coffee"/>
    <x v="0"/>
  </r>
  <r>
    <n v="169"/>
    <s v="Kevin Armstrong"/>
    <s v="North Catherine"/>
    <s v="Female"/>
    <n v="36"/>
    <s v="36-50"/>
    <n v="87"/>
    <n v="27"/>
    <s v="Coffee"/>
    <x v="0"/>
  </r>
  <r>
    <n v="170"/>
    <s v="Maria Smith"/>
    <s v="New Teresa"/>
    <s v="Male"/>
    <n v="32"/>
    <s v="26-35"/>
    <n v="87"/>
    <n v="63"/>
    <s v="Coffee"/>
    <x v="0"/>
  </r>
  <r>
    <n v="171"/>
    <s v="Michelle Hammond"/>
    <s v="Port Danielleborough"/>
    <s v="Male"/>
    <n v="40"/>
    <s v="36-50"/>
    <n v="87"/>
    <n v="13"/>
    <s v="Coffee"/>
    <x v="0"/>
  </r>
  <r>
    <n v="172"/>
    <s v="Katherine Douglas MD"/>
    <s v="North George"/>
    <s v="Male"/>
    <n v="28"/>
    <s v="26-35"/>
    <n v="87"/>
    <n v="75"/>
    <s v="Coffee;Cold drinks;Pastries;Sandwiches"/>
    <x v="0"/>
  </r>
  <r>
    <n v="173"/>
    <s v="Ronald Clark"/>
    <s v="Zimmermanhaven"/>
    <s v="Male"/>
    <n v="36"/>
    <s v="36-50"/>
    <n v="87"/>
    <n v="10"/>
    <s v="Coffee"/>
    <x v="0"/>
  </r>
  <r>
    <n v="174"/>
    <s v="Charles Smith"/>
    <s v="South Joshuastad"/>
    <s v="Male"/>
    <n v="36"/>
    <s v="36-50"/>
    <n v="87"/>
    <n v="92"/>
    <s v="Coffee"/>
    <x v="0"/>
  </r>
  <r>
    <n v="175"/>
    <s v="Brenda Preston"/>
    <s v="Stacyland"/>
    <s v="Female"/>
    <n v="52"/>
    <s v="51-70"/>
    <n v="88"/>
    <n v="13"/>
    <s v="Cold drinks"/>
    <x v="0"/>
  </r>
  <r>
    <n v="176"/>
    <s v="Deborah Powers"/>
    <s v="Jacobsontown"/>
    <s v="Female"/>
    <n v="30"/>
    <s v="26-35"/>
    <n v="88"/>
    <n v="86"/>
    <s v="Coffee"/>
    <x v="0"/>
  </r>
  <r>
    <n v="177"/>
    <s v="Jay Gonzalez"/>
    <s v="North Garytown"/>
    <s v="Male"/>
    <n v="58"/>
    <s v="51-70"/>
    <n v="88"/>
    <n v="15"/>
    <s v="Coffee"/>
    <x v="0"/>
  </r>
  <r>
    <n v="178"/>
    <s v="Raymond Foster"/>
    <s v="Wardfort"/>
    <s v="Male"/>
    <n v="27"/>
    <s v="26-35"/>
    <n v="88"/>
    <n v="69"/>
    <s v="Cold drinks"/>
    <x v="0"/>
  </r>
  <r>
    <n v="179"/>
    <s v="Donald Hayes"/>
    <s v="Jenniferport"/>
    <s v="Male"/>
    <n v="59"/>
    <s v="51-70"/>
    <n v="93"/>
    <n v="14"/>
    <s v="Coffee"/>
    <x v="0"/>
  </r>
  <r>
    <n v="180"/>
    <s v="Michele Morales"/>
    <s v="South Colin"/>
    <s v="Male"/>
    <n v="35"/>
    <s v="26-35"/>
    <n v="93"/>
    <n v="90"/>
    <s v="Coffee;Cold drinks"/>
    <x v="0"/>
  </r>
  <r>
    <n v="181"/>
    <s v="Amber Stevens"/>
    <s v="Port Jonathanland"/>
    <s v="Female"/>
    <n v="37"/>
    <s v="36-50"/>
    <n v="97"/>
    <n v="32"/>
    <s v="Coffee"/>
    <x v="0"/>
  </r>
  <r>
    <n v="182"/>
    <s v="Stephanie Wood"/>
    <s v="East Gregory"/>
    <s v="Female"/>
    <n v="32"/>
    <s v="26-35"/>
    <n v="97"/>
    <n v="86"/>
    <s v="Coffee"/>
    <x v="0"/>
  </r>
  <r>
    <n v="183"/>
    <s v="Alexander Young"/>
    <s v="Greenemouth"/>
    <s v="Male"/>
    <n v="46"/>
    <s v="36-50"/>
    <n v="98"/>
    <n v="15"/>
    <s v="Coffee"/>
    <x v="0"/>
  </r>
  <r>
    <n v="184"/>
    <s v="Jack Cooper"/>
    <s v="Matthewmouth"/>
    <s v="Female"/>
    <n v="29"/>
    <s v="26-35"/>
    <n v="98"/>
    <n v="88"/>
    <s v="Coffee"/>
    <x v="0"/>
  </r>
  <r>
    <n v="185"/>
    <s v="Alexandra Bishop"/>
    <s v="Lake Stephaniemouth"/>
    <s v="Female"/>
    <n v="41"/>
    <s v="36-50"/>
    <n v="99"/>
    <n v="39"/>
    <s v="Coffee;Cold drinks;Pastries;Sandwiches"/>
    <x v="0"/>
  </r>
  <r>
    <n v="186"/>
    <s v="Michael Moran"/>
    <s v="Ortizton"/>
    <s v="Male"/>
    <n v="30"/>
    <s v="26-35"/>
    <n v="99"/>
    <n v="97"/>
    <s v="Coffee"/>
    <x v="0"/>
  </r>
  <r>
    <n v="187"/>
    <s v="Mariah Rivera"/>
    <s v="South Kennethbury"/>
    <s v="Female"/>
    <n v="54"/>
    <s v="51-70"/>
    <n v="101"/>
    <n v="24"/>
    <s v="Coffee"/>
    <x v="1"/>
  </r>
  <r>
    <n v="188"/>
    <s v="Donald Mullins"/>
    <s v="East Janetberg"/>
    <s v="Male"/>
    <n v="28"/>
    <s v="26-35"/>
    <n v="101"/>
    <n v="68"/>
    <s v="Cold drinks"/>
    <x v="1"/>
  </r>
  <r>
    <n v="189"/>
    <s v="Andrew Kennedy"/>
    <s v="Kingshire"/>
    <s v="Female"/>
    <n v="41"/>
    <s v="36-50"/>
    <n v="103"/>
    <n v="17"/>
    <s v="Coffee"/>
    <x v="1"/>
  </r>
  <r>
    <n v="190"/>
    <s v="Scott Thompson"/>
    <s v="South Johnton"/>
    <s v="Female"/>
    <n v="36"/>
    <s v="36-50"/>
    <n v="103"/>
    <n v="85"/>
    <s v="Coffee"/>
    <x v="1"/>
  </r>
  <r>
    <n v="191"/>
    <s v="Kristen Cole"/>
    <s v="Khanberg"/>
    <s v="Female"/>
    <n v="34"/>
    <s v="26-35"/>
    <n v="103"/>
    <n v="23"/>
    <s v="Cold drinks"/>
    <x v="1"/>
  </r>
  <r>
    <n v="192"/>
    <s v="Jasmine Martinez"/>
    <s v="Lonnieton"/>
    <s v="Female"/>
    <n v="32"/>
    <s v="26-35"/>
    <n v="103"/>
    <n v="69"/>
    <s v="Coffee"/>
    <x v="1"/>
  </r>
  <r>
    <n v="193"/>
    <s v="Dr. Mario Clark"/>
    <s v="Port Julie"/>
    <s v="Male"/>
    <n v="33"/>
    <s v="26-35"/>
    <n v="113"/>
    <n v="8"/>
    <s v="Coffee;Cold drinks"/>
    <x v="1"/>
  </r>
  <r>
    <n v="194"/>
    <s v="Mitchell Phillips"/>
    <s v="East Michael"/>
    <s v="Female"/>
    <n v="38"/>
    <s v="36-50"/>
    <n v="113"/>
    <n v="91"/>
    <s v="Coffee"/>
    <x v="1"/>
  </r>
  <r>
    <n v="195"/>
    <s v="Michael Henry"/>
    <s v="Cherryborough"/>
    <s v="Female"/>
    <n v="47"/>
    <s v="36-50"/>
    <n v="120"/>
    <n v="16"/>
    <s v="Coffee"/>
    <x v="1"/>
  </r>
  <r>
    <n v="196"/>
    <s v="Stephen Parker"/>
    <s v="Morrisland"/>
    <s v="Female"/>
    <n v="35"/>
    <s v="26-35"/>
    <n v="120"/>
    <n v="79"/>
    <s v="Coffee"/>
    <x v="1"/>
  </r>
  <r>
    <n v="197"/>
    <s v="William Scott"/>
    <s v="Timothystad"/>
    <s v="Female"/>
    <n v="45"/>
    <s v="36-50"/>
    <n v="126"/>
    <n v="28"/>
    <s v="Coffee"/>
    <x v="1"/>
  </r>
  <r>
    <n v="198"/>
    <s v="Dr. Lauren Garcia"/>
    <s v="Tiffanyside"/>
    <s v="Male"/>
    <n v="32"/>
    <s v="26-35"/>
    <n v="126"/>
    <n v="74"/>
    <s v="Coffee;Cold drinks;Pastries;Sandwiches"/>
    <x v="1"/>
  </r>
  <r>
    <n v="199"/>
    <s v="Mary Morgan"/>
    <s v="Lake Alexander"/>
    <s v="Male"/>
    <n v="32"/>
    <s v="26-35"/>
    <n v="137"/>
    <n v="18"/>
    <s v="Coffee"/>
    <x v="1"/>
  </r>
  <r>
    <n v="200"/>
    <s v="Marvin Andrews"/>
    <s v="Williamsview"/>
    <s v="Male"/>
    <n v="30"/>
    <s v="26-35"/>
    <n v="137"/>
    <n v="83"/>
    <s v="Coffe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C1F42-6968-4DB1-BD45-229B0059ECE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6:B29" firstHeaderRow="1" firstDataRow="1" firstDataCol="1"/>
  <pivotFields count="8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dataField="1"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Average Purchase ($)" fld="5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5F59D-C071-4547-AE13-4F1F2E4B9450}" name="PivotTable1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2">
  <location ref="A180:B201" firstHeaderRow="1" firstDataRow="1" firstDataCol="1"/>
  <pivotFields count="3">
    <pivotField axis="axisRow" allDrilled="1" subtotalTop="0" showAll="0" measureFilter="1" sortType="ascending" defaultSubtotal="0" defaultAttributeDrillState="1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2">
    <field x="0"/>
    <field x="1"/>
  </rowFields>
  <rowItems count="21">
    <i>
      <x v="3"/>
    </i>
    <i r="1">
      <x v="1"/>
    </i>
    <i>
      <x v="6"/>
    </i>
    <i r="1">
      <x v="2"/>
    </i>
    <i>
      <x/>
    </i>
    <i r="1">
      <x/>
    </i>
    <i>
      <x v="5"/>
    </i>
    <i r="1">
      <x/>
    </i>
    <i>
      <x v="7"/>
    </i>
    <i r="1">
      <x v="3"/>
    </i>
    <i>
      <x v="8"/>
    </i>
    <i r="1">
      <x/>
    </i>
    <i>
      <x v="2"/>
    </i>
    <i r="1">
      <x/>
    </i>
    <i>
      <x v="4"/>
    </i>
    <i r="1">
      <x/>
    </i>
    <i>
      <x v="9"/>
    </i>
    <i r="1">
      <x/>
    </i>
    <i>
      <x v="1"/>
    </i>
    <i r="1">
      <x/>
    </i>
    <i t="grand">
      <x/>
    </i>
  </rowItems>
  <colItems count="1">
    <i/>
  </colItems>
  <dataFields count="1">
    <dataField name="Sum of Average Purchase ($)" fld="2" baseField="0" baseItem="0"/>
  </dataFields>
  <chartFormats count="2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"/>
          </reference>
        </references>
      </pivotArea>
    </chartFormat>
    <chartFormat chart="2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4"/>
          </reference>
          <reference field="1" count="1" selected="0">
            <x v="0"/>
          </reference>
        </references>
      </pivotArea>
    </chartFormat>
    <chartFormat chart="2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0"/>
          </reference>
        </references>
      </pivotArea>
    </chartFormat>
    <chartFormat chart="2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6"/>
          </reference>
          <reference field="1" count="1" selected="0">
            <x v="0"/>
          </reference>
        </references>
      </pivotArea>
    </chartFormat>
    <chartFormat chart="2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4"/>
          </reference>
          <reference field="1" count="1" selected="0">
            <x v="14"/>
          </reference>
        </references>
      </pivotArea>
    </chartFormat>
    <chartFormat chart="2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5"/>
          </reference>
          <reference field="1" count="1" selected="0">
            <x v="1"/>
          </reference>
        </references>
      </pivotArea>
    </chartFormat>
    <chartFormat chart="2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2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6"/>
          </reference>
          <reference field="1" count="1" selected="0">
            <x v="1"/>
          </reference>
        </references>
      </pivotArea>
    </chartFormat>
    <chartFormat chart="2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8"/>
          </reference>
          <reference field="1" count="1" selected="0">
            <x v="0"/>
          </reference>
        </references>
      </pivotArea>
    </chartFormat>
    <chartFormat chart="2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2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0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7"/>
          </reference>
          <reference field="1" count="1" selected="0">
            <x v="14"/>
          </reference>
        </references>
      </pivotArea>
    </chartFormat>
    <chartFormat chart="2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52"/>
          </reference>
          <reference field="1" count="1" selected="0">
            <x v="0"/>
          </reference>
        </references>
      </pivotArea>
    </chartFormat>
    <chartFormat chart="2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6"/>
          </reference>
          <reference field="1" count="1" selected="0">
            <x v="0"/>
          </reference>
        </references>
      </pivotArea>
    </chartFormat>
    <chartFormat chart="2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7"/>
          </reference>
          <reference field="1" count="1" selected="0">
            <x v="0"/>
          </reference>
        </references>
      </pivotArea>
    </chartFormat>
    <chartFormat chart="2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0"/>
          </reference>
        </references>
      </pivotArea>
    </chartFormat>
    <chartFormat chart="2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8"/>
          </reference>
          <reference field="1" count="1" selected="0">
            <x v="1"/>
          </reference>
        </references>
      </pivotArea>
    </chartFormat>
    <chartFormat chart="2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09"/>
          </reference>
          <reference field="1" count="1" selected="0">
            <x v="0"/>
          </reference>
        </references>
      </pivotArea>
    </chartFormat>
    <chartFormat chart="2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1"/>
          </reference>
          <reference field="1" count="1" selected="0">
            <x v="0"/>
          </reference>
        </references>
      </pivotArea>
    </chartFormat>
    <chartFormat chart="2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0"/>
          </reference>
        </references>
      </pivotArea>
    </chartFormat>
    <chartFormat chart="2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2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7"/>
          </reference>
        </references>
      </pivotArea>
    </chartFormat>
    <chartFormat chart="2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96"/>
          </reference>
          <reference field="1" count="1" selected="0">
            <x v="0"/>
          </reference>
        </references>
      </pivotArea>
    </chartFormat>
    <chartFormat chart="2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3"/>
          </reference>
          <reference field="1" count="1" selected="0">
            <x v="12"/>
          </reference>
        </references>
      </pivotArea>
    </chartFormat>
    <chartFormat chart="2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6"/>
          </reference>
          <reference field="1" count="1" selected="0">
            <x v="0"/>
          </reference>
        </references>
      </pivotArea>
    </chartFormat>
    <chartFormat chart="21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"/>
          </reference>
        </references>
      </pivotArea>
    </chartFormat>
    <chartFormat chart="2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4"/>
          </reference>
          <reference field="1" count="1" selected="0">
            <x v="0"/>
          </reference>
        </references>
      </pivotArea>
    </chartFormat>
    <chartFormat chart="2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9"/>
          </reference>
          <reference field="1" count="1" selected="0">
            <x v="0"/>
          </reference>
        </references>
      </pivotArea>
    </chartFormat>
    <chartFormat chart="2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81"/>
          </reference>
          <reference field="1" count="1" selected="0">
            <x v="5"/>
          </reference>
        </references>
      </pivotArea>
    </chartFormat>
    <chartFormat chart="2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9"/>
          </reference>
        </references>
      </pivotArea>
    </chartFormat>
    <chartFormat chart="2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79"/>
          </reference>
          <reference field="1" count="1" selected="0">
            <x v="0"/>
          </reference>
        </references>
      </pivotArea>
    </chartFormat>
    <chartFormat chart="2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8"/>
          </reference>
          <reference field="1" count="1" selected="0">
            <x v="0"/>
          </reference>
        </references>
      </pivotArea>
    </chartFormat>
    <chartFormat chart="2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3"/>
          </reference>
          <reference field="1" count="1" selected="0">
            <x v="0"/>
          </reference>
        </references>
      </pivotArea>
    </chartFormat>
    <chartFormat chart="2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0"/>
          </reference>
        </references>
      </pivotArea>
    </chartFormat>
    <chartFormat chart="2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9"/>
          </reference>
          <reference field="1" count="1" selected="0">
            <x v="0"/>
          </reference>
        </references>
      </pivotArea>
    </chartFormat>
    <chartFormat chart="2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8"/>
          </reference>
          <reference field="1" count="1" selected="0">
            <x v="1"/>
          </reference>
        </references>
      </pivotArea>
    </chartFormat>
    <chartFormat chart="2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0"/>
          </reference>
          <reference field="1" count="1" selected="0">
            <x v="0"/>
          </reference>
        </references>
      </pivotArea>
    </chartFormat>
    <chartFormat chart="2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2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2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1"/>
          </reference>
          <reference field="1" count="1" selected="0">
            <x v="0"/>
          </reference>
        </references>
      </pivotArea>
    </chartFormat>
    <chartFormat chart="2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8"/>
          </reference>
          <reference field="1" count="1" selected="0">
            <x v="5"/>
          </reference>
        </references>
      </pivotArea>
    </chartFormat>
    <chartFormat chart="2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2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1"/>
          </reference>
          <reference field="1" count="1" selected="0">
            <x v="5"/>
          </reference>
        </references>
      </pivotArea>
    </chartFormat>
    <chartFormat chart="2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3"/>
          </reference>
          <reference field="1" count="1" selected="0">
            <x v="0"/>
          </reference>
        </references>
      </pivotArea>
    </chartFormat>
    <chartFormat chart="2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"/>
          </reference>
        </references>
      </pivotArea>
    </chartFormat>
    <chartFormat chart="2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2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1"/>
          </reference>
          <reference field="1" count="1" selected="0">
            <x v="0"/>
          </reference>
        </references>
      </pivotArea>
    </chartFormat>
    <chartFormat chart="21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2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0"/>
          </reference>
        </references>
      </pivotArea>
    </chartFormat>
    <chartFormat chart="2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4"/>
          </reference>
          <reference field="1" count="1" selected="0">
            <x v="0"/>
          </reference>
        </references>
      </pivotArea>
    </chartFormat>
    <chartFormat chart="2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7"/>
          </reference>
          <reference field="1" count="1" selected="0">
            <x v="4"/>
          </reference>
        </references>
      </pivotArea>
    </chartFormat>
    <chartFormat chart="21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7"/>
          </reference>
          <reference field="1" count="1" selected="0">
            <x v="0"/>
          </reference>
        </references>
      </pivotArea>
    </chartFormat>
    <chartFormat chart="21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2"/>
          </reference>
          <reference field="1" count="1" selected="0">
            <x v="0"/>
          </reference>
        </references>
      </pivotArea>
    </chartFormat>
    <chartFormat chart="21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1"/>
          </reference>
          <reference field="1" count="1" selected="0">
            <x v="2"/>
          </reference>
        </references>
      </pivotArea>
    </chartFormat>
    <chartFormat chart="21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21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</references>
      </pivotArea>
    </chartFormat>
    <chartFormat chart="21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91"/>
          </reference>
          <reference field="1" count="1" selected="0">
            <x v="1"/>
          </reference>
        </references>
      </pivotArea>
    </chartFormat>
    <chartFormat chart="21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2"/>
          </reference>
          <reference field="1" count="1" selected="0">
            <x v="0"/>
          </reference>
        </references>
      </pivotArea>
    </chartFormat>
    <chartFormat chart="21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7"/>
          </reference>
          <reference field="1" count="1" selected="0">
            <x v="0"/>
          </reference>
        </references>
      </pivotArea>
    </chartFormat>
    <chartFormat chart="21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95"/>
          </reference>
          <reference field="1" count="1" selected="0">
            <x v="0"/>
          </reference>
        </references>
      </pivotArea>
    </chartFormat>
    <chartFormat chart="21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0"/>
          </reference>
        </references>
      </pivotArea>
    </chartFormat>
    <chartFormat chart="21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45"/>
          </reference>
          <reference field="1" count="1" selected="0">
            <x v="1"/>
          </reference>
        </references>
      </pivotArea>
    </chartFormat>
    <chartFormat chart="21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8"/>
          </reference>
          <reference field="1" count="1" selected="0">
            <x v="0"/>
          </reference>
        </references>
      </pivotArea>
    </chartFormat>
    <chartFormat chart="21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9"/>
          </reference>
          <reference field="1" count="1" selected="0">
            <x v="3"/>
          </reference>
        </references>
      </pivotArea>
    </chartFormat>
    <chartFormat chart="21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8"/>
          </reference>
          <reference field="1" count="1" selected="0">
            <x v="0"/>
          </reference>
        </references>
      </pivotArea>
    </chartFormat>
    <chartFormat chart="21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95"/>
          </reference>
          <reference field="1" count="1" selected="0">
            <x v="0"/>
          </reference>
        </references>
      </pivotArea>
    </chartFormat>
    <chartFormat chart="21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0"/>
          </reference>
        </references>
      </pivotArea>
    </chartFormat>
    <chartFormat chart="21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1"/>
          </reference>
          <reference field="1" count="1" selected="0">
            <x v="14"/>
          </reference>
        </references>
      </pivotArea>
    </chartFormat>
    <chartFormat chart="21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9"/>
          </reference>
          <reference field="1" count="1" selected="0">
            <x v="1"/>
          </reference>
        </references>
      </pivotArea>
    </chartFormat>
    <chartFormat chart="21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2"/>
          </reference>
          <reference field="1" count="1" selected="0">
            <x v="0"/>
          </reference>
        </references>
      </pivotArea>
    </chartFormat>
    <chartFormat chart="21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2"/>
          </reference>
          <reference field="1" count="1" selected="0">
            <x v="13"/>
          </reference>
        </references>
      </pivotArea>
    </chartFormat>
    <chartFormat chart="21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"/>
          </reference>
        </references>
      </pivotArea>
    </chartFormat>
    <chartFormat chart="21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21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0"/>
          </reference>
          <reference field="1" count="1" selected="0">
            <x v="2"/>
          </reference>
        </references>
      </pivotArea>
    </chartFormat>
    <chartFormat chart="21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21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2"/>
          </reference>
          <reference field="1" count="1" selected="0">
            <x v="0"/>
          </reference>
        </references>
      </pivotArea>
    </chartFormat>
    <chartFormat chart="21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0"/>
          </reference>
        </references>
      </pivotArea>
    </chartFormat>
    <chartFormat chart="21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0"/>
          </reference>
          <reference field="1" count="1" selected="0">
            <x v="0"/>
          </reference>
        </references>
      </pivotArea>
    </chartFormat>
    <chartFormat chart="21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80"/>
          </reference>
          <reference field="1" count="1" selected="0">
            <x v="0"/>
          </reference>
        </references>
      </pivotArea>
    </chartFormat>
    <chartFormat chart="21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9"/>
          </reference>
          <reference field="1" count="1" selected="0">
            <x v="0"/>
          </reference>
        </references>
      </pivotArea>
    </chartFormat>
    <chartFormat chart="21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1"/>
          </reference>
          <reference field="1" count="1" selected="0">
            <x v="1"/>
          </reference>
        </references>
      </pivotArea>
    </chartFormat>
    <chartFormat chart="21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3"/>
          </reference>
          <reference field="1" count="1" selected="0">
            <x v="0"/>
          </reference>
        </references>
      </pivotArea>
    </chartFormat>
    <chartFormat chart="21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21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0"/>
          </reference>
        </references>
      </pivotArea>
    </chartFormat>
    <chartFormat chart="2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9"/>
          </reference>
          <reference field="1" count="1" selected="0">
            <x v="1"/>
          </reference>
        </references>
      </pivotArea>
    </chartFormat>
    <chartFormat chart="2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5"/>
          </reference>
        </references>
      </pivotArea>
    </chartFormat>
    <chartFormat chart="2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47"/>
          </reference>
          <reference field="1" count="1" selected="0">
            <x v="0"/>
          </reference>
        </references>
      </pivotArea>
    </chartFormat>
    <chartFormat chart="21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2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0"/>
          </reference>
        </references>
      </pivotArea>
    </chartFormat>
    <chartFormat chart="2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8"/>
          </reference>
        </references>
      </pivotArea>
    </chartFormat>
    <chartFormat chart="2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21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"/>
          </reference>
        </references>
      </pivotArea>
    </chartFormat>
    <chartFormat chart="2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2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0"/>
          </reference>
          <reference field="1" count="1" selected="0">
            <x v="0"/>
          </reference>
        </references>
      </pivotArea>
    </chartFormat>
    <chartFormat chart="21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97"/>
          </reference>
          <reference field="1" count="1" selected="0">
            <x v="0"/>
          </reference>
        </references>
      </pivotArea>
    </chartFormat>
    <chartFormat chart="2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</references>
      </pivotArea>
    </chartFormat>
    <chartFormat chart="21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90"/>
          </reference>
          <reference field="1" count="1" selected="0">
            <x v="1"/>
          </reference>
        </references>
      </pivotArea>
    </chartFormat>
    <chartFormat chart="2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2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87"/>
          </reference>
          <reference field="1" count="1" selected="0">
            <x v="1"/>
          </reference>
        </references>
      </pivotArea>
    </chartFormat>
    <chartFormat chart="2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94"/>
          </reference>
          <reference field="1" count="1" selected="0">
            <x v="8"/>
          </reference>
        </references>
      </pivotArea>
    </chartFormat>
    <chartFormat chart="2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6"/>
          </reference>
          <reference field="1" count="1" selected="0">
            <x v="0"/>
          </reference>
        </references>
      </pivotArea>
    </chartFormat>
    <chartFormat chart="2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1"/>
          </reference>
        </references>
      </pivotArea>
    </chartFormat>
    <chartFormat chart="2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0"/>
          </reference>
        </references>
      </pivotArea>
    </chartFormat>
    <chartFormat chart="2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1"/>
          </reference>
        </references>
      </pivotArea>
    </chartFormat>
    <chartFormat chart="2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7"/>
          </reference>
          <reference field="1" count="1" selected="0">
            <x v="15"/>
          </reference>
        </references>
      </pivotArea>
    </chartFormat>
    <chartFormat chart="21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5"/>
          </reference>
        </references>
      </pivotArea>
    </chartFormat>
    <chartFormat chart="2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2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2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6"/>
          </reference>
          <reference field="1" count="1" selected="0">
            <x v="1"/>
          </reference>
        </references>
      </pivotArea>
    </chartFormat>
    <chartFormat chart="2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84"/>
          </reference>
          <reference field="1" count="1" selected="0">
            <x v="1"/>
          </reference>
        </references>
      </pivotArea>
    </chartFormat>
    <chartFormat chart="2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2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74"/>
          </reference>
          <reference field="1" count="1" selected="0">
            <x v="1"/>
          </reference>
        </references>
      </pivotArea>
    </chartFormat>
    <chartFormat chart="2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7"/>
          </reference>
          <reference field="1" count="1" selected="0">
            <x v="0"/>
          </reference>
        </references>
      </pivotArea>
    </chartFormat>
    <chartFormat chart="21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2"/>
          </reference>
        </references>
      </pivotArea>
    </chartFormat>
    <chartFormat chart="21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0"/>
          </reference>
        </references>
      </pivotArea>
    </chartFormat>
    <chartFormat chart="2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86"/>
          </reference>
          <reference field="1" count="1" selected="0">
            <x v="11"/>
          </reference>
        </references>
      </pivotArea>
    </chartFormat>
    <chartFormat chart="21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1"/>
          </reference>
          <reference field="1" count="1" selected="0">
            <x v="0"/>
          </reference>
        </references>
      </pivotArea>
    </chartFormat>
    <chartFormat chart="21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0"/>
          </reference>
        </references>
      </pivotArea>
    </chartFormat>
    <chartFormat chart="21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0"/>
          </reference>
        </references>
      </pivotArea>
    </chartFormat>
    <chartFormat chart="21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35"/>
          </reference>
          <reference field="1" count="1" selected="0">
            <x v="7"/>
          </reference>
        </references>
      </pivotArea>
    </chartFormat>
    <chartFormat chart="21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0"/>
          </reference>
          <reference field="1" count="1" selected="0">
            <x v="12"/>
          </reference>
        </references>
      </pivotArea>
    </chartFormat>
    <chartFormat chart="21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0"/>
          </reference>
        </references>
      </pivotArea>
    </chartFormat>
    <chartFormat chart="21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5"/>
          </reference>
          <reference field="1" count="1" selected="0">
            <x v="0"/>
          </reference>
        </references>
      </pivotArea>
    </chartFormat>
    <chartFormat chart="21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2"/>
          </reference>
        </references>
      </pivotArea>
    </chartFormat>
    <chartFormat chart="21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93"/>
          </reference>
          <reference field="1" count="1" selected="0">
            <x v="0"/>
          </reference>
        </references>
      </pivotArea>
    </chartFormat>
    <chartFormat chart="21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4"/>
          </reference>
          <reference field="1" count="1" selected="0">
            <x v="0"/>
          </reference>
        </references>
      </pivotArea>
    </chartFormat>
    <chartFormat chart="21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2"/>
          </reference>
          <reference field="1" count="1" selected="0">
            <x v="5"/>
          </reference>
        </references>
      </pivotArea>
    </chartFormat>
    <chartFormat chart="21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5"/>
          </reference>
          <reference field="1" count="1" selected="0">
            <x v="9"/>
          </reference>
        </references>
      </pivotArea>
    </chartFormat>
    <chartFormat chart="21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0"/>
          </reference>
          <reference field="1" count="1" selected="0">
            <x v="0"/>
          </reference>
        </references>
      </pivotArea>
    </chartFormat>
    <chartFormat chart="21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93"/>
          </reference>
          <reference field="1" count="1" selected="0">
            <x v="0"/>
          </reference>
        </references>
      </pivotArea>
    </chartFormat>
    <chartFormat chart="21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7"/>
          </reference>
          <reference field="1" count="1" selected="0">
            <x v="0"/>
          </reference>
        </references>
      </pivotArea>
    </chartFormat>
    <chartFormat chart="21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9"/>
          </reference>
          <reference field="1" count="1" selected="0">
            <x v="0"/>
          </reference>
        </references>
      </pivotArea>
    </chartFormat>
    <chartFormat chart="21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4"/>
          </reference>
          <reference field="1" count="1" selected="0">
            <x v="1"/>
          </reference>
        </references>
      </pivotArea>
    </chartFormat>
    <chartFormat chart="21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98"/>
          </reference>
          <reference field="1" count="1" selected="0">
            <x v="0"/>
          </reference>
        </references>
      </pivotArea>
    </chartFormat>
    <chartFormat chart="21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4"/>
          </reference>
        </references>
      </pivotArea>
    </chartFormat>
    <chartFormat chart="21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92"/>
          </reference>
          <reference field="1" count="1" selected="0">
            <x v="0"/>
          </reference>
        </references>
      </pivotArea>
    </chartFormat>
    <chartFormat chart="21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5"/>
          </reference>
          <reference field="1" count="1" selected="0">
            <x v="0"/>
          </reference>
        </references>
      </pivotArea>
    </chartFormat>
    <chartFormat chart="21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3"/>
          </reference>
          <reference field="1" count="1" selected="0">
            <x v="2"/>
          </reference>
        </references>
      </pivotArea>
    </chartFormat>
    <chartFormat chart="21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3"/>
          </reference>
          <reference field="1" count="1" selected="0">
            <x v="12"/>
          </reference>
        </references>
      </pivotArea>
    </chartFormat>
    <chartFormat chart="21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7"/>
          </reference>
        </references>
      </pivotArea>
    </chartFormat>
    <chartFormat chart="21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3"/>
          </reference>
          <reference field="1" count="1" selected="0">
            <x v="0"/>
          </reference>
        </references>
      </pivotArea>
    </chartFormat>
    <chartFormat chart="21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6"/>
          </reference>
          <reference field="1" count="1" selected="0">
            <x v="0"/>
          </reference>
        </references>
      </pivotArea>
    </chartFormat>
    <chartFormat chart="21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82"/>
          </reference>
          <reference field="1" count="1" selected="0">
            <x v="0"/>
          </reference>
        </references>
      </pivotArea>
    </chartFormat>
    <chartFormat chart="21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0"/>
          </reference>
        </references>
      </pivotArea>
    </chartFormat>
    <chartFormat chart="21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4"/>
          </reference>
          <reference field="1" count="1" selected="0">
            <x v="1"/>
          </reference>
        </references>
      </pivotArea>
    </chartFormat>
    <chartFormat chart="21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2"/>
          </reference>
          <reference field="1" count="1" selected="0">
            <x v="0"/>
          </reference>
        </references>
      </pivotArea>
    </chartFormat>
    <chartFormat chart="21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21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21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9"/>
          </reference>
        </references>
      </pivotArea>
    </chartFormat>
    <chartFormat chart="21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6"/>
          </reference>
          <reference field="1" count="1" selected="0">
            <x v="0"/>
          </reference>
        </references>
      </pivotArea>
    </chartFormat>
    <chartFormat chart="21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5"/>
          </reference>
        </references>
      </pivotArea>
    </chartFormat>
    <chartFormat chart="21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2"/>
          </reference>
          <reference field="1" count="1" selected="0">
            <x v="0"/>
          </reference>
        </references>
      </pivotArea>
    </chartFormat>
    <chartFormat chart="21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79"/>
          </reference>
          <reference field="1" count="1" selected="0">
            <x v="0"/>
          </reference>
        </references>
      </pivotArea>
    </chartFormat>
    <chartFormat chart="21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4"/>
          </reference>
          <reference field="1" count="1" selected="0">
            <x v="4"/>
          </reference>
        </references>
      </pivotArea>
    </chartFormat>
    <chartFormat chart="21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99"/>
          </reference>
          <reference field="1" count="1" selected="0">
            <x v="0"/>
          </reference>
        </references>
      </pivotArea>
    </chartFormat>
    <chartFormat chart="21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2"/>
          </reference>
          <reference field="1" count="1" selected="0">
            <x v="0"/>
          </reference>
        </references>
      </pivotArea>
    </chartFormat>
    <chartFormat chart="21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0"/>
          </reference>
          <reference field="1" count="1" selected="0">
            <x v="0"/>
          </reference>
        </references>
      </pivotArea>
    </chartFormat>
    <chartFormat chart="21" format="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8"/>
          </reference>
          <reference field="1" count="1" selected="0">
            <x v="0"/>
          </reference>
        </references>
      </pivotArea>
    </chartFormat>
    <chartFormat chart="21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1"/>
          </reference>
          <reference field="1" count="1" selected="0">
            <x v="1"/>
          </reference>
        </references>
      </pivotArea>
    </chartFormat>
    <chartFormat chart="21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2"/>
          </reference>
        </references>
      </pivotArea>
    </chartFormat>
    <chartFormat chart="21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37"/>
          </reference>
          <reference field="1" count="1" selected="0">
            <x v="0"/>
          </reference>
        </references>
      </pivotArea>
    </chartFormat>
    <chartFormat chart="21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5"/>
          </reference>
          <reference field="1" count="1" selected="0">
            <x v="0"/>
          </reference>
        </references>
      </pivotArea>
    </chartFormat>
    <chartFormat chart="21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5"/>
          </reference>
          <reference field="1" count="1" selected="0">
            <x v="0"/>
          </reference>
        </references>
      </pivotArea>
    </chartFormat>
    <chartFormat chart="21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6"/>
          </reference>
          <reference field="1" count="1" selected="0">
            <x v="0"/>
          </reference>
        </references>
      </pivotArea>
    </chartFormat>
    <chartFormat chart="21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3"/>
          </reference>
          <reference field="1" count="1" selected="0">
            <x v="0"/>
          </reference>
        </references>
      </pivotArea>
    </chartFormat>
    <chartFormat chart="21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8"/>
          </reference>
          <reference field="1" count="1" selected="0">
            <x v="0"/>
          </reference>
        </references>
      </pivotArea>
    </chartFormat>
    <chartFormat chart="21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0"/>
          </reference>
          <reference field="1" count="1" selected="0">
            <x v="3"/>
          </reference>
        </references>
      </pivotArea>
    </chartFormat>
    <chartFormat chart="21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6"/>
          </reference>
          <reference field="1" count="1" selected="0">
            <x v="1"/>
          </reference>
        </references>
      </pivotArea>
    </chartFormat>
    <chartFormat chart="21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3"/>
          </reference>
          <reference field="1" count="1" selected="0">
            <x v="1"/>
          </reference>
        </references>
      </pivotArea>
    </chartFormat>
    <chartFormat chart="21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0"/>
          </reference>
        </references>
      </pivotArea>
    </chartFormat>
    <chartFormat chart="21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0"/>
          </reference>
        </references>
      </pivotArea>
    </chartFormat>
    <chartFormat chart="21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1"/>
          </reference>
        </references>
      </pivotArea>
    </chartFormat>
    <chartFormat chart="21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9"/>
          </reference>
          <reference field="1" count="1" selected="0">
            <x v="0"/>
          </reference>
        </references>
      </pivotArea>
    </chartFormat>
    <chartFormat chart="21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0"/>
          </reference>
        </references>
      </pivotArea>
    </chartFormat>
    <chartFormat chart="21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0"/>
          </reference>
          <reference field="1" count="1" selected="0">
            <x v="2"/>
          </reference>
        </references>
      </pivotArea>
    </chartFormat>
    <chartFormat chart="21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8"/>
          </reference>
          <reference field="1" count="1" selected="0">
            <x v="0"/>
          </reference>
        </references>
      </pivotArea>
    </chartFormat>
    <chartFormat chart="21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0"/>
          </reference>
        </references>
      </pivotArea>
    </chartFormat>
    <chartFormat chart="21" format="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85"/>
          </reference>
          <reference field="1" count="1" selected="0">
            <x v="0"/>
          </reference>
        </references>
      </pivotArea>
    </chartFormat>
    <chartFormat chart="21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0"/>
          </reference>
        </references>
      </pivotArea>
    </chartFormat>
    <chartFormat chart="21" format="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5"/>
          </reference>
          <reference field="1" count="1" selected="0">
            <x v="0"/>
          </reference>
        </references>
      </pivotArea>
    </chartFormat>
    <chartFormat chart="21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78"/>
          </reference>
          <reference field="1" count="1" selected="0">
            <x v="3"/>
          </reference>
        </references>
      </pivotArea>
    </chartFormat>
    <chartFormat chart="21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70"/>
          </reference>
          <reference field="1" count="1" selected="0">
            <x v="0"/>
          </reference>
        </references>
      </pivotArea>
    </chartFormat>
    <chartFormat chart="21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1"/>
          </reference>
        </references>
      </pivotArea>
    </chartFormat>
    <chartFormat chart="21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0"/>
          </reference>
        </references>
      </pivotArea>
    </chartFormat>
    <chartFormat chart="21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83"/>
          </reference>
          <reference field="1" count="1" selected="0">
            <x v="0"/>
          </reference>
        </references>
      </pivotArea>
    </chartFormat>
    <chartFormat chart="21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1" format="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4"/>
          </reference>
          <reference field="1" count="1" selected="0">
            <x v="0"/>
          </reference>
        </references>
      </pivotArea>
    </chartFormat>
    <chartFormat chart="21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1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1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1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21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1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1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1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21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8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48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48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8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48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48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48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8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48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48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4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49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49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49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49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49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49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49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49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49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17" showRowHeaders="1" showColHeaders="1" showRowStripes="0" showColStripes="0" showLastColumn="1"/>
  <filters count="2">
    <filter fld="1" type="count" id="2" iMeasureHier="11">
      <autoFilter ref="A1">
        <filterColumn colId="0">
          <top10 val="10" filterVal="10"/>
        </filterColumn>
      </autoFilter>
    </filter>
    <filter fld="0" type="count" evalOrder="1" id="3" iMeasureHier="11">
      <autoFilter ref="A1">
        <filterColumn colId="0">
          <top10 val="10" filterVal="10"/>
        </filterColumn>
      </autoFilter>
    </filter>
  </filters>
  <rowHierarchiesUsage count="2">
    <rowHierarchyUsage hierarchyUsage="2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bucks  (1)!$A$1:$I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4EEAA-350D-4B64-BB0B-C4DCB4C5E407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4">
  <location ref="A109:B161" firstHeaderRow="1" firstDataRow="1" firstDataCol="1"/>
  <pivotFields count="3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52">
    <i>
      <x v="14"/>
    </i>
    <i>
      <x v="12"/>
    </i>
    <i>
      <x v="18"/>
    </i>
    <i>
      <x v="1"/>
    </i>
    <i>
      <x v="20"/>
    </i>
    <i>
      <x v="29"/>
    </i>
    <i>
      <x v="17"/>
    </i>
    <i>
      <x v="16"/>
    </i>
    <i>
      <x v="13"/>
    </i>
    <i>
      <x v="9"/>
    </i>
    <i>
      <x v="22"/>
    </i>
    <i>
      <x v="31"/>
    </i>
    <i>
      <x v="10"/>
    </i>
    <i>
      <x v="11"/>
    </i>
    <i>
      <x v="32"/>
    </i>
    <i>
      <x v="30"/>
    </i>
    <i>
      <x v="41"/>
    </i>
    <i>
      <x v="5"/>
    </i>
    <i>
      <x v="15"/>
    </i>
    <i>
      <x v="36"/>
    </i>
    <i>
      <x v="21"/>
    </i>
    <i>
      <x v="27"/>
    </i>
    <i>
      <x v="2"/>
    </i>
    <i>
      <x/>
    </i>
    <i>
      <x v="23"/>
    </i>
    <i>
      <x v="25"/>
    </i>
    <i>
      <x v="19"/>
    </i>
    <i>
      <x v="3"/>
    </i>
    <i>
      <x v="47"/>
    </i>
    <i>
      <x v="28"/>
    </i>
    <i>
      <x v="7"/>
    </i>
    <i>
      <x v="48"/>
    </i>
    <i>
      <x v="6"/>
    </i>
    <i>
      <x v="26"/>
    </i>
    <i>
      <x v="42"/>
    </i>
    <i>
      <x v="39"/>
    </i>
    <i>
      <x v="46"/>
    </i>
    <i>
      <x v="24"/>
    </i>
    <i>
      <x v="8"/>
    </i>
    <i>
      <x v="43"/>
    </i>
    <i>
      <x v="33"/>
    </i>
    <i>
      <x v="34"/>
    </i>
    <i>
      <x v="40"/>
    </i>
    <i>
      <x v="45"/>
    </i>
    <i>
      <x v="50"/>
    </i>
    <i>
      <x v="4"/>
    </i>
    <i>
      <x v="35"/>
    </i>
    <i>
      <x v="38"/>
    </i>
    <i>
      <x v="37"/>
    </i>
    <i>
      <x v="49"/>
    </i>
    <i>
      <x v="44"/>
    </i>
    <i t="grand">
      <x/>
    </i>
  </rowItems>
  <colItems count="1">
    <i/>
  </colItems>
  <dataFields count="1">
    <dataField name="Sum of Average Purchase ($)" fld="2" baseField="0" baseItem="0"/>
  </dataFields>
  <chartFormats count="1"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18" showRowHeaders="1" showColHeaders="1" showRowStripes="0" showColStripes="0" showLastColumn="1"/>
  <filters count="1">
    <filter fld="0" type="count" id="1" iMeasureHier="11">
      <autoFilter ref="A1">
        <filterColumn colId="0">
          <top10 val="10" filterVal="10"/>
        </filterColumn>
      </autoFilter>
    </filter>
  </filters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bucks  (1)!$A$1:$I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3D45C-E379-4D83-943A-5C7BA929AC6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B7" firstHeaderRow="1" firstDataRow="1" firstDataCol="1"/>
  <pivotFields count="8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CustomerID" fld="0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A6632-9D9C-4FBD-9A66-EA754CF53919}" name="PivotTable6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3">
  <location ref="A58:B75" firstHeaderRow="1" firstDataRow="1" firstDataCol="1"/>
  <pivotFields count="2"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7">
    <i>
      <x v="1"/>
    </i>
    <i>
      <x v="9"/>
    </i>
    <i>
      <x v="2"/>
    </i>
    <i>
      <x v="6"/>
    </i>
    <i>
      <x v="4"/>
    </i>
    <i>
      <x v="10"/>
    </i>
    <i>
      <x v="7"/>
    </i>
    <i>
      <x v="5"/>
    </i>
    <i>
      <x v="13"/>
    </i>
    <i>
      <x v="15"/>
    </i>
    <i>
      <x v="3"/>
    </i>
    <i>
      <x v="11"/>
    </i>
    <i>
      <x v="8"/>
    </i>
    <i>
      <x/>
    </i>
    <i>
      <x v="14"/>
    </i>
    <i>
      <x v="12"/>
    </i>
    <i t="grand">
      <x/>
    </i>
  </rowItems>
  <colItems count="1">
    <i/>
  </colItems>
  <dataFields count="1">
    <dataField name="Sum of CustomerID" fld="1" showDataAs="percentOfTotal" baseField="0" baseItem="1" numFmtId="10"/>
  </dataFields>
  <chartFormats count="2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Dark14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bucks  (1)!$A$1:$I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62580-AED3-4C63-A10B-110EE77DEF5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4">
  <location ref="A11:B22" firstHeaderRow="1" firstDataRow="1" firstDataCol="1"/>
  <pivotFields count="8"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axis="axisRow" showAll="0" measureFilter="1" sortType="descending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11">
    <i>
      <x v="14"/>
    </i>
    <i>
      <x v="12"/>
    </i>
    <i>
      <x v="18"/>
    </i>
    <i>
      <x v="20"/>
    </i>
    <i>
      <x v="1"/>
    </i>
    <i>
      <x v="16"/>
    </i>
    <i>
      <x v="29"/>
    </i>
    <i>
      <x v="9"/>
    </i>
    <i>
      <x v="10"/>
    </i>
    <i>
      <x v="22"/>
    </i>
    <i t="grand">
      <x/>
    </i>
  </rowItems>
  <colItems count="1">
    <i/>
  </colItems>
  <dataFields count="1">
    <dataField name="Sum of CustomerID" fld="0" baseField="4" baseItem="0"/>
  </dataFields>
  <chartFormats count="1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51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51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51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51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1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51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51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51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51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</chartFormats>
  <pivotTableStyleInfo name="PivotStyleMedium21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1B4A83-3BB8-47D2-82D8-9EE9B1824F0F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2">
  <location ref="A79:B90" firstHeaderRow="1" firstDataRow="1" firstDataCol="1"/>
  <pivotFields count="2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2"/>
    </i>
    <i>
      <x v="9"/>
    </i>
    <i>
      <x v="1"/>
    </i>
    <i>
      <x v="5"/>
    </i>
    <i>
      <x/>
    </i>
    <i>
      <x v="6"/>
    </i>
    <i>
      <x v="4"/>
    </i>
    <i>
      <x v="3"/>
    </i>
    <i>
      <x v="7"/>
    </i>
    <i>
      <x v="8"/>
    </i>
    <i t="grand">
      <x/>
    </i>
  </rowItems>
  <colItems count="1">
    <i/>
  </colItems>
  <dataFields count="1">
    <dataField name="Sum of Frequency (for visits)" fld="1" baseField="0" baseItem="0"/>
  </dataFields>
  <chartFormats count="3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Dark8" showRowHeaders="1" showColHeaders="1" showRowStripes="0" showColStripes="0" showLastColumn="1"/>
  <filters count="1">
    <filter fld="0" type="count" id="1" iMeasureHier="1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bucks  (1)!$A$1:$I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2FA49-0A01-473F-A01B-965ABE6C3F42}" name="PivotTable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1">
  <location ref="A94:B105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9"/>
    </i>
    <i>
      <x v="4"/>
    </i>
    <i>
      <x v="2"/>
    </i>
    <i>
      <x v="7"/>
    </i>
    <i>
      <x v="8"/>
    </i>
    <i>
      <x/>
    </i>
    <i>
      <x v="5"/>
    </i>
    <i>
      <x v="6"/>
    </i>
    <i>
      <x v="3"/>
    </i>
    <i t="grand">
      <x/>
    </i>
  </rowItems>
  <colItems count="1">
    <i/>
  </colItems>
  <dataFields count="1">
    <dataField name="Sum of Average Purchase ($)" fld="1" baseField="0" baseItem="0"/>
  </dataFields>
  <chartFormats count="1">
    <chartFormat chart="4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13" showRowHeaders="1" showColHeaders="1" showRowStripes="0" showColStripes="0" showLastColumn="1"/>
  <filters count="1">
    <filter fld="0" type="count" id="1" iMeasureHier="11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bucks  (1)!$A$1:$I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78B2B-5767-4BEF-B182-B337F58D2C13}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>
  <location ref="A165:C176" firstHeaderRow="0" firstDataRow="1" firstDataCol="1"/>
  <pivotFields count="5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2"/>
  </rowFields>
  <rowItems count="11">
    <i>
      <x v="8"/>
    </i>
    <i>
      <x v="7"/>
    </i>
    <i>
      <x v="3"/>
    </i>
    <i>
      <x v="4"/>
    </i>
    <i>
      <x/>
    </i>
    <i>
      <x v="6"/>
    </i>
    <i>
      <x v="5"/>
    </i>
    <i>
      <x v="1"/>
    </i>
    <i>
      <x v="9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erage Purchase ($)" fld="3" baseField="0" baseItem="0"/>
    <dataField name="Sum of Frequency (for visits)" fld="4" baseField="0" baseItem="0"/>
  </dataField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Medium9" showRowHeaders="1" showColHeaders="1" showRowStripes="0" showColStripes="0" showLastColumn="1"/>
  <filters count="3">
    <filter fld="0" type="count" id="1" iMeasureHier="11">
      <autoFilter ref="A1">
        <filterColumn colId="0">
          <top10 val="10" filterVal="10"/>
        </filterColumn>
      </autoFilter>
    </filter>
    <filter fld="1" type="count" id="2" iMeasureHier="11">
      <autoFilter ref="A1">
        <filterColumn colId="0">
          <top10 val="10" filterVal="10"/>
        </filterColumn>
      </autoFilter>
    </filter>
    <filter fld="2" type="count" id="3" iMeasureHier="13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bucks  (1)!$A$1:$I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7F92E-A1F1-4FBB-9D3A-B5BEBC36E897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05:B208" firstHeaderRow="1" firstDataRow="1" firstDataCol="1"/>
  <pivotFields count="1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CustomerID" fld="0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6D43B-6193-49B7-B4AB-794F718ECC4B}" name="PivotTable5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9:B5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verage Purchase ($)" fld="1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Dark15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bucks  (1)!$A$1:$I$2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7370D-05E1-4B6E-9FE0-4168C022FB9F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3">
  <location ref="A33:B45" firstHeaderRow="1" firstDataRow="1" firstDataCol="1"/>
  <pivotFields count="8">
    <pivotField showAll="0"/>
    <pivotField showAll="0"/>
    <pivotField axis="axisRow" showAll="0" measureFilter="1" sortType="descending">
      <items count="198">
        <item x="170"/>
        <item x="64"/>
        <item x="196"/>
        <item x="4"/>
        <item x="127"/>
        <item x="58"/>
        <item x="47"/>
        <item x="99"/>
        <item x="72"/>
        <item x="67"/>
        <item x="60"/>
        <item x="155"/>
        <item x="131"/>
        <item x="136"/>
        <item x="175"/>
        <item x="132"/>
        <item x="70"/>
        <item x="160"/>
        <item x="193"/>
        <item x="35"/>
        <item x="194"/>
        <item x="19"/>
        <item x="119"/>
        <item x="172"/>
        <item x="130"/>
        <item x="113"/>
        <item x="144"/>
        <item x="71"/>
        <item x="122"/>
        <item x="184"/>
        <item x="28"/>
        <item x="163"/>
        <item x="52"/>
        <item x="27"/>
        <item x="171"/>
        <item x="187"/>
        <item x="145"/>
        <item x="161"/>
        <item x="40"/>
        <item x="177"/>
        <item x="137"/>
        <item x="34"/>
        <item x="106"/>
        <item x="8"/>
        <item x="5"/>
        <item x="0"/>
        <item x="44"/>
        <item x="15"/>
        <item x="56"/>
        <item x="39"/>
        <item x="74"/>
        <item x="43"/>
        <item x="89"/>
        <item x="13"/>
        <item x="68"/>
        <item x="156"/>
        <item x="33"/>
        <item x="154"/>
        <item x="78"/>
        <item x="73"/>
        <item x="65"/>
        <item x="190"/>
        <item x="178"/>
        <item x="165"/>
        <item x="115"/>
        <item x="124"/>
        <item x="128"/>
        <item x="168"/>
        <item x="55"/>
        <item x="21"/>
        <item x="135"/>
        <item x="88"/>
        <item x="9"/>
        <item x="12"/>
        <item x="105"/>
        <item x="183"/>
        <item x="29"/>
        <item x="86"/>
        <item x="148"/>
        <item x="45"/>
        <item x="169"/>
        <item x="174"/>
        <item x="66"/>
        <item x="53"/>
        <item x="3"/>
        <item x="166"/>
        <item x="54"/>
        <item x="24"/>
        <item x="82"/>
        <item x="120"/>
        <item x="77"/>
        <item x="18"/>
        <item x="167"/>
        <item x="16"/>
        <item x="146"/>
        <item x="140"/>
        <item x="158"/>
        <item x="142"/>
        <item x="84"/>
        <item x="162"/>
        <item x="98"/>
        <item x="159"/>
        <item x="139"/>
        <item x="97"/>
        <item x="26"/>
        <item x="63"/>
        <item x="103"/>
        <item x="134"/>
        <item x="141"/>
        <item x="192"/>
        <item x="59"/>
        <item x="125"/>
        <item x="37"/>
        <item x="36"/>
        <item x="104"/>
        <item x="117"/>
        <item x="181"/>
        <item x="114"/>
        <item x="189"/>
        <item x="152"/>
        <item x="31"/>
        <item x="76"/>
        <item x="149"/>
        <item x="182"/>
        <item x="133"/>
        <item x="62"/>
        <item x="32"/>
        <item x="143"/>
        <item x="108"/>
        <item x="195"/>
        <item x="87"/>
        <item x="186"/>
        <item x="110"/>
        <item x="188"/>
        <item x="107"/>
        <item x="48"/>
        <item x="150"/>
        <item x="164"/>
        <item x="75"/>
        <item x="30"/>
        <item x="96"/>
        <item x="14"/>
        <item x="90"/>
        <item x="50"/>
        <item x="157"/>
        <item x="176"/>
        <item x="109"/>
        <item x="173"/>
        <item x="129"/>
        <item x="94"/>
        <item x="138"/>
        <item x="123"/>
        <item x="81"/>
        <item x="2"/>
        <item x="180"/>
        <item x="79"/>
        <item x="25"/>
        <item x="92"/>
        <item x="126"/>
        <item x="101"/>
        <item x="102"/>
        <item x="121"/>
        <item x="49"/>
        <item x="61"/>
        <item x="185"/>
        <item x="23"/>
        <item x="179"/>
        <item x="118"/>
        <item x="10"/>
        <item x="20"/>
        <item x="17"/>
        <item x="69"/>
        <item x="80"/>
        <item x="1"/>
        <item x="153"/>
        <item x="100"/>
        <item x="91"/>
        <item x="93"/>
        <item x="83"/>
        <item x="191"/>
        <item x="116"/>
        <item x="7"/>
        <item x="151"/>
        <item x="38"/>
        <item x="6"/>
        <item x="46"/>
        <item x="42"/>
        <item x="51"/>
        <item x="85"/>
        <item x="147"/>
        <item x="22"/>
        <item x="11"/>
        <item x="112"/>
        <item x="111"/>
        <item x="95"/>
        <item x="41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>
      <items count="52">
        <item x="22"/>
        <item x="0"/>
        <item x="2"/>
        <item x="1"/>
        <item x="5"/>
        <item x="3"/>
        <item x="11"/>
        <item x="14"/>
        <item x="40"/>
        <item x="29"/>
        <item x="48"/>
        <item x="17"/>
        <item x="8"/>
        <item x="4"/>
        <item x="39"/>
        <item x="30"/>
        <item x="44"/>
        <item x="6"/>
        <item x="25"/>
        <item x="12"/>
        <item x="42"/>
        <item x="46"/>
        <item x="19"/>
        <item x="50"/>
        <item x="24"/>
        <item x="37"/>
        <item x="47"/>
        <item x="18"/>
        <item x="15"/>
        <item x="32"/>
        <item x="27"/>
        <item x="23"/>
        <item x="28"/>
        <item x="33"/>
        <item x="13"/>
        <item x="21"/>
        <item x="16"/>
        <item x="43"/>
        <item x="49"/>
        <item x="41"/>
        <item x="10"/>
        <item x="31"/>
        <item x="20"/>
        <item x="36"/>
        <item x="7"/>
        <item x="26"/>
        <item x="45"/>
        <item x="9"/>
        <item x="38"/>
        <item x="34"/>
        <item x="35"/>
        <item t="default"/>
      </items>
    </pivotField>
    <pivotField showAll="0"/>
    <pivotField dataField="1" showAll="0"/>
    <pivotField showAll="0"/>
  </pivotFields>
  <rowFields count="1">
    <field x="2"/>
  </rowFields>
  <rowItems count="12">
    <i>
      <x v="159"/>
    </i>
    <i>
      <x v="162"/>
    </i>
    <i>
      <x v="191"/>
    </i>
    <i>
      <x v="21"/>
    </i>
    <i>
      <x v="75"/>
    </i>
    <i>
      <x v="127"/>
    </i>
    <i>
      <x v="158"/>
    </i>
    <i>
      <x v="63"/>
    </i>
    <i>
      <x v="181"/>
    </i>
    <i>
      <x v="37"/>
    </i>
    <i>
      <x v="102"/>
    </i>
    <i t="grand">
      <x/>
    </i>
  </rowItems>
  <colItems count="1">
    <i/>
  </colItems>
  <dataFields count="1">
    <dataField name="Sum of Frequency (for visits)" fld="6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"/>
  <sheetViews>
    <sheetView topLeftCell="B37" workbookViewId="0">
      <selection activeCell="G125" sqref="G125"/>
    </sheetView>
  </sheetViews>
  <sheetFormatPr defaultRowHeight="15" x14ac:dyDescent="0.25"/>
  <cols>
    <col min="1" max="1" width="11.42578125" bestFit="1" customWidth="1"/>
    <col min="2" max="2" width="20.85546875" bestFit="1" customWidth="1"/>
    <col min="3" max="3" width="21.7109375" bestFit="1" customWidth="1"/>
    <col min="4" max="4" width="7.5703125" bestFit="1" customWidth="1"/>
    <col min="5" max="5" width="4.42578125" bestFit="1" customWidth="1"/>
    <col min="6" max="6" width="10.28515625" bestFit="1" customWidth="1"/>
    <col min="7" max="7" width="19.85546875" bestFit="1" customWidth="1"/>
    <col min="8" max="8" width="20" bestFit="1" customWidth="1"/>
    <col min="9" max="9" width="43" bestFit="1" customWidth="1"/>
    <col min="10" max="10" width="23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436</v>
      </c>
      <c r="G1" t="s">
        <v>5</v>
      </c>
      <c r="H1" t="s">
        <v>6</v>
      </c>
      <c r="I1" t="s">
        <v>488</v>
      </c>
      <c r="J1" t="s">
        <v>455</v>
      </c>
      <c r="O1" t="s">
        <v>7</v>
      </c>
      <c r="P1" t="s">
        <v>8</v>
      </c>
    </row>
    <row r="2" spans="1:16" x14ac:dyDescent="0.25">
      <c r="A2">
        <v>1</v>
      </c>
      <c r="B2" t="s">
        <v>9</v>
      </c>
      <c r="C2" t="s">
        <v>10</v>
      </c>
      <c r="D2" t="s">
        <v>11</v>
      </c>
      <c r="E2">
        <v>19</v>
      </c>
      <c r="F2" t="str">
        <f>IF(AND(E2&gt;=18,E2&lt;=25),"18-25",IF(AND(E2&gt;=26,E2&lt;=35),"26-35",IF(AND(E2&gt;=36,E2&lt;=50),"36-50",IF(AND(E2&gt;=51,E2&lt;=70),"51-70"))))</f>
        <v>18-25</v>
      </c>
      <c r="G2">
        <v>15</v>
      </c>
      <c r="H2">
        <v>39</v>
      </c>
      <c r="I2" t="s">
        <v>12</v>
      </c>
      <c r="J2" t="str">
        <f>IF(G2&gt;=100,"Yes","No")</f>
        <v>No</v>
      </c>
      <c r="O2">
        <v>1</v>
      </c>
      <c r="P2" t="s">
        <v>13</v>
      </c>
    </row>
    <row r="3" spans="1:16" x14ac:dyDescent="0.25">
      <c r="A3">
        <v>2</v>
      </c>
      <c r="B3" t="s">
        <v>14</v>
      </c>
      <c r="C3" t="s">
        <v>15</v>
      </c>
      <c r="D3" t="s">
        <v>11</v>
      </c>
      <c r="E3">
        <v>21</v>
      </c>
      <c r="F3" t="str">
        <f t="shared" ref="F3:F66" si="0">IF(AND(E3&gt;=18,E3&lt;=25),"18-25",IF(AND(E3&gt;=26,E3&lt;=35),"26-35",IF(AND(E3&gt;=36,E3&lt;=50),"36-50",IF(AND(E3&gt;=51,E3&lt;=70),"51-70"))))</f>
        <v>18-25</v>
      </c>
      <c r="G3">
        <v>15</v>
      </c>
      <c r="H3">
        <v>81</v>
      </c>
      <c r="I3" t="s">
        <v>16</v>
      </c>
      <c r="J3" t="str">
        <f t="shared" ref="J3:J66" si="1">IF(G3&gt;=100,"Yes","No")</f>
        <v>No</v>
      </c>
      <c r="O3">
        <v>2</v>
      </c>
      <c r="P3" t="s">
        <v>17</v>
      </c>
    </row>
    <row r="4" spans="1:16" x14ac:dyDescent="0.25">
      <c r="A4">
        <v>3</v>
      </c>
      <c r="B4" t="s">
        <v>18</v>
      </c>
      <c r="C4" t="s">
        <v>19</v>
      </c>
      <c r="D4" t="s">
        <v>20</v>
      </c>
      <c r="E4">
        <v>20</v>
      </c>
      <c r="F4" t="str">
        <f t="shared" si="0"/>
        <v>18-25</v>
      </c>
      <c r="G4">
        <v>16</v>
      </c>
      <c r="H4">
        <v>6</v>
      </c>
      <c r="I4" t="s">
        <v>12</v>
      </c>
      <c r="J4" t="str">
        <f t="shared" si="1"/>
        <v>No</v>
      </c>
      <c r="O4">
        <v>3</v>
      </c>
      <c r="P4" t="s">
        <v>21</v>
      </c>
    </row>
    <row r="5" spans="1:16" x14ac:dyDescent="0.25">
      <c r="A5">
        <v>4</v>
      </c>
      <c r="B5" t="s">
        <v>22</v>
      </c>
      <c r="C5" t="s">
        <v>23</v>
      </c>
      <c r="D5" t="s">
        <v>20</v>
      </c>
      <c r="E5">
        <v>23</v>
      </c>
      <c r="F5" t="str">
        <f t="shared" si="0"/>
        <v>18-25</v>
      </c>
      <c r="G5">
        <v>16</v>
      </c>
      <c r="H5">
        <v>77</v>
      </c>
      <c r="I5" t="s">
        <v>12</v>
      </c>
      <c r="J5" t="str">
        <f t="shared" si="1"/>
        <v>No</v>
      </c>
      <c r="O5">
        <v>4</v>
      </c>
      <c r="P5" t="s">
        <v>24</v>
      </c>
    </row>
    <row r="6" spans="1:16" x14ac:dyDescent="0.25">
      <c r="A6">
        <v>5</v>
      </c>
      <c r="B6" t="s">
        <v>25</v>
      </c>
      <c r="C6" t="s">
        <v>26</v>
      </c>
      <c r="D6" t="s">
        <v>20</v>
      </c>
      <c r="E6">
        <v>31</v>
      </c>
      <c r="F6" t="str">
        <f t="shared" si="0"/>
        <v>26-35</v>
      </c>
      <c r="G6">
        <v>17</v>
      </c>
      <c r="H6">
        <v>40</v>
      </c>
      <c r="I6" t="s">
        <v>27</v>
      </c>
      <c r="J6" t="str">
        <f t="shared" si="1"/>
        <v>No</v>
      </c>
      <c r="O6">
        <v>5</v>
      </c>
      <c r="P6" t="s">
        <v>28</v>
      </c>
    </row>
    <row r="7" spans="1:16" x14ac:dyDescent="0.25">
      <c r="A7">
        <v>6</v>
      </c>
      <c r="B7" t="s">
        <v>29</v>
      </c>
      <c r="C7" t="s">
        <v>30</v>
      </c>
      <c r="D7" t="s">
        <v>20</v>
      </c>
      <c r="E7">
        <v>22</v>
      </c>
      <c r="F7" t="str">
        <f t="shared" si="0"/>
        <v>18-25</v>
      </c>
      <c r="G7">
        <v>17</v>
      </c>
      <c r="H7">
        <v>76</v>
      </c>
      <c r="I7" t="s">
        <v>31</v>
      </c>
      <c r="J7" t="str">
        <f t="shared" si="1"/>
        <v>No</v>
      </c>
      <c r="O7">
        <v>6</v>
      </c>
      <c r="P7" t="s">
        <v>32</v>
      </c>
    </row>
    <row r="8" spans="1:16" x14ac:dyDescent="0.25">
      <c r="A8">
        <v>7</v>
      </c>
      <c r="B8" t="s">
        <v>33</v>
      </c>
      <c r="C8" t="s">
        <v>34</v>
      </c>
      <c r="D8" t="s">
        <v>20</v>
      </c>
      <c r="E8">
        <v>35</v>
      </c>
      <c r="F8" t="str">
        <f t="shared" si="0"/>
        <v>26-35</v>
      </c>
      <c r="G8">
        <v>18</v>
      </c>
      <c r="H8">
        <v>6</v>
      </c>
      <c r="I8" t="s">
        <v>12</v>
      </c>
      <c r="J8" t="str">
        <f t="shared" si="1"/>
        <v>No</v>
      </c>
      <c r="O8">
        <v>7</v>
      </c>
      <c r="P8" t="s">
        <v>35</v>
      </c>
    </row>
    <row r="9" spans="1:16" x14ac:dyDescent="0.25">
      <c r="A9">
        <v>8</v>
      </c>
      <c r="B9" t="s">
        <v>36</v>
      </c>
      <c r="C9" t="s">
        <v>37</v>
      </c>
      <c r="D9" t="s">
        <v>20</v>
      </c>
      <c r="E9">
        <v>23</v>
      </c>
      <c r="F9" t="str">
        <f t="shared" si="0"/>
        <v>18-25</v>
      </c>
      <c r="G9">
        <v>18</v>
      </c>
      <c r="H9">
        <v>94</v>
      </c>
      <c r="I9" t="s">
        <v>38</v>
      </c>
      <c r="J9" t="str">
        <f t="shared" si="1"/>
        <v>No</v>
      </c>
      <c r="O9">
        <v>8</v>
      </c>
      <c r="P9" t="s">
        <v>39</v>
      </c>
    </row>
    <row r="10" spans="1:16" x14ac:dyDescent="0.25">
      <c r="A10">
        <v>9</v>
      </c>
      <c r="B10" t="s">
        <v>40</v>
      </c>
      <c r="C10" t="s">
        <v>41</v>
      </c>
      <c r="D10" t="s">
        <v>11</v>
      </c>
      <c r="E10">
        <v>64</v>
      </c>
      <c r="F10" t="str">
        <f t="shared" si="0"/>
        <v>51-70</v>
      </c>
      <c r="G10">
        <v>19</v>
      </c>
      <c r="H10">
        <v>3</v>
      </c>
      <c r="I10" t="s">
        <v>31</v>
      </c>
      <c r="J10" t="str">
        <f t="shared" si="1"/>
        <v>No</v>
      </c>
      <c r="O10">
        <v>9</v>
      </c>
      <c r="P10" t="s">
        <v>42</v>
      </c>
    </row>
    <row r="11" spans="1:16" x14ac:dyDescent="0.25">
      <c r="A11">
        <v>10</v>
      </c>
      <c r="B11" t="s">
        <v>43</v>
      </c>
      <c r="C11" t="s">
        <v>44</v>
      </c>
      <c r="D11" t="s">
        <v>20</v>
      </c>
      <c r="E11">
        <v>30</v>
      </c>
      <c r="F11" t="str">
        <f t="shared" si="0"/>
        <v>26-35</v>
      </c>
      <c r="G11">
        <v>19</v>
      </c>
      <c r="H11">
        <v>72</v>
      </c>
      <c r="I11" t="s">
        <v>12</v>
      </c>
      <c r="J11" t="str">
        <f t="shared" si="1"/>
        <v>No</v>
      </c>
      <c r="O11">
        <v>10</v>
      </c>
      <c r="P11" t="s">
        <v>45</v>
      </c>
    </row>
    <row r="12" spans="1:16" x14ac:dyDescent="0.25">
      <c r="A12">
        <v>11</v>
      </c>
      <c r="B12" t="s">
        <v>46</v>
      </c>
      <c r="C12" t="s">
        <v>47</v>
      </c>
      <c r="D12" t="s">
        <v>11</v>
      </c>
      <c r="E12">
        <v>67</v>
      </c>
      <c r="F12" t="str">
        <f t="shared" si="0"/>
        <v>51-70</v>
      </c>
      <c r="G12">
        <v>19</v>
      </c>
      <c r="H12">
        <v>14</v>
      </c>
      <c r="I12" t="s">
        <v>31</v>
      </c>
      <c r="J12" t="str">
        <f t="shared" si="1"/>
        <v>No</v>
      </c>
    </row>
    <row r="13" spans="1:16" x14ac:dyDescent="0.25">
      <c r="A13">
        <v>12</v>
      </c>
      <c r="B13" t="s">
        <v>48</v>
      </c>
      <c r="C13" t="s">
        <v>49</v>
      </c>
      <c r="D13" t="s">
        <v>20</v>
      </c>
      <c r="E13">
        <v>35</v>
      </c>
      <c r="F13" t="str">
        <f t="shared" si="0"/>
        <v>26-35</v>
      </c>
      <c r="G13">
        <v>19</v>
      </c>
      <c r="H13">
        <v>99</v>
      </c>
      <c r="I13" t="s">
        <v>12</v>
      </c>
      <c r="J13" t="str">
        <f t="shared" si="1"/>
        <v>No</v>
      </c>
    </row>
    <row r="14" spans="1:16" x14ac:dyDescent="0.25">
      <c r="A14">
        <v>13</v>
      </c>
      <c r="B14" t="s">
        <v>50</v>
      </c>
      <c r="C14" t="s">
        <v>51</v>
      </c>
      <c r="D14" t="s">
        <v>20</v>
      </c>
      <c r="E14">
        <v>58</v>
      </c>
      <c r="F14" t="str">
        <f t="shared" si="0"/>
        <v>51-70</v>
      </c>
      <c r="G14">
        <v>20</v>
      </c>
      <c r="H14">
        <v>15</v>
      </c>
      <c r="I14" t="s">
        <v>27</v>
      </c>
      <c r="J14" t="str">
        <f t="shared" si="1"/>
        <v>No</v>
      </c>
    </row>
    <row r="15" spans="1:16" x14ac:dyDescent="0.25">
      <c r="A15">
        <v>14</v>
      </c>
      <c r="B15" t="s">
        <v>52</v>
      </c>
      <c r="C15" t="s">
        <v>53</v>
      </c>
      <c r="D15" t="s">
        <v>20</v>
      </c>
      <c r="E15">
        <v>24</v>
      </c>
      <c r="F15" t="str">
        <f t="shared" si="0"/>
        <v>18-25</v>
      </c>
      <c r="G15">
        <v>20</v>
      </c>
      <c r="H15">
        <v>77</v>
      </c>
      <c r="I15" t="s">
        <v>12</v>
      </c>
      <c r="J15" t="str">
        <f t="shared" si="1"/>
        <v>No</v>
      </c>
    </row>
    <row r="16" spans="1:16" x14ac:dyDescent="0.25">
      <c r="A16">
        <v>15</v>
      </c>
      <c r="B16" t="s">
        <v>54</v>
      </c>
      <c r="C16" t="s">
        <v>55</v>
      </c>
      <c r="D16" t="s">
        <v>11</v>
      </c>
      <c r="E16">
        <v>37</v>
      </c>
      <c r="F16" t="str">
        <f t="shared" si="0"/>
        <v>36-50</v>
      </c>
      <c r="G16">
        <v>20</v>
      </c>
      <c r="H16">
        <v>13</v>
      </c>
      <c r="I16" t="s">
        <v>12</v>
      </c>
      <c r="J16" t="str">
        <f t="shared" si="1"/>
        <v>No</v>
      </c>
    </row>
    <row r="17" spans="1:10" x14ac:dyDescent="0.25">
      <c r="A17">
        <v>16</v>
      </c>
      <c r="B17" t="s">
        <v>56</v>
      </c>
      <c r="C17" t="s">
        <v>57</v>
      </c>
      <c r="D17" t="s">
        <v>11</v>
      </c>
      <c r="E17">
        <v>22</v>
      </c>
      <c r="F17" t="str">
        <f t="shared" si="0"/>
        <v>18-25</v>
      </c>
      <c r="G17">
        <v>20</v>
      </c>
      <c r="H17">
        <v>79</v>
      </c>
      <c r="I17" t="s">
        <v>12</v>
      </c>
      <c r="J17" t="str">
        <f t="shared" si="1"/>
        <v>No</v>
      </c>
    </row>
    <row r="18" spans="1:10" x14ac:dyDescent="0.25">
      <c r="A18">
        <v>17</v>
      </c>
      <c r="B18" t="s">
        <v>58</v>
      </c>
      <c r="C18" t="s">
        <v>59</v>
      </c>
      <c r="D18" t="s">
        <v>20</v>
      </c>
      <c r="E18">
        <v>35</v>
      </c>
      <c r="F18" t="str">
        <f t="shared" si="0"/>
        <v>26-35</v>
      </c>
      <c r="G18">
        <v>21</v>
      </c>
      <c r="H18">
        <v>35</v>
      </c>
      <c r="I18" t="s">
        <v>12</v>
      </c>
      <c r="J18" t="str">
        <f t="shared" si="1"/>
        <v>No</v>
      </c>
    </row>
    <row r="19" spans="1:10" x14ac:dyDescent="0.25">
      <c r="A19">
        <v>18</v>
      </c>
      <c r="B19" t="s">
        <v>60</v>
      </c>
      <c r="C19" t="s">
        <v>61</v>
      </c>
      <c r="D19" t="s">
        <v>11</v>
      </c>
      <c r="E19">
        <v>20</v>
      </c>
      <c r="F19" t="str">
        <f t="shared" si="0"/>
        <v>18-25</v>
      </c>
      <c r="G19">
        <v>21</v>
      </c>
      <c r="H19">
        <v>66</v>
      </c>
      <c r="I19" t="s">
        <v>12</v>
      </c>
      <c r="J19" t="str">
        <f t="shared" si="1"/>
        <v>No</v>
      </c>
    </row>
    <row r="20" spans="1:10" x14ac:dyDescent="0.25">
      <c r="A20">
        <v>19</v>
      </c>
      <c r="B20" t="s">
        <v>62</v>
      </c>
      <c r="C20" t="s">
        <v>63</v>
      </c>
      <c r="D20" t="s">
        <v>11</v>
      </c>
      <c r="E20">
        <v>52</v>
      </c>
      <c r="F20" t="str">
        <f t="shared" si="0"/>
        <v>51-70</v>
      </c>
      <c r="G20">
        <v>23</v>
      </c>
      <c r="H20">
        <v>29</v>
      </c>
      <c r="I20" t="s">
        <v>12</v>
      </c>
      <c r="J20" t="str">
        <f t="shared" si="1"/>
        <v>No</v>
      </c>
    </row>
    <row r="21" spans="1:10" x14ac:dyDescent="0.25">
      <c r="A21">
        <v>20</v>
      </c>
      <c r="B21" t="s">
        <v>64</v>
      </c>
      <c r="C21" t="s">
        <v>65</v>
      </c>
      <c r="D21" t="s">
        <v>20</v>
      </c>
      <c r="E21">
        <v>35</v>
      </c>
      <c r="F21" t="str">
        <f t="shared" si="0"/>
        <v>26-35</v>
      </c>
      <c r="G21">
        <v>23</v>
      </c>
      <c r="H21">
        <v>98</v>
      </c>
      <c r="I21" t="s">
        <v>31</v>
      </c>
      <c r="J21" t="str">
        <f t="shared" si="1"/>
        <v>No</v>
      </c>
    </row>
    <row r="22" spans="1:10" x14ac:dyDescent="0.25">
      <c r="A22">
        <v>21</v>
      </c>
      <c r="B22" t="s">
        <v>66</v>
      </c>
      <c r="C22" t="s">
        <v>67</v>
      </c>
      <c r="D22" t="s">
        <v>11</v>
      </c>
      <c r="E22">
        <v>35</v>
      </c>
      <c r="F22" t="str">
        <f t="shared" si="0"/>
        <v>26-35</v>
      </c>
      <c r="G22">
        <v>24</v>
      </c>
      <c r="H22">
        <v>35</v>
      </c>
      <c r="I22" t="s">
        <v>12</v>
      </c>
      <c r="J22" t="str">
        <f t="shared" si="1"/>
        <v>No</v>
      </c>
    </row>
    <row r="23" spans="1:10" x14ac:dyDescent="0.25">
      <c r="A23">
        <v>22</v>
      </c>
      <c r="B23" t="s">
        <v>68</v>
      </c>
      <c r="C23" t="s">
        <v>69</v>
      </c>
      <c r="D23" t="s">
        <v>11</v>
      </c>
      <c r="E23">
        <v>25</v>
      </c>
      <c r="F23" t="str">
        <f t="shared" si="0"/>
        <v>18-25</v>
      </c>
      <c r="G23">
        <v>24</v>
      </c>
      <c r="H23">
        <v>73</v>
      </c>
      <c r="I23" t="s">
        <v>12</v>
      </c>
      <c r="J23" t="str">
        <f t="shared" si="1"/>
        <v>No</v>
      </c>
    </row>
    <row r="24" spans="1:10" x14ac:dyDescent="0.25">
      <c r="A24">
        <v>23</v>
      </c>
      <c r="B24" t="s">
        <v>70</v>
      </c>
      <c r="C24" t="s">
        <v>71</v>
      </c>
      <c r="D24" t="s">
        <v>20</v>
      </c>
      <c r="E24">
        <v>46</v>
      </c>
      <c r="F24" t="str">
        <f t="shared" si="0"/>
        <v>36-50</v>
      </c>
      <c r="G24">
        <v>25</v>
      </c>
      <c r="H24">
        <v>5</v>
      </c>
      <c r="I24" t="s">
        <v>12</v>
      </c>
      <c r="J24" t="str">
        <f t="shared" si="1"/>
        <v>No</v>
      </c>
    </row>
    <row r="25" spans="1:10" x14ac:dyDescent="0.25">
      <c r="A25">
        <v>24</v>
      </c>
      <c r="B25" t="s">
        <v>72</v>
      </c>
      <c r="C25" t="s">
        <v>73</v>
      </c>
      <c r="D25" t="s">
        <v>11</v>
      </c>
      <c r="E25">
        <v>31</v>
      </c>
      <c r="F25" t="str">
        <f t="shared" si="0"/>
        <v>26-35</v>
      </c>
      <c r="G25">
        <v>25</v>
      </c>
      <c r="H25">
        <v>73</v>
      </c>
      <c r="I25" t="s">
        <v>74</v>
      </c>
      <c r="J25" t="str">
        <f t="shared" si="1"/>
        <v>No</v>
      </c>
    </row>
    <row r="26" spans="1:10" x14ac:dyDescent="0.25">
      <c r="A26">
        <v>25</v>
      </c>
      <c r="B26" t="s">
        <v>75</v>
      </c>
      <c r="C26" t="s">
        <v>76</v>
      </c>
      <c r="D26" t="s">
        <v>20</v>
      </c>
      <c r="E26">
        <v>54</v>
      </c>
      <c r="F26" t="str">
        <f t="shared" si="0"/>
        <v>51-70</v>
      </c>
      <c r="G26">
        <v>28</v>
      </c>
      <c r="H26">
        <v>14</v>
      </c>
      <c r="I26" t="s">
        <v>77</v>
      </c>
      <c r="J26" t="str">
        <f t="shared" si="1"/>
        <v>No</v>
      </c>
    </row>
    <row r="27" spans="1:10" x14ac:dyDescent="0.25">
      <c r="A27">
        <v>26</v>
      </c>
      <c r="B27" t="s">
        <v>78</v>
      </c>
      <c r="C27" t="s">
        <v>79</v>
      </c>
      <c r="D27" t="s">
        <v>11</v>
      </c>
      <c r="E27">
        <v>29</v>
      </c>
      <c r="F27" t="str">
        <f t="shared" si="0"/>
        <v>26-35</v>
      </c>
      <c r="G27">
        <v>28</v>
      </c>
      <c r="H27">
        <v>82</v>
      </c>
      <c r="I27" t="s">
        <v>38</v>
      </c>
      <c r="J27" t="str">
        <f t="shared" si="1"/>
        <v>No</v>
      </c>
    </row>
    <row r="28" spans="1:10" x14ac:dyDescent="0.25">
      <c r="A28">
        <v>27</v>
      </c>
      <c r="B28" t="s">
        <v>80</v>
      </c>
      <c r="C28" t="s">
        <v>81</v>
      </c>
      <c r="D28" t="s">
        <v>20</v>
      </c>
      <c r="E28">
        <v>45</v>
      </c>
      <c r="F28" t="str">
        <f t="shared" si="0"/>
        <v>36-50</v>
      </c>
      <c r="G28">
        <v>28</v>
      </c>
      <c r="H28">
        <v>32</v>
      </c>
      <c r="I28" t="s">
        <v>12</v>
      </c>
      <c r="J28" t="str">
        <f t="shared" si="1"/>
        <v>No</v>
      </c>
    </row>
    <row r="29" spans="1:10" x14ac:dyDescent="0.25">
      <c r="A29">
        <v>28</v>
      </c>
      <c r="B29" t="s">
        <v>82</v>
      </c>
      <c r="C29" t="s">
        <v>83</v>
      </c>
      <c r="D29" t="s">
        <v>11</v>
      </c>
      <c r="E29">
        <v>35</v>
      </c>
      <c r="F29" t="str">
        <f t="shared" si="0"/>
        <v>26-35</v>
      </c>
      <c r="G29">
        <v>28</v>
      </c>
      <c r="H29">
        <v>61</v>
      </c>
      <c r="I29" t="s">
        <v>12</v>
      </c>
      <c r="J29" t="str">
        <f t="shared" si="1"/>
        <v>No</v>
      </c>
    </row>
    <row r="30" spans="1:10" x14ac:dyDescent="0.25">
      <c r="A30">
        <v>29</v>
      </c>
      <c r="B30" t="s">
        <v>84</v>
      </c>
      <c r="C30" t="s">
        <v>85</v>
      </c>
      <c r="D30" t="s">
        <v>20</v>
      </c>
      <c r="E30">
        <v>40</v>
      </c>
      <c r="F30" t="str">
        <f t="shared" si="0"/>
        <v>36-50</v>
      </c>
      <c r="G30">
        <v>29</v>
      </c>
      <c r="H30">
        <v>31</v>
      </c>
      <c r="I30" t="s">
        <v>12</v>
      </c>
      <c r="J30" t="str">
        <f t="shared" si="1"/>
        <v>No</v>
      </c>
    </row>
    <row r="31" spans="1:10" x14ac:dyDescent="0.25">
      <c r="A31">
        <v>30</v>
      </c>
      <c r="B31" t="s">
        <v>86</v>
      </c>
      <c r="C31" t="s">
        <v>87</v>
      </c>
      <c r="D31" t="s">
        <v>20</v>
      </c>
      <c r="E31">
        <v>23</v>
      </c>
      <c r="F31" t="str">
        <f t="shared" si="0"/>
        <v>18-25</v>
      </c>
      <c r="G31">
        <v>29</v>
      </c>
      <c r="H31">
        <v>87</v>
      </c>
      <c r="I31" t="s">
        <v>12</v>
      </c>
      <c r="J31" t="str">
        <f t="shared" si="1"/>
        <v>No</v>
      </c>
    </row>
    <row r="32" spans="1:10" x14ac:dyDescent="0.25">
      <c r="A32">
        <v>31</v>
      </c>
      <c r="B32" t="s">
        <v>88</v>
      </c>
      <c r="C32" t="s">
        <v>89</v>
      </c>
      <c r="D32" t="s">
        <v>11</v>
      </c>
      <c r="E32">
        <v>60</v>
      </c>
      <c r="F32" t="str">
        <f t="shared" si="0"/>
        <v>51-70</v>
      </c>
      <c r="G32">
        <v>30</v>
      </c>
      <c r="H32">
        <v>4</v>
      </c>
      <c r="I32" t="s">
        <v>90</v>
      </c>
      <c r="J32" t="str">
        <f t="shared" si="1"/>
        <v>No</v>
      </c>
    </row>
    <row r="33" spans="1:10" x14ac:dyDescent="0.25">
      <c r="A33">
        <v>32</v>
      </c>
      <c r="B33" t="s">
        <v>91</v>
      </c>
      <c r="C33" t="s">
        <v>92</v>
      </c>
      <c r="D33" t="s">
        <v>20</v>
      </c>
      <c r="E33">
        <v>21</v>
      </c>
      <c r="F33" t="str">
        <f t="shared" si="0"/>
        <v>18-25</v>
      </c>
      <c r="G33">
        <v>30</v>
      </c>
      <c r="H33">
        <v>73</v>
      </c>
      <c r="I33" t="s">
        <v>93</v>
      </c>
      <c r="J33" t="str">
        <f t="shared" si="1"/>
        <v>No</v>
      </c>
    </row>
    <row r="34" spans="1:10" x14ac:dyDescent="0.25">
      <c r="A34">
        <v>33</v>
      </c>
      <c r="B34" t="s">
        <v>94</v>
      </c>
      <c r="C34" t="s">
        <v>95</v>
      </c>
      <c r="D34" t="s">
        <v>11</v>
      </c>
      <c r="E34">
        <v>53</v>
      </c>
      <c r="F34" t="str">
        <f t="shared" si="0"/>
        <v>51-70</v>
      </c>
      <c r="G34">
        <v>33</v>
      </c>
      <c r="H34">
        <v>4</v>
      </c>
      <c r="I34" t="s">
        <v>12</v>
      </c>
      <c r="J34" t="str">
        <f t="shared" si="1"/>
        <v>No</v>
      </c>
    </row>
    <row r="35" spans="1:10" x14ac:dyDescent="0.25">
      <c r="A35">
        <v>34</v>
      </c>
      <c r="B35" t="s">
        <v>96</v>
      </c>
      <c r="C35" t="s">
        <v>97</v>
      </c>
      <c r="D35" t="s">
        <v>11</v>
      </c>
      <c r="E35">
        <v>18</v>
      </c>
      <c r="F35" t="str">
        <f t="shared" si="0"/>
        <v>18-25</v>
      </c>
      <c r="G35">
        <v>33</v>
      </c>
      <c r="H35">
        <v>92</v>
      </c>
      <c r="I35" t="s">
        <v>12</v>
      </c>
      <c r="J35" t="str">
        <f t="shared" si="1"/>
        <v>No</v>
      </c>
    </row>
    <row r="36" spans="1:10" x14ac:dyDescent="0.25">
      <c r="A36">
        <v>35</v>
      </c>
      <c r="B36" t="s">
        <v>98</v>
      </c>
      <c r="C36" t="s">
        <v>99</v>
      </c>
      <c r="D36" t="s">
        <v>20</v>
      </c>
      <c r="E36">
        <v>49</v>
      </c>
      <c r="F36" t="str">
        <f t="shared" si="0"/>
        <v>36-50</v>
      </c>
      <c r="G36">
        <v>33</v>
      </c>
      <c r="H36">
        <v>14</v>
      </c>
      <c r="I36" t="s">
        <v>12</v>
      </c>
      <c r="J36" t="str">
        <f t="shared" si="1"/>
        <v>No</v>
      </c>
    </row>
    <row r="37" spans="1:10" x14ac:dyDescent="0.25">
      <c r="A37">
        <v>36</v>
      </c>
      <c r="B37" t="s">
        <v>100</v>
      </c>
      <c r="C37" t="s">
        <v>101</v>
      </c>
      <c r="D37" t="s">
        <v>20</v>
      </c>
      <c r="E37">
        <v>21</v>
      </c>
      <c r="F37" t="str">
        <f t="shared" si="0"/>
        <v>18-25</v>
      </c>
      <c r="G37">
        <v>33</v>
      </c>
      <c r="H37">
        <v>81</v>
      </c>
      <c r="I37" t="s">
        <v>12</v>
      </c>
      <c r="J37" t="str">
        <f t="shared" si="1"/>
        <v>No</v>
      </c>
    </row>
    <row r="38" spans="1:10" x14ac:dyDescent="0.25">
      <c r="A38">
        <v>37</v>
      </c>
      <c r="B38" t="s">
        <v>102</v>
      </c>
      <c r="C38" t="s">
        <v>103</v>
      </c>
      <c r="D38" t="s">
        <v>20</v>
      </c>
      <c r="E38">
        <v>42</v>
      </c>
      <c r="F38" t="str">
        <f t="shared" si="0"/>
        <v>36-50</v>
      </c>
      <c r="G38">
        <v>34</v>
      </c>
      <c r="H38">
        <v>17</v>
      </c>
      <c r="I38" t="s">
        <v>31</v>
      </c>
      <c r="J38" t="str">
        <f t="shared" si="1"/>
        <v>No</v>
      </c>
    </row>
    <row r="39" spans="1:10" x14ac:dyDescent="0.25">
      <c r="A39">
        <v>38</v>
      </c>
      <c r="B39" t="s">
        <v>104</v>
      </c>
      <c r="C39" t="s">
        <v>105</v>
      </c>
      <c r="D39" t="s">
        <v>20</v>
      </c>
      <c r="E39">
        <v>30</v>
      </c>
      <c r="F39" t="str">
        <f t="shared" si="0"/>
        <v>26-35</v>
      </c>
      <c r="G39">
        <v>34</v>
      </c>
      <c r="H39">
        <v>73</v>
      </c>
      <c r="I39" t="s">
        <v>12</v>
      </c>
      <c r="J39" t="str">
        <f t="shared" si="1"/>
        <v>No</v>
      </c>
    </row>
    <row r="40" spans="1:10" x14ac:dyDescent="0.25">
      <c r="A40">
        <v>39</v>
      </c>
      <c r="B40" t="s">
        <v>106</v>
      </c>
      <c r="C40" t="s">
        <v>107</v>
      </c>
      <c r="D40" t="s">
        <v>20</v>
      </c>
      <c r="E40">
        <v>36</v>
      </c>
      <c r="F40" t="str">
        <f t="shared" si="0"/>
        <v>36-50</v>
      </c>
      <c r="G40">
        <v>37</v>
      </c>
      <c r="H40">
        <v>26</v>
      </c>
      <c r="I40" t="s">
        <v>108</v>
      </c>
      <c r="J40" t="str">
        <f t="shared" si="1"/>
        <v>No</v>
      </c>
    </row>
    <row r="41" spans="1:10" x14ac:dyDescent="0.25">
      <c r="A41">
        <v>40</v>
      </c>
      <c r="B41" t="s">
        <v>109</v>
      </c>
      <c r="C41" t="s">
        <v>110</v>
      </c>
      <c r="D41" t="s">
        <v>20</v>
      </c>
      <c r="E41">
        <v>20</v>
      </c>
      <c r="F41" t="str">
        <f t="shared" si="0"/>
        <v>18-25</v>
      </c>
      <c r="G41">
        <v>37</v>
      </c>
      <c r="H41">
        <v>75</v>
      </c>
      <c r="I41" t="s">
        <v>12</v>
      </c>
      <c r="J41" t="str">
        <f t="shared" si="1"/>
        <v>No</v>
      </c>
    </row>
    <row r="42" spans="1:10" x14ac:dyDescent="0.25">
      <c r="A42">
        <v>41</v>
      </c>
      <c r="B42" t="s">
        <v>111</v>
      </c>
      <c r="C42" t="s">
        <v>112</v>
      </c>
      <c r="D42" t="s">
        <v>20</v>
      </c>
      <c r="E42">
        <v>65</v>
      </c>
      <c r="F42" t="str">
        <f t="shared" si="0"/>
        <v>51-70</v>
      </c>
      <c r="G42">
        <v>38</v>
      </c>
      <c r="H42">
        <v>35</v>
      </c>
      <c r="I42" t="s">
        <v>12</v>
      </c>
      <c r="J42" t="str">
        <f t="shared" si="1"/>
        <v>No</v>
      </c>
    </row>
    <row r="43" spans="1:10" x14ac:dyDescent="0.25">
      <c r="A43">
        <v>42</v>
      </c>
      <c r="B43" t="s">
        <v>113</v>
      </c>
      <c r="C43" t="s">
        <v>114</v>
      </c>
      <c r="D43" t="s">
        <v>11</v>
      </c>
      <c r="E43">
        <v>24</v>
      </c>
      <c r="F43" t="str">
        <f t="shared" si="0"/>
        <v>18-25</v>
      </c>
      <c r="G43">
        <v>38</v>
      </c>
      <c r="H43">
        <v>92</v>
      </c>
      <c r="I43" t="s">
        <v>12</v>
      </c>
      <c r="J43" t="str">
        <f t="shared" si="1"/>
        <v>No</v>
      </c>
    </row>
    <row r="44" spans="1:10" x14ac:dyDescent="0.25">
      <c r="A44">
        <v>43</v>
      </c>
      <c r="B44" t="s">
        <v>115</v>
      </c>
      <c r="C44" t="s">
        <v>116</v>
      </c>
      <c r="D44" t="s">
        <v>11</v>
      </c>
      <c r="E44">
        <v>48</v>
      </c>
      <c r="F44" t="str">
        <f t="shared" si="0"/>
        <v>36-50</v>
      </c>
      <c r="G44">
        <v>39</v>
      </c>
      <c r="H44">
        <v>36</v>
      </c>
      <c r="I44" t="s">
        <v>12</v>
      </c>
      <c r="J44" t="str">
        <f t="shared" si="1"/>
        <v>No</v>
      </c>
    </row>
    <row r="45" spans="1:10" x14ac:dyDescent="0.25">
      <c r="A45">
        <v>44</v>
      </c>
      <c r="B45" t="s">
        <v>117</v>
      </c>
      <c r="C45" t="s">
        <v>118</v>
      </c>
      <c r="D45" t="s">
        <v>20</v>
      </c>
      <c r="E45">
        <v>31</v>
      </c>
      <c r="F45" t="str">
        <f t="shared" si="0"/>
        <v>26-35</v>
      </c>
      <c r="G45">
        <v>39</v>
      </c>
      <c r="H45">
        <v>61</v>
      </c>
      <c r="I45" t="s">
        <v>93</v>
      </c>
      <c r="J45" t="str">
        <f t="shared" si="1"/>
        <v>No</v>
      </c>
    </row>
    <row r="46" spans="1:10" x14ac:dyDescent="0.25">
      <c r="A46">
        <v>45</v>
      </c>
      <c r="B46" t="s">
        <v>119</v>
      </c>
      <c r="C46" t="s">
        <v>120</v>
      </c>
      <c r="D46" t="s">
        <v>20</v>
      </c>
      <c r="E46">
        <v>49</v>
      </c>
      <c r="F46" t="str">
        <f t="shared" si="0"/>
        <v>36-50</v>
      </c>
      <c r="G46">
        <v>39</v>
      </c>
      <c r="H46">
        <v>28</v>
      </c>
      <c r="I46" t="s">
        <v>12</v>
      </c>
      <c r="J46" t="str">
        <f t="shared" si="1"/>
        <v>No</v>
      </c>
    </row>
    <row r="47" spans="1:10" x14ac:dyDescent="0.25">
      <c r="A47">
        <v>46</v>
      </c>
      <c r="B47" t="s">
        <v>121</v>
      </c>
      <c r="C47" t="s">
        <v>122</v>
      </c>
      <c r="D47" t="s">
        <v>20</v>
      </c>
      <c r="E47">
        <v>24</v>
      </c>
      <c r="F47" t="str">
        <f t="shared" si="0"/>
        <v>18-25</v>
      </c>
      <c r="G47">
        <v>39</v>
      </c>
      <c r="H47">
        <v>65</v>
      </c>
      <c r="I47" t="s">
        <v>93</v>
      </c>
      <c r="J47" t="str">
        <f t="shared" si="1"/>
        <v>No</v>
      </c>
    </row>
    <row r="48" spans="1:10" x14ac:dyDescent="0.25">
      <c r="A48">
        <v>47</v>
      </c>
      <c r="B48" t="s">
        <v>123</v>
      </c>
      <c r="C48" t="s">
        <v>124</v>
      </c>
      <c r="D48" t="s">
        <v>20</v>
      </c>
      <c r="E48">
        <v>50</v>
      </c>
      <c r="F48" t="str">
        <f t="shared" si="0"/>
        <v>36-50</v>
      </c>
      <c r="G48">
        <v>40</v>
      </c>
      <c r="H48">
        <v>55</v>
      </c>
      <c r="I48" t="s">
        <v>31</v>
      </c>
      <c r="J48" t="str">
        <f t="shared" si="1"/>
        <v>No</v>
      </c>
    </row>
    <row r="49" spans="1:10" x14ac:dyDescent="0.25">
      <c r="A49">
        <v>48</v>
      </c>
      <c r="B49" t="s">
        <v>125</v>
      </c>
      <c r="C49" t="s">
        <v>126</v>
      </c>
      <c r="D49" t="s">
        <v>20</v>
      </c>
      <c r="E49">
        <v>27</v>
      </c>
      <c r="F49" t="str">
        <f t="shared" si="0"/>
        <v>26-35</v>
      </c>
      <c r="G49">
        <v>40</v>
      </c>
      <c r="H49">
        <v>47</v>
      </c>
      <c r="I49" t="s">
        <v>12</v>
      </c>
      <c r="J49" t="str">
        <f t="shared" si="1"/>
        <v>No</v>
      </c>
    </row>
    <row r="50" spans="1:10" x14ac:dyDescent="0.25">
      <c r="A50">
        <v>49</v>
      </c>
      <c r="B50" t="s">
        <v>127</v>
      </c>
      <c r="C50" t="s">
        <v>128</v>
      </c>
      <c r="D50" t="s">
        <v>20</v>
      </c>
      <c r="E50">
        <v>29</v>
      </c>
      <c r="F50" t="str">
        <f t="shared" si="0"/>
        <v>26-35</v>
      </c>
      <c r="G50">
        <v>40</v>
      </c>
      <c r="H50">
        <v>42</v>
      </c>
      <c r="I50" t="s">
        <v>31</v>
      </c>
      <c r="J50" t="str">
        <f t="shared" si="1"/>
        <v>No</v>
      </c>
    </row>
    <row r="51" spans="1:10" x14ac:dyDescent="0.25">
      <c r="A51">
        <v>50</v>
      </c>
      <c r="B51" t="s">
        <v>129</v>
      </c>
      <c r="C51" t="s">
        <v>130</v>
      </c>
      <c r="D51" t="s">
        <v>20</v>
      </c>
      <c r="E51">
        <v>31</v>
      </c>
      <c r="F51" t="str">
        <f t="shared" si="0"/>
        <v>26-35</v>
      </c>
      <c r="G51">
        <v>40</v>
      </c>
      <c r="H51">
        <v>42</v>
      </c>
      <c r="I51" t="s">
        <v>31</v>
      </c>
      <c r="J51" t="str">
        <f t="shared" si="1"/>
        <v>No</v>
      </c>
    </row>
    <row r="52" spans="1:10" x14ac:dyDescent="0.25">
      <c r="A52">
        <v>51</v>
      </c>
      <c r="B52" t="s">
        <v>131</v>
      </c>
      <c r="C52" t="s">
        <v>132</v>
      </c>
      <c r="D52" t="s">
        <v>20</v>
      </c>
      <c r="E52">
        <v>49</v>
      </c>
      <c r="F52" t="str">
        <f t="shared" si="0"/>
        <v>36-50</v>
      </c>
      <c r="G52">
        <v>42</v>
      </c>
      <c r="H52">
        <v>52</v>
      </c>
      <c r="I52" t="s">
        <v>12</v>
      </c>
      <c r="J52" t="str">
        <f t="shared" si="1"/>
        <v>No</v>
      </c>
    </row>
    <row r="53" spans="1:10" x14ac:dyDescent="0.25">
      <c r="A53">
        <v>52</v>
      </c>
      <c r="B53" t="s">
        <v>133</v>
      </c>
      <c r="C53" t="s">
        <v>134</v>
      </c>
      <c r="D53" t="s">
        <v>11</v>
      </c>
      <c r="E53">
        <v>33</v>
      </c>
      <c r="F53" t="str">
        <f t="shared" si="0"/>
        <v>26-35</v>
      </c>
      <c r="G53">
        <v>42</v>
      </c>
      <c r="H53">
        <v>60</v>
      </c>
      <c r="I53" t="s">
        <v>31</v>
      </c>
      <c r="J53" t="str">
        <f t="shared" si="1"/>
        <v>No</v>
      </c>
    </row>
    <row r="54" spans="1:10" x14ac:dyDescent="0.25">
      <c r="A54">
        <v>53</v>
      </c>
      <c r="B54" t="s">
        <v>135</v>
      </c>
      <c r="C54" t="s">
        <v>136</v>
      </c>
      <c r="D54" t="s">
        <v>20</v>
      </c>
      <c r="E54">
        <v>31</v>
      </c>
      <c r="F54" t="str">
        <f t="shared" si="0"/>
        <v>26-35</v>
      </c>
      <c r="G54">
        <v>43</v>
      </c>
      <c r="H54">
        <v>54</v>
      </c>
      <c r="I54" t="s">
        <v>108</v>
      </c>
      <c r="J54" t="str">
        <f t="shared" si="1"/>
        <v>No</v>
      </c>
    </row>
    <row r="55" spans="1:10" x14ac:dyDescent="0.25">
      <c r="A55">
        <v>54</v>
      </c>
      <c r="B55" t="s">
        <v>137</v>
      </c>
      <c r="C55" t="s">
        <v>138</v>
      </c>
      <c r="D55" t="s">
        <v>11</v>
      </c>
      <c r="E55">
        <v>59</v>
      </c>
      <c r="F55" t="str">
        <f t="shared" si="0"/>
        <v>51-70</v>
      </c>
      <c r="G55">
        <v>43</v>
      </c>
      <c r="H55">
        <v>60</v>
      </c>
      <c r="I55" t="s">
        <v>12</v>
      </c>
      <c r="J55" t="str">
        <f t="shared" si="1"/>
        <v>No</v>
      </c>
    </row>
    <row r="56" spans="1:10" x14ac:dyDescent="0.25">
      <c r="A56">
        <v>55</v>
      </c>
      <c r="B56" t="s">
        <v>139</v>
      </c>
      <c r="C56" t="s">
        <v>140</v>
      </c>
      <c r="D56" t="s">
        <v>20</v>
      </c>
      <c r="E56">
        <v>50</v>
      </c>
      <c r="F56" t="str">
        <f t="shared" si="0"/>
        <v>36-50</v>
      </c>
      <c r="G56">
        <v>43</v>
      </c>
      <c r="H56">
        <v>45</v>
      </c>
      <c r="I56" t="s">
        <v>12</v>
      </c>
      <c r="J56" t="str">
        <f t="shared" si="1"/>
        <v>No</v>
      </c>
    </row>
    <row r="57" spans="1:10" x14ac:dyDescent="0.25">
      <c r="A57">
        <v>56</v>
      </c>
      <c r="B57" t="s">
        <v>141</v>
      </c>
      <c r="C57" t="s">
        <v>142</v>
      </c>
      <c r="D57" t="s">
        <v>11</v>
      </c>
      <c r="E57">
        <v>47</v>
      </c>
      <c r="F57" t="str">
        <f t="shared" si="0"/>
        <v>36-50</v>
      </c>
      <c r="G57">
        <v>43</v>
      </c>
      <c r="H57">
        <v>41</v>
      </c>
      <c r="I57" t="s">
        <v>12</v>
      </c>
      <c r="J57" t="str">
        <f t="shared" si="1"/>
        <v>No</v>
      </c>
    </row>
    <row r="58" spans="1:10" x14ac:dyDescent="0.25">
      <c r="A58">
        <v>57</v>
      </c>
      <c r="B58" t="s">
        <v>143</v>
      </c>
      <c r="C58" t="s">
        <v>144</v>
      </c>
      <c r="D58" t="s">
        <v>20</v>
      </c>
      <c r="E58">
        <v>51</v>
      </c>
      <c r="F58" t="str">
        <f t="shared" si="0"/>
        <v>51-70</v>
      </c>
      <c r="G58">
        <v>44</v>
      </c>
      <c r="H58">
        <v>50</v>
      </c>
      <c r="I58" t="s">
        <v>38</v>
      </c>
      <c r="J58" t="str">
        <f t="shared" si="1"/>
        <v>No</v>
      </c>
    </row>
    <row r="59" spans="1:10" x14ac:dyDescent="0.25">
      <c r="A59">
        <v>58</v>
      </c>
      <c r="B59" t="s">
        <v>145</v>
      </c>
      <c r="C59" t="s">
        <v>146</v>
      </c>
      <c r="D59" t="s">
        <v>11</v>
      </c>
      <c r="E59">
        <v>69</v>
      </c>
      <c r="F59" t="str">
        <f t="shared" si="0"/>
        <v>51-70</v>
      </c>
      <c r="G59">
        <v>44</v>
      </c>
      <c r="H59">
        <v>46</v>
      </c>
      <c r="I59" t="s">
        <v>12</v>
      </c>
      <c r="J59" t="str">
        <f t="shared" si="1"/>
        <v>No</v>
      </c>
    </row>
    <row r="60" spans="1:10" x14ac:dyDescent="0.25">
      <c r="A60">
        <v>59</v>
      </c>
      <c r="B60" t="s">
        <v>147</v>
      </c>
      <c r="C60" t="s">
        <v>148</v>
      </c>
      <c r="D60" t="s">
        <v>20</v>
      </c>
      <c r="E60">
        <v>27</v>
      </c>
      <c r="F60" t="str">
        <f t="shared" si="0"/>
        <v>26-35</v>
      </c>
      <c r="G60">
        <v>46</v>
      </c>
      <c r="H60">
        <v>51</v>
      </c>
      <c r="I60" t="s">
        <v>12</v>
      </c>
      <c r="J60" t="str">
        <f t="shared" si="1"/>
        <v>No</v>
      </c>
    </row>
    <row r="61" spans="1:10" x14ac:dyDescent="0.25">
      <c r="A61">
        <v>60</v>
      </c>
      <c r="B61" t="s">
        <v>149</v>
      </c>
      <c r="C61" t="s">
        <v>150</v>
      </c>
      <c r="D61" t="s">
        <v>11</v>
      </c>
      <c r="E61">
        <v>53</v>
      </c>
      <c r="F61" t="str">
        <f t="shared" si="0"/>
        <v>51-70</v>
      </c>
      <c r="G61">
        <v>46</v>
      </c>
      <c r="H61">
        <v>46</v>
      </c>
      <c r="I61" t="s">
        <v>31</v>
      </c>
      <c r="J61" t="str">
        <f t="shared" si="1"/>
        <v>No</v>
      </c>
    </row>
    <row r="62" spans="1:10" x14ac:dyDescent="0.25">
      <c r="A62">
        <v>61</v>
      </c>
      <c r="B62" t="s">
        <v>151</v>
      </c>
      <c r="C62" t="s">
        <v>152</v>
      </c>
      <c r="D62" t="s">
        <v>11</v>
      </c>
      <c r="E62">
        <v>70</v>
      </c>
      <c r="F62" t="str">
        <f t="shared" si="0"/>
        <v>51-70</v>
      </c>
      <c r="G62">
        <v>46</v>
      </c>
      <c r="H62">
        <v>56</v>
      </c>
      <c r="I62" t="s">
        <v>12</v>
      </c>
      <c r="J62" t="str">
        <f t="shared" si="1"/>
        <v>No</v>
      </c>
    </row>
    <row r="63" spans="1:10" x14ac:dyDescent="0.25">
      <c r="A63">
        <v>62</v>
      </c>
      <c r="B63" t="s">
        <v>153</v>
      </c>
      <c r="C63" t="s">
        <v>154</v>
      </c>
      <c r="D63" t="s">
        <v>11</v>
      </c>
      <c r="E63">
        <v>19</v>
      </c>
      <c r="F63" t="str">
        <f t="shared" si="0"/>
        <v>18-25</v>
      </c>
      <c r="G63">
        <v>46</v>
      </c>
      <c r="H63">
        <v>55</v>
      </c>
      <c r="I63" t="s">
        <v>38</v>
      </c>
      <c r="J63" t="str">
        <f t="shared" si="1"/>
        <v>No</v>
      </c>
    </row>
    <row r="64" spans="1:10" x14ac:dyDescent="0.25">
      <c r="A64">
        <v>63</v>
      </c>
      <c r="B64" t="s">
        <v>155</v>
      </c>
      <c r="C64" t="s">
        <v>156</v>
      </c>
      <c r="D64" t="s">
        <v>20</v>
      </c>
      <c r="E64">
        <v>67</v>
      </c>
      <c r="F64" t="str">
        <f t="shared" si="0"/>
        <v>51-70</v>
      </c>
      <c r="G64">
        <v>47</v>
      </c>
      <c r="H64">
        <v>52</v>
      </c>
      <c r="I64" t="s">
        <v>12</v>
      </c>
      <c r="J64" t="str">
        <f t="shared" si="1"/>
        <v>No</v>
      </c>
    </row>
    <row r="65" spans="1:10" x14ac:dyDescent="0.25">
      <c r="A65">
        <v>64</v>
      </c>
      <c r="B65" t="s">
        <v>157</v>
      </c>
      <c r="C65" t="s">
        <v>158</v>
      </c>
      <c r="D65" t="s">
        <v>20</v>
      </c>
      <c r="E65">
        <v>54</v>
      </c>
      <c r="F65" t="str">
        <f t="shared" si="0"/>
        <v>51-70</v>
      </c>
      <c r="G65">
        <v>47</v>
      </c>
      <c r="H65">
        <v>59</v>
      </c>
      <c r="I65" t="s">
        <v>12</v>
      </c>
      <c r="J65" t="str">
        <f t="shared" si="1"/>
        <v>No</v>
      </c>
    </row>
    <row r="66" spans="1:10" x14ac:dyDescent="0.25">
      <c r="A66">
        <v>65</v>
      </c>
      <c r="B66" t="s">
        <v>159</v>
      </c>
      <c r="C66" t="s">
        <v>160</v>
      </c>
      <c r="D66" t="s">
        <v>11</v>
      </c>
      <c r="E66">
        <v>63</v>
      </c>
      <c r="F66" t="str">
        <f t="shared" si="0"/>
        <v>51-70</v>
      </c>
      <c r="G66">
        <v>48</v>
      </c>
      <c r="H66">
        <v>51</v>
      </c>
      <c r="I66" t="s">
        <v>12</v>
      </c>
      <c r="J66" t="str">
        <f t="shared" si="1"/>
        <v>No</v>
      </c>
    </row>
    <row r="67" spans="1:10" x14ac:dyDescent="0.25">
      <c r="A67">
        <v>66</v>
      </c>
      <c r="B67" t="s">
        <v>161</v>
      </c>
      <c r="C67" t="s">
        <v>130</v>
      </c>
      <c r="D67" t="s">
        <v>11</v>
      </c>
      <c r="E67">
        <v>18</v>
      </c>
      <c r="F67" t="str">
        <f t="shared" ref="F67:F130" si="2">IF(AND(E67&gt;=18,E67&lt;=25),"18-25",IF(AND(E67&gt;=26,E67&lt;=35),"26-35",IF(AND(E67&gt;=36,E67&lt;=50),"36-50",IF(AND(E67&gt;=51,E67&lt;=70),"51-70"))))</f>
        <v>18-25</v>
      </c>
      <c r="G67">
        <v>48</v>
      </c>
      <c r="H67">
        <v>59</v>
      </c>
      <c r="I67" t="s">
        <v>12</v>
      </c>
      <c r="J67" t="str">
        <f t="shared" ref="J67:J130" si="3">IF(G67&gt;=100,"Yes","No")</f>
        <v>No</v>
      </c>
    </row>
    <row r="68" spans="1:10" x14ac:dyDescent="0.25">
      <c r="A68">
        <v>67</v>
      </c>
      <c r="B68" t="s">
        <v>162</v>
      </c>
      <c r="C68" t="s">
        <v>163</v>
      </c>
      <c r="D68" t="s">
        <v>20</v>
      </c>
      <c r="E68">
        <v>43</v>
      </c>
      <c r="F68" t="str">
        <f t="shared" si="2"/>
        <v>36-50</v>
      </c>
      <c r="G68">
        <v>48</v>
      </c>
      <c r="H68">
        <v>50</v>
      </c>
      <c r="I68" t="s">
        <v>164</v>
      </c>
      <c r="J68" t="str">
        <f t="shared" si="3"/>
        <v>No</v>
      </c>
    </row>
    <row r="69" spans="1:10" x14ac:dyDescent="0.25">
      <c r="A69">
        <v>68</v>
      </c>
      <c r="B69" t="s">
        <v>165</v>
      </c>
      <c r="C69" t="s">
        <v>166</v>
      </c>
      <c r="D69" t="s">
        <v>20</v>
      </c>
      <c r="E69">
        <v>68</v>
      </c>
      <c r="F69" t="str">
        <f t="shared" si="2"/>
        <v>51-70</v>
      </c>
      <c r="G69">
        <v>48</v>
      </c>
      <c r="H69">
        <v>48</v>
      </c>
      <c r="I69" t="s">
        <v>12</v>
      </c>
      <c r="J69" t="str">
        <f t="shared" si="3"/>
        <v>No</v>
      </c>
    </row>
    <row r="70" spans="1:10" x14ac:dyDescent="0.25">
      <c r="A70">
        <v>69</v>
      </c>
      <c r="B70" t="s">
        <v>167</v>
      </c>
      <c r="C70" t="s">
        <v>168</v>
      </c>
      <c r="D70" t="s">
        <v>11</v>
      </c>
      <c r="E70">
        <v>19</v>
      </c>
      <c r="F70" t="str">
        <f t="shared" si="2"/>
        <v>18-25</v>
      </c>
      <c r="G70">
        <v>48</v>
      </c>
      <c r="H70">
        <v>59</v>
      </c>
      <c r="I70" t="s">
        <v>12</v>
      </c>
      <c r="J70" t="str">
        <f t="shared" si="3"/>
        <v>No</v>
      </c>
    </row>
    <row r="71" spans="1:10" x14ac:dyDescent="0.25">
      <c r="A71">
        <v>70</v>
      </c>
      <c r="B71" t="s">
        <v>169</v>
      </c>
      <c r="C71" t="s">
        <v>170</v>
      </c>
      <c r="D71" t="s">
        <v>20</v>
      </c>
      <c r="E71">
        <v>32</v>
      </c>
      <c r="F71" t="str">
        <f t="shared" si="2"/>
        <v>26-35</v>
      </c>
      <c r="G71">
        <v>48</v>
      </c>
      <c r="H71">
        <v>47</v>
      </c>
      <c r="I71" t="s">
        <v>31</v>
      </c>
      <c r="J71" t="str">
        <f t="shared" si="3"/>
        <v>No</v>
      </c>
    </row>
    <row r="72" spans="1:10" x14ac:dyDescent="0.25">
      <c r="A72">
        <v>71</v>
      </c>
      <c r="B72" t="s">
        <v>171</v>
      </c>
      <c r="C72" t="s">
        <v>172</v>
      </c>
      <c r="D72" t="s">
        <v>11</v>
      </c>
      <c r="E72">
        <v>70</v>
      </c>
      <c r="F72" t="str">
        <f t="shared" si="2"/>
        <v>51-70</v>
      </c>
      <c r="G72">
        <v>49</v>
      </c>
      <c r="H72">
        <v>55</v>
      </c>
      <c r="I72" t="s">
        <v>12</v>
      </c>
      <c r="J72" t="str">
        <f t="shared" si="3"/>
        <v>No</v>
      </c>
    </row>
    <row r="73" spans="1:10" x14ac:dyDescent="0.25">
      <c r="A73">
        <v>72</v>
      </c>
      <c r="B73" t="s">
        <v>173</v>
      </c>
      <c r="C73" t="s">
        <v>174</v>
      </c>
      <c r="D73" t="s">
        <v>20</v>
      </c>
      <c r="E73">
        <v>47</v>
      </c>
      <c r="F73" t="str">
        <f t="shared" si="2"/>
        <v>36-50</v>
      </c>
      <c r="G73">
        <v>49</v>
      </c>
      <c r="H73">
        <v>42</v>
      </c>
      <c r="I73" t="s">
        <v>27</v>
      </c>
      <c r="J73" t="str">
        <f t="shared" si="3"/>
        <v>No</v>
      </c>
    </row>
    <row r="74" spans="1:10" x14ac:dyDescent="0.25">
      <c r="A74">
        <v>73</v>
      </c>
      <c r="B74" t="s">
        <v>175</v>
      </c>
      <c r="C74" t="s">
        <v>176</v>
      </c>
      <c r="D74" t="s">
        <v>20</v>
      </c>
      <c r="E74">
        <v>60</v>
      </c>
      <c r="F74" t="str">
        <f t="shared" si="2"/>
        <v>51-70</v>
      </c>
      <c r="G74">
        <v>50</v>
      </c>
      <c r="H74">
        <v>49</v>
      </c>
      <c r="I74" t="s">
        <v>12</v>
      </c>
      <c r="J74" t="str">
        <f t="shared" si="3"/>
        <v>No</v>
      </c>
    </row>
    <row r="75" spans="1:10" x14ac:dyDescent="0.25">
      <c r="A75">
        <v>74</v>
      </c>
      <c r="B75" t="s">
        <v>177</v>
      </c>
      <c r="C75" t="s">
        <v>178</v>
      </c>
      <c r="D75" t="s">
        <v>20</v>
      </c>
      <c r="E75">
        <v>60</v>
      </c>
      <c r="F75" t="str">
        <f t="shared" si="2"/>
        <v>51-70</v>
      </c>
      <c r="G75">
        <v>50</v>
      </c>
      <c r="H75">
        <v>56</v>
      </c>
      <c r="I75" t="s">
        <v>31</v>
      </c>
      <c r="J75" t="str">
        <f t="shared" si="3"/>
        <v>No</v>
      </c>
    </row>
    <row r="76" spans="1:10" x14ac:dyDescent="0.25">
      <c r="A76">
        <v>75</v>
      </c>
      <c r="B76" t="s">
        <v>179</v>
      </c>
      <c r="C76" t="s">
        <v>180</v>
      </c>
      <c r="D76" t="s">
        <v>11</v>
      </c>
      <c r="E76">
        <v>59</v>
      </c>
      <c r="F76" t="str">
        <f t="shared" si="2"/>
        <v>51-70</v>
      </c>
      <c r="G76">
        <v>54</v>
      </c>
      <c r="H76">
        <v>47</v>
      </c>
      <c r="I76" t="s">
        <v>38</v>
      </c>
      <c r="J76" t="str">
        <f t="shared" si="3"/>
        <v>No</v>
      </c>
    </row>
    <row r="77" spans="1:10" x14ac:dyDescent="0.25">
      <c r="A77">
        <v>76</v>
      </c>
      <c r="B77" t="s">
        <v>181</v>
      </c>
      <c r="C77" t="s">
        <v>182</v>
      </c>
      <c r="D77" t="s">
        <v>11</v>
      </c>
      <c r="E77">
        <v>26</v>
      </c>
      <c r="F77" t="str">
        <f t="shared" si="2"/>
        <v>26-35</v>
      </c>
      <c r="G77">
        <v>54</v>
      </c>
      <c r="H77">
        <v>54</v>
      </c>
      <c r="I77" t="s">
        <v>12</v>
      </c>
      <c r="J77" t="str">
        <f t="shared" si="3"/>
        <v>No</v>
      </c>
    </row>
    <row r="78" spans="1:10" x14ac:dyDescent="0.25">
      <c r="A78">
        <v>77</v>
      </c>
      <c r="B78" t="s">
        <v>183</v>
      </c>
      <c r="C78" t="s">
        <v>184</v>
      </c>
      <c r="D78" t="s">
        <v>20</v>
      </c>
      <c r="E78">
        <v>45</v>
      </c>
      <c r="F78" t="str">
        <f t="shared" si="2"/>
        <v>36-50</v>
      </c>
      <c r="G78">
        <v>54</v>
      </c>
      <c r="H78">
        <v>53</v>
      </c>
      <c r="I78" t="s">
        <v>12</v>
      </c>
      <c r="J78" t="str">
        <f t="shared" si="3"/>
        <v>No</v>
      </c>
    </row>
    <row r="79" spans="1:10" x14ac:dyDescent="0.25">
      <c r="A79">
        <v>78</v>
      </c>
      <c r="B79" t="s">
        <v>185</v>
      </c>
      <c r="C79" t="s">
        <v>186</v>
      </c>
      <c r="D79" t="s">
        <v>11</v>
      </c>
      <c r="E79">
        <v>40</v>
      </c>
      <c r="F79" t="str">
        <f t="shared" si="2"/>
        <v>36-50</v>
      </c>
      <c r="G79">
        <v>54</v>
      </c>
      <c r="H79">
        <v>48</v>
      </c>
      <c r="I79" t="s">
        <v>12</v>
      </c>
      <c r="J79" t="str">
        <f t="shared" si="3"/>
        <v>No</v>
      </c>
    </row>
    <row r="80" spans="1:10" x14ac:dyDescent="0.25">
      <c r="A80">
        <v>79</v>
      </c>
      <c r="B80" t="s">
        <v>187</v>
      </c>
      <c r="C80" t="s">
        <v>188</v>
      </c>
      <c r="D80" t="s">
        <v>20</v>
      </c>
      <c r="E80">
        <v>23</v>
      </c>
      <c r="F80" t="str">
        <f t="shared" si="2"/>
        <v>18-25</v>
      </c>
      <c r="G80">
        <v>54</v>
      </c>
      <c r="H80">
        <v>52</v>
      </c>
      <c r="I80" t="s">
        <v>12</v>
      </c>
      <c r="J80" t="str">
        <f t="shared" si="3"/>
        <v>No</v>
      </c>
    </row>
    <row r="81" spans="1:10" x14ac:dyDescent="0.25">
      <c r="A81">
        <v>80</v>
      </c>
      <c r="B81" t="s">
        <v>189</v>
      </c>
      <c r="C81" t="s">
        <v>190</v>
      </c>
      <c r="D81" t="s">
        <v>20</v>
      </c>
      <c r="E81">
        <v>49</v>
      </c>
      <c r="F81" t="str">
        <f t="shared" si="2"/>
        <v>36-50</v>
      </c>
      <c r="G81">
        <v>54</v>
      </c>
      <c r="H81">
        <v>42</v>
      </c>
      <c r="I81" t="s">
        <v>31</v>
      </c>
      <c r="J81" t="str">
        <f t="shared" si="3"/>
        <v>No</v>
      </c>
    </row>
    <row r="82" spans="1:10" x14ac:dyDescent="0.25">
      <c r="A82">
        <v>81</v>
      </c>
      <c r="B82" t="s">
        <v>191</v>
      </c>
      <c r="C82" t="s">
        <v>192</v>
      </c>
      <c r="D82" t="s">
        <v>11</v>
      </c>
      <c r="E82">
        <v>57</v>
      </c>
      <c r="F82" t="str">
        <f t="shared" si="2"/>
        <v>51-70</v>
      </c>
      <c r="G82">
        <v>54</v>
      </c>
      <c r="H82">
        <v>51</v>
      </c>
      <c r="I82" t="s">
        <v>12</v>
      </c>
      <c r="J82" t="str">
        <f t="shared" si="3"/>
        <v>No</v>
      </c>
    </row>
    <row r="83" spans="1:10" x14ac:dyDescent="0.25">
      <c r="A83">
        <v>82</v>
      </c>
      <c r="B83" t="s">
        <v>193</v>
      </c>
      <c r="C83" t="s">
        <v>194</v>
      </c>
      <c r="D83" t="s">
        <v>11</v>
      </c>
      <c r="E83">
        <v>38</v>
      </c>
      <c r="F83" t="str">
        <f t="shared" si="2"/>
        <v>36-50</v>
      </c>
      <c r="G83">
        <v>54</v>
      </c>
      <c r="H83">
        <v>55</v>
      </c>
      <c r="I83" t="s">
        <v>12</v>
      </c>
      <c r="J83" t="str">
        <f t="shared" si="3"/>
        <v>No</v>
      </c>
    </row>
    <row r="84" spans="1:10" x14ac:dyDescent="0.25">
      <c r="A84">
        <v>83</v>
      </c>
      <c r="B84" t="s">
        <v>195</v>
      </c>
      <c r="C84" t="s">
        <v>196</v>
      </c>
      <c r="D84" t="s">
        <v>11</v>
      </c>
      <c r="E84">
        <v>67</v>
      </c>
      <c r="F84" t="str">
        <f t="shared" si="2"/>
        <v>51-70</v>
      </c>
      <c r="G84">
        <v>54</v>
      </c>
      <c r="H84">
        <v>41</v>
      </c>
      <c r="I84" t="s">
        <v>31</v>
      </c>
      <c r="J84" t="str">
        <f t="shared" si="3"/>
        <v>No</v>
      </c>
    </row>
    <row r="85" spans="1:10" x14ac:dyDescent="0.25">
      <c r="A85">
        <v>84</v>
      </c>
      <c r="B85" t="s">
        <v>197</v>
      </c>
      <c r="C85" t="s">
        <v>198</v>
      </c>
      <c r="D85" t="s">
        <v>20</v>
      </c>
      <c r="E85">
        <v>46</v>
      </c>
      <c r="F85" t="str">
        <f t="shared" si="2"/>
        <v>36-50</v>
      </c>
      <c r="G85">
        <v>54</v>
      </c>
      <c r="H85">
        <v>44</v>
      </c>
      <c r="I85" t="s">
        <v>12</v>
      </c>
      <c r="J85" t="str">
        <f t="shared" si="3"/>
        <v>No</v>
      </c>
    </row>
    <row r="86" spans="1:10" x14ac:dyDescent="0.25">
      <c r="A86">
        <v>85</v>
      </c>
      <c r="B86" t="s">
        <v>199</v>
      </c>
      <c r="C86" t="s">
        <v>200</v>
      </c>
      <c r="D86" t="s">
        <v>20</v>
      </c>
      <c r="E86">
        <v>21</v>
      </c>
      <c r="F86" t="str">
        <f t="shared" si="2"/>
        <v>18-25</v>
      </c>
      <c r="G86">
        <v>54</v>
      </c>
      <c r="H86">
        <v>57</v>
      </c>
      <c r="I86" t="s">
        <v>12</v>
      </c>
      <c r="J86" t="str">
        <f t="shared" si="3"/>
        <v>No</v>
      </c>
    </row>
    <row r="87" spans="1:10" x14ac:dyDescent="0.25">
      <c r="A87">
        <v>86</v>
      </c>
      <c r="B87" t="s">
        <v>201</v>
      </c>
      <c r="C87" t="s">
        <v>202</v>
      </c>
      <c r="D87" t="s">
        <v>11</v>
      </c>
      <c r="E87">
        <v>48</v>
      </c>
      <c r="F87" t="str">
        <f t="shared" si="2"/>
        <v>36-50</v>
      </c>
      <c r="G87">
        <v>54</v>
      </c>
      <c r="H87">
        <v>46</v>
      </c>
      <c r="I87" t="s">
        <v>203</v>
      </c>
      <c r="J87" t="str">
        <f t="shared" si="3"/>
        <v>No</v>
      </c>
    </row>
    <row r="88" spans="1:10" x14ac:dyDescent="0.25">
      <c r="A88">
        <v>87</v>
      </c>
      <c r="B88" t="s">
        <v>204</v>
      </c>
      <c r="C88" t="s">
        <v>205</v>
      </c>
      <c r="D88" t="s">
        <v>20</v>
      </c>
      <c r="E88">
        <v>55</v>
      </c>
      <c r="F88" t="str">
        <f t="shared" si="2"/>
        <v>51-70</v>
      </c>
      <c r="G88">
        <v>57</v>
      </c>
      <c r="H88">
        <v>58</v>
      </c>
      <c r="I88" t="s">
        <v>12</v>
      </c>
      <c r="J88" t="str">
        <f t="shared" si="3"/>
        <v>No</v>
      </c>
    </row>
    <row r="89" spans="1:10" x14ac:dyDescent="0.25">
      <c r="A89">
        <v>88</v>
      </c>
      <c r="B89" t="s">
        <v>206</v>
      </c>
      <c r="C89" t="s">
        <v>207</v>
      </c>
      <c r="D89" t="s">
        <v>20</v>
      </c>
      <c r="E89">
        <v>22</v>
      </c>
      <c r="F89" t="str">
        <f t="shared" si="2"/>
        <v>18-25</v>
      </c>
      <c r="G89">
        <v>57</v>
      </c>
      <c r="H89">
        <v>55</v>
      </c>
      <c r="I89" t="s">
        <v>12</v>
      </c>
      <c r="J89" t="str">
        <f t="shared" si="3"/>
        <v>No</v>
      </c>
    </row>
    <row r="90" spans="1:10" x14ac:dyDescent="0.25">
      <c r="A90">
        <v>89</v>
      </c>
      <c r="B90" t="s">
        <v>208</v>
      </c>
      <c r="C90" t="s">
        <v>209</v>
      </c>
      <c r="D90" t="s">
        <v>20</v>
      </c>
      <c r="E90">
        <v>34</v>
      </c>
      <c r="F90" t="str">
        <f t="shared" si="2"/>
        <v>26-35</v>
      </c>
      <c r="G90">
        <v>58</v>
      </c>
      <c r="H90">
        <v>60</v>
      </c>
      <c r="I90" t="s">
        <v>210</v>
      </c>
      <c r="J90" t="str">
        <f t="shared" si="3"/>
        <v>No</v>
      </c>
    </row>
    <row r="91" spans="1:10" x14ac:dyDescent="0.25">
      <c r="A91">
        <v>90</v>
      </c>
      <c r="B91" t="s">
        <v>211</v>
      </c>
      <c r="C91" t="s">
        <v>212</v>
      </c>
      <c r="D91" t="s">
        <v>20</v>
      </c>
      <c r="E91">
        <v>50</v>
      </c>
      <c r="F91" t="str">
        <f t="shared" si="2"/>
        <v>36-50</v>
      </c>
      <c r="G91">
        <v>58</v>
      </c>
      <c r="H91">
        <v>46</v>
      </c>
      <c r="I91" t="s">
        <v>31</v>
      </c>
      <c r="J91" t="str">
        <f t="shared" si="3"/>
        <v>No</v>
      </c>
    </row>
    <row r="92" spans="1:10" x14ac:dyDescent="0.25">
      <c r="A92">
        <v>91</v>
      </c>
      <c r="B92" t="s">
        <v>213</v>
      </c>
      <c r="C92" t="s">
        <v>214</v>
      </c>
      <c r="D92" t="s">
        <v>20</v>
      </c>
      <c r="E92">
        <v>68</v>
      </c>
      <c r="F92" t="str">
        <f t="shared" si="2"/>
        <v>51-70</v>
      </c>
      <c r="G92">
        <v>59</v>
      </c>
      <c r="H92">
        <v>55</v>
      </c>
      <c r="I92" t="s">
        <v>12</v>
      </c>
      <c r="J92" t="str">
        <f t="shared" si="3"/>
        <v>No</v>
      </c>
    </row>
    <row r="93" spans="1:10" x14ac:dyDescent="0.25">
      <c r="A93">
        <v>92</v>
      </c>
      <c r="B93" t="s">
        <v>215</v>
      </c>
      <c r="C93" t="s">
        <v>216</v>
      </c>
      <c r="D93" t="s">
        <v>11</v>
      </c>
      <c r="E93">
        <v>18</v>
      </c>
      <c r="F93" t="str">
        <f t="shared" si="2"/>
        <v>18-25</v>
      </c>
      <c r="G93">
        <v>59</v>
      </c>
      <c r="H93">
        <v>41</v>
      </c>
      <c r="I93" t="s">
        <v>93</v>
      </c>
      <c r="J93" t="str">
        <f t="shared" si="3"/>
        <v>No</v>
      </c>
    </row>
    <row r="94" spans="1:10" x14ac:dyDescent="0.25">
      <c r="A94">
        <v>93</v>
      </c>
      <c r="B94" t="s">
        <v>217</v>
      </c>
      <c r="C94" t="s">
        <v>218</v>
      </c>
      <c r="D94" t="s">
        <v>11</v>
      </c>
      <c r="E94">
        <v>48</v>
      </c>
      <c r="F94" t="str">
        <f t="shared" si="2"/>
        <v>36-50</v>
      </c>
      <c r="G94">
        <v>60</v>
      </c>
      <c r="H94">
        <v>49</v>
      </c>
      <c r="I94" t="s">
        <v>12</v>
      </c>
      <c r="J94" t="str">
        <f t="shared" si="3"/>
        <v>No</v>
      </c>
    </row>
    <row r="95" spans="1:10" x14ac:dyDescent="0.25">
      <c r="A95">
        <v>94</v>
      </c>
      <c r="B95" t="s">
        <v>219</v>
      </c>
      <c r="C95" t="s">
        <v>220</v>
      </c>
      <c r="D95" t="s">
        <v>20</v>
      </c>
      <c r="E95">
        <v>40</v>
      </c>
      <c r="F95" t="str">
        <f t="shared" si="2"/>
        <v>36-50</v>
      </c>
      <c r="G95">
        <v>60</v>
      </c>
      <c r="H95">
        <v>40</v>
      </c>
      <c r="I95" t="s">
        <v>12</v>
      </c>
      <c r="J95" t="str">
        <f t="shared" si="3"/>
        <v>No</v>
      </c>
    </row>
    <row r="96" spans="1:10" x14ac:dyDescent="0.25">
      <c r="A96">
        <v>95</v>
      </c>
      <c r="B96" t="s">
        <v>221</v>
      </c>
      <c r="C96" t="s">
        <v>222</v>
      </c>
      <c r="D96" t="s">
        <v>20</v>
      </c>
      <c r="E96">
        <v>32</v>
      </c>
      <c r="F96" t="str">
        <f t="shared" si="2"/>
        <v>26-35</v>
      </c>
      <c r="G96">
        <v>60</v>
      </c>
      <c r="H96">
        <v>42</v>
      </c>
      <c r="I96" t="s">
        <v>12</v>
      </c>
      <c r="J96" t="str">
        <f t="shared" si="3"/>
        <v>No</v>
      </c>
    </row>
    <row r="97" spans="1:10" x14ac:dyDescent="0.25">
      <c r="A97">
        <v>96</v>
      </c>
      <c r="B97" t="s">
        <v>223</v>
      </c>
      <c r="C97" t="s">
        <v>224</v>
      </c>
      <c r="D97" t="s">
        <v>11</v>
      </c>
      <c r="E97">
        <v>24</v>
      </c>
      <c r="F97" t="str">
        <f t="shared" si="2"/>
        <v>18-25</v>
      </c>
      <c r="G97">
        <v>60</v>
      </c>
      <c r="H97">
        <v>52</v>
      </c>
      <c r="I97" t="s">
        <v>31</v>
      </c>
      <c r="J97" t="str">
        <f t="shared" si="3"/>
        <v>No</v>
      </c>
    </row>
    <row r="98" spans="1:10" x14ac:dyDescent="0.25">
      <c r="A98">
        <v>97</v>
      </c>
      <c r="B98" t="s">
        <v>225</v>
      </c>
      <c r="C98" t="s">
        <v>226</v>
      </c>
      <c r="D98" t="s">
        <v>20</v>
      </c>
      <c r="E98">
        <v>47</v>
      </c>
      <c r="F98" t="str">
        <f t="shared" si="2"/>
        <v>36-50</v>
      </c>
      <c r="G98">
        <v>60</v>
      </c>
      <c r="H98">
        <v>47</v>
      </c>
      <c r="I98" t="s">
        <v>31</v>
      </c>
      <c r="J98" t="str">
        <f t="shared" si="3"/>
        <v>No</v>
      </c>
    </row>
    <row r="99" spans="1:10" x14ac:dyDescent="0.25">
      <c r="A99">
        <v>98</v>
      </c>
      <c r="B99" t="s">
        <v>227</v>
      </c>
      <c r="C99" t="s">
        <v>228</v>
      </c>
      <c r="D99" t="s">
        <v>20</v>
      </c>
      <c r="E99">
        <v>27</v>
      </c>
      <c r="F99" t="str">
        <f t="shared" si="2"/>
        <v>26-35</v>
      </c>
      <c r="G99">
        <v>60</v>
      </c>
      <c r="H99">
        <v>50</v>
      </c>
      <c r="I99" t="s">
        <v>229</v>
      </c>
      <c r="J99" t="str">
        <f t="shared" si="3"/>
        <v>No</v>
      </c>
    </row>
    <row r="100" spans="1:10" x14ac:dyDescent="0.25">
      <c r="A100">
        <v>99</v>
      </c>
      <c r="B100" t="s">
        <v>230</v>
      </c>
      <c r="C100" t="s">
        <v>231</v>
      </c>
      <c r="D100" t="s">
        <v>11</v>
      </c>
      <c r="E100">
        <v>48</v>
      </c>
      <c r="F100" t="str">
        <f t="shared" si="2"/>
        <v>36-50</v>
      </c>
      <c r="G100">
        <v>61</v>
      </c>
      <c r="H100">
        <v>42</v>
      </c>
      <c r="I100" t="s">
        <v>12</v>
      </c>
      <c r="J100" t="str">
        <f t="shared" si="3"/>
        <v>No</v>
      </c>
    </row>
    <row r="101" spans="1:10" x14ac:dyDescent="0.25">
      <c r="A101">
        <v>100</v>
      </c>
      <c r="B101" t="s">
        <v>232</v>
      </c>
      <c r="C101" t="s">
        <v>233</v>
      </c>
      <c r="D101" t="s">
        <v>11</v>
      </c>
      <c r="E101">
        <v>20</v>
      </c>
      <c r="F101" t="str">
        <f t="shared" si="2"/>
        <v>18-25</v>
      </c>
      <c r="G101">
        <v>61</v>
      </c>
      <c r="H101">
        <v>49</v>
      </c>
      <c r="I101" t="s">
        <v>12</v>
      </c>
      <c r="J101" t="str">
        <f t="shared" si="3"/>
        <v>No</v>
      </c>
    </row>
    <row r="102" spans="1:10" x14ac:dyDescent="0.25">
      <c r="A102">
        <v>101</v>
      </c>
      <c r="B102" t="s">
        <v>234</v>
      </c>
      <c r="C102" t="s">
        <v>235</v>
      </c>
      <c r="D102" t="s">
        <v>20</v>
      </c>
      <c r="E102">
        <v>23</v>
      </c>
      <c r="F102" t="str">
        <f t="shared" si="2"/>
        <v>18-25</v>
      </c>
      <c r="G102">
        <v>62</v>
      </c>
      <c r="H102">
        <v>41</v>
      </c>
      <c r="I102" t="s">
        <v>31</v>
      </c>
      <c r="J102" t="str">
        <f t="shared" si="3"/>
        <v>No</v>
      </c>
    </row>
    <row r="103" spans="1:10" x14ac:dyDescent="0.25">
      <c r="A103">
        <v>102</v>
      </c>
      <c r="B103" t="s">
        <v>236</v>
      </c>
      <c r="C103" t="s">
        <v>237</v>
      </c>
      <c r="D103" t="s">
        <v>20</v>
      </c>
      <c r="E103">
        <v>49</v>
      </c>
      <c r="F103" t="str">
        <f t="shared" si="2"/>
        <v>36-50</v>
      </c>
      <c r="G103">
        <v>62</v>
      </c>
      <c r="H103">
        <v>48</v>
      </c>
      <c r="I103" t="s">
        <v>12</v>
      </c>
      <c r="J103" t="str">
        <f t="shared" si="3"/>
        <v>No</v>
      </c>
    </row>
    <row r="104" spans="1:10" x14ac:dyDescent="0.25">
      <c r="A104">
        <v>103</v>
      </c>
      <c r="B104" t="s">
        <v>238</v>
      </c>
      <c r="C104" t="s">
        <v>239</v>
      </c>
      <c r="D104" t="s">
        <v>11</v>
      </c>
      <c r="E104">
        <v>67</v>
      </c>
      <c r="F104" t="str">
        <f t="shared" si="2"/>
        <v>51-70</v>
      </c>
      <c r="G104">
        <v>62</v>
      </c>
      <c r="H104">
        <v>59</v>
      </c>
      <c r="I104" t="s">
        <v>12</v>
      </c>
      <c r="J104" t="str">
        <f t="shared" si="3"/>
        <v>No</v>
      </c>
    </row>
    <row r="105" spans="1:10" x14ac:dyDescent="0.25">
      <c r="A105">
        <v>104</v>
      </c>
      <c r="B105" t="s">
        <v>240</v>
      </c>
      <c r="C105" t="s">
        <v>241</v>
      </c>
      <c r="D105" t="s">
        <v>11</v>
      </c>
      <c r="E105">
        <v>26</v>
      </c>
      <c r="F105" t="str">
        <f t="shared" si="2"/>
        <v>26-35</v>
      </c>
      <c r="G105">
        <v>62</v>
      </c>
      <c r="H105">
        <v>55</v>
      </c>
      <c r="I105" t="s">
        <v>93</v>
      </c>
      <c r="J105" t="str">
        <f t="shared" si="3"/>
        <v>No</v>
      </c>
    </row>
    <row r="106" spans="1:10" x14ac:dyDescent="0.25">
      <c r="A106">
        <v>105</v>
      </c>
      <c r="B106" t="s">
        <v>242</v>
      </c>
      <c r="C106" t="s">
        <v>243</v>
      </c>
      <c r="D106" t="s">
        <v>11</v>
      </c>
      <c r="E106">
        <v>49</v>
      </c>
      <c r="F106" t="str">
        <f t="shared" si="2"/>
        <v>36-50</v>
      </c>
      <c r="G106">
        <v>62</v>
      </c>
      <c r="H106">
        <v>56</v>
      </c>
      <c r="I106" t="s">
        <v>229</v>
      </c>
      <c r="J106" t="str">
        <f t="shared" si="3"/>
        <v>No</v>
      </c>
    </row>
    <row r="107" spans="1:10" x14ac:dyDescent="0.25">
      <c r="A107">
        <v>106</v>
      </c>
      <c r="B107" t="s">
        <v>244</v>
      </c>
      <c r="C107" t="s">
        <v>245</v>
      </c>
      <c r="D107" t="s">
        <v>20</v>
      </c>
      <c r="E107">
        <v>21</v>
      </c>
      <c r="F107" t="str">
        <f t="shared" si="2"/>
        <v>18-25</v>
      </c>
      <c r="G107">
        <v>62</v>
      </c>
      <c r="H107">
        <v>42</v>
      </c>
      <c r="I107" t="s">
        <v>31</v>
      </c>
      <c r="J107" t="str">
        <f t="shared" si="3"/>
        <v>No</v>
      </c>
    </row>
    <row r="108" spans="1:10" x14ac:dyDescent="0.25">
      <c r="A108">
        <v>107</v>
      </c>
      <c r="B108" t="s">
        <v>246</v>
      </c>
      <c r="C108" t="s">
        <v>247</v>
      </c>
      <c r="D108" t="s">
        <v>20</v>
      </c>
      <c r="E108">
        <v>66</v>
      </c>
      <c r="F108" t="str">
        <f t="shared" si="2"/>
        <v>51-70</v>
      </c>
      <c r="G108">
        <v>63</v>
      </c>
      <c r="H108">
        <v>50</v>
      </c>
      <c r="I108" t="s">
        <v>12</v>
      </c>
      <c r="J108" t="str">
        <f t="shared" si="3"/>
        <v>No</v>
      </c>
    </row>
    <row r="109" spans="1:10" x14ac:dyDescent="0.25">
      <c r="A109">
        <v>108</v>
      </c>
      <c r="B109" t="s">
        <v>248</v>
      </c>
      <c r="C109" t="s">
        <v>249</v>
      </c>
      <c r="D109" t="s">
        <v>11</v>
      </c>
      <c r="E109">
        <v>54</v>
      </c>
      <c r="F109" t="str">
        <f t="shared" si="2"/>
        <v>51-70</v>
      </c>
      <c r="G109">
        <v>63</v>
      </c>
      <c r="H109">
        <v>46</v>
      </c>
      <c r="I109" t="s">
        <v>250</v>
      </c>
      <c r="J109" t="str">
        <f t="shared" si="3"/>
        <v>No</v>
      </c>
    </row>
    <row r="110" spans="1:10" x14ac:dyDescent="0.25">
      <c r="A110">
        <v>109</v>
      </c>
      <c r="B110" t="s">
        <v>251</v>
      </c>
      <c r="C110" t="s">
        <v>252</v>
      </c>
      <c r="D110" t="s">
        <v>11</v>
      </c>
      <c r="E110">
        <v>68</v>
      </c>
      <c r="F110" t="str">
        <f t="shared" si="2"/>
        <v>51-70</v>
      </c>
      <c r="G110">
        <v>63</v>
      </c>
      <c r="H110">
        <v>43</v>
      </c>
      <c r="I110" t="s">
        <v>12</v>
      </c>
      <c r="J110" t="str">
        <f t="shared" si="3"/>
        <v>No</v>
      </c>
    </row>
    <row r="111" spans="1:10" x14ac:dyDescent="0.25">
      <c r="A111">
        <v>110</v>
      </c>
      <c r="B111" t="s">
        <v>253</v>
      </c>
      <c r="C111" t="s">
        <v>254</v>
      </c>
      <c r="D111" t="s">
        <v>11</v>
      </c>
      <c r="E111">
        <v>66</v>
      </c>
      <c r="F111" t="str">
        <f t="shared" si="2"/>
        <v>51-70</v>
      </c>
      <c r="G111">
        <v>63</v>
      </c>
      <c r="H111">
        <v>48</v>
      </c>
      <c r="I111" t="s">
        <v>93</v>
      </c>
      <c r="J111" t="str">
        <f t="shared" si="3"/>
        <v>No</v>
      </c>
    </row>
    <row r="112" spans="1:10" x14ac:dyDescent="0.25">
      <c r="A112">
        <v>111</v>
      </c>
      <c r="B112" t="s">
        <v>255</v>
      </c>
      <c r="C112" t="s">
        <v>256</v>
      </c>
      <c r="D112" t="s">
        <v>11</v>
      </c>
      <c r="E112">
        <v>65</v>
      </c>
      <c r="F112" t="str">
        <f t="shared" si="2"/>
        <v>51-70</v>
      </c>
      <c r="G112">
        <v>63</v>
      </c>
      <c r="H112">
        <v>52</v>
      </c>
      <c r="I112" t="s">
        <v>31</v>
      </c>
      <c r="J112" t="str">
        <f t="shared" si="3"/>
        <v>No</v>
      </c>
    </row>
    <row r="113" spans="1:10" x14ac:dyDescent="0.25">
      <c r="A113">
        <v>112</v>
      </c>
      <c r="B113" t="s">
        <v>257</v>
      </c>
      <c r="C113" t="s">
        <v>258</v>
      </c>
      <c r="D113" t="s">
        <v>20</v>
      </c>
      <c r="E113">
        <v>19</v>
      </c>
      <c r="F113" t="str">
        <f t="shared" si="2"/>
        <v>18-25</v>
      </c>
      <c r="G113">
        <v>63</v>
      </c>
      <c r="H113">
        <v>54</v>
      </c>
      <c r="I113" t="s">
        <v>31</v>
      </c>
      <c r="J113" t="str">
        <f t="shared" si="3"/>
        <v>No</v>
      </c>
    </row>
    <row r="114" spans="1:10" x14ac:dyDescent="0.25">
      <c r="A114">
        <v>113</v>
      </c>
      <c r="B114" t="s">
        <v>259</v>
      </c>
      <c r="C114" t="s">
        <v>260</v>
      </c>
      <c r="D114" t="s">
        <v>20</v>
      </c>
      <c r="E114">
        <v>38</v>
      </c>
      <c r="F114" t="str">
        <f t="shared" si="2"/>
        <v>36-50</v>
      </c>
      <c r="G114">
        <v>64</v>
      </c>
      <c r="H114">
        <v>42</v>
      </c>
      <c r="I114" t="s">
        <v>12</v>
      </c>
      <c r="J114" t="str">
        <f t="shared" si="3"/>
        <v>No</v>
      </c>
    </row>
    <row r="115" spans="1:10" x14ac:dyDescent="0.25">
      <c r="A115">
        <v>114</v>
      </c>
      <c r="B115" t="s">
        <v>261</v>
      </c>
      <c r="C115" t="s">
        <v>262</v>
      </c>
      <c r="D115" t="s">
        <v>11</v>
      </c>
      <c r="E115">
        <v>19</v>
      </c>
      <c r="F115" t="str">
        <f t="shared" si="2"/>
        <v>18-25</v>
      </c>
      <c r="G115">
        <v>64</v>
      </c>
      <c r="H115">
        <v>46</v>
      </c>
      <c r="I115" t="s">
        <v>31</v>
      </c>
      <c r="J115" t="str">
        <f t="shared" si="3"/>
        <v>No</v>
      </c>
    </row>
    <row r="116" spans="1:10" x14ac:dyDescent="0.25">
      <c r="A116">
        <v>115</v>
      </c>
      <c r="B116" t="s">
        <v>263</v>
      </c>
      <c r="C116" t="s">
        <v>264</v>
      </c>
      <c r="D116" t="s">
        <v>20</v>
      </c>
      <c r="E116">
        <v>18</v>
      </c>
      <c r="F116" t="str">
        <f t="shared" si="2"/>
        <v>18-25</v>
      </c>
      <c r="G116">
        <v>65</v>
      </c>
      <c r="H116">
        <v>48</v>
      </c>
      <c r="I116" t="s">
        <v>31</v>
      </c>
      <c r="J116" t="str">
        <f t="shared" si="3"/>
        <v>No</v>
      </c>
    </row>
    <row r="117" spans="1:10" x14ac:dyDescent="0.25">
      <c r="A117">
        <v>116</v>
      </c>
      <c r="B117" t="s">
        <v>265</v>
      </c>
      <c r="C117" t="s">
        <v>266</v>
      </c>
      <c r="D117" t="s">
        <v>20</v>
      </c>
      <c r="E117">
        <v>19</v>
      </c>
      <c r="F117" t="str">
        <f t="shared" si="2"/>
        <v>18-25</v>
      </c>
      <c r="G117">
        <v>65</v>
      </c>
      <c r="H117">
        <v>50</v>
      </c>
      <c r="I117" t="s">
        <v>31</v>
      </c>
      <c r="J117" t="str">
        <f t="shared" si="3"/>
        <v>No</v>
      </c>
    </row>
    <row r="118" spans="1:10" x14ac:dyDescent="0.25">
      <c r="A118">
        <v>117</v>
      </c>
      <c r="B118" t="s">
        <v>267</v>
      </c>
      <c r="C118" t="s">
        <v>268</v>
      </c>
      <c r="D118" t="s">
        <v>20</v>
      </c>
      <c r="E118">
        <v>63</v>
      </c>
      <c r="F118" t="str">
        <f t="shared" si="2"/>
        <v>51-70</v>
      </c>
      <c r="G118">
        <v>65</v>
      </c>
      <c r="H118">
        <v>43</v>
      </c>
      <c r="I118" t="s">
        <v>31</v>
      </c>
      <c r="J118" t="str">
        <f t="shared" si="3"/>
        <v>No</v>
      </c>
    </row>
    <row r="119" spans="1:10" x14ac:dyDescent="0.25">
      <c r="A119">
        <v>118</v>
      </c>
      <c r="B119" t="s">
        <v>269</v>
      </c>
      <c r="C119" t="s">
        <v>270</v>
      </c>
      <c r="D119" t="s">
        <v>20</v>
      </c>
      <c r="E119">
        <v>49</v>
      </c>
      <c r="F119" t="str">
        <f t="shared" si="2"/>
        <v>36-50</v>
      </c>
      <c r="G119">
        <v>65</v>
      </c>
      <c r="H119">
        <v>59</v>
      </c>
      <c r="I119" t="s">
        <v>12</v>
      </c>
      <c r="J119" t="str">
        <f t="shared" si="3"/>
        <v>No</v>
      </c>
    </row>
    <row r="120" spans="1:10" x14ac:dyDescent="0.25">
      <c r="A120">
        <v>119</v>
      </c>
      <c r="B120" t="s">
        <v>271</v>
      </c>
      <c r="C120" t="s">
        <v>272</v>
      </c>
      <c r="D120" t="s">
        <v>20</v>
      </c>
      <c r="E120">
        <v>51</v>
      </c>
      <c r="F120" t="str">
        <f t="shared" si="2"/>
        <v>51-70</v>
      </c>
      <c r="G120">
        <v>67</v>
      </c>
      <c r="H120">
        <v>43</v>
      </c>
      <c r="I120" t="s">
        <v>273</v>
      </c>
      <c r="J120" t="str">
        <f t="shared" si="3"/>
        <v>No</v>
      </c>
    </row>
    <row r="121" spans="1:10" x14ac:dyDescent="0.25">
      <c r="A121">
        <v>120</v>
      </c>
      <c r="B121" t="s">
        <v>274</v>
      </c>
      <c r="C121" t="s">
        <v>275</v>
      </c>
      <c r="D121" t="s">
        <v>20</v>
      </c>
      <c r="E121">
        <v>50</v>
      </c>
      <c r="F121" t="str">
        <f t="shared" si="2"/>
        <v>36-50</v>
      </c>
      <c r="G121">
        <v>67</v>
      </c>
      <c r="H121">
        <v>57</v>
      </c>
      <c r="I121" t="s">
        <v>38</v>
      </c>
      <c r="J121" t="str">
        <f t="shared" si="3"/>
        <v>No</v>
      </c>
    </row>
    <row r="122" spans="1:10" x14ac:dyDescent="0.25">
      <c r="A122">
        <v>121</v>
      </c>
      <c r="B122" t="s">
        <v>276</v>
      </c>
      <c r="C122" t="s">
        <v>277</v>
      </c>
      <c r="D122" t="s">
        <v>11</v>
      </c>
      <c r="E122">
        <v>27</v>
      </c>
      <c r="F122" t="str">
        <f t="shared" si="2"/>
        <v>26-35</v>
      </c>
      <c r="G122">
        <v>67</v>
      </c>
      <c r="H122">
        <v>56</v>
      </c>
      <c r="I122" t="s">
        <v>12</v>
      </c>
      <c r="J122" t="str">
        <f t="shared" si="3"/>
        <v>No</v>
      </c>
    </row>
    <row r="123" spans="1:10" x14ac:dyDescent="0.25">
      <c r="A123">
        <v>122</v>
      </c>
      <c r="B123" t="s">
        <v>278</v>
      </c>
      <c r="C123" t="s">
        <v>279</v>
      </c>
      <c r="D123" t="s">
        <v>20</v>
      </c>
      <c r="E123">
        <v>38</v>
      </c>
      <c r="F123" t="str">
        <f t="shared" si="2"/>
        <v>36-50</v>
      </c>
      <c r="G123">
        <v>67</v>
      </c>
      <c r="H123">
        <v>40</v>
      </c>
      <c r="I123" t="s">
        <v>12</v>
      </c>
      <c r="J123" t="str">
        <f t="shared" si="3"/>
        <v>No</v>
      </c>
    </row>
    <row r="124" spans="1:10" x14ac:dyDescent="0.25">
      <c r="A124">
        <v>123</v>
      </c>
      <c r="B124" t="s">
        <v>280</v>
      </c>
      <c r="C124" t="s">
        <v>281</v>
      </c>
      <c r="D124" t="s">
        <v>20</v>
      </c>
      <c r="E124">
        <v>40</v>
      </c>
      <c r="F124" t="str">
        <f t="shared" si="2"/>
        <v>36-50</v>
      </c>
      <c r="G124">
        <v>69</v>
      </c>
      <c r="H124">
        <v>58</v>
      </c>
      <c r="I124" t="s">
        <v>12</v>
      </c>
      <c r="J124" t="str">
        <f t="shared" si="3"/>
        <v>No</v>
      </c>
    </row>
    <row r="125" spans="1:10" x14ac:dyDescent="0.25">
      <c r="A125">
        <v>124</v>
      </c>
      <c r="B125" t="s">
        <v>282</v>
      </c>
      <c r="C125" t="s">
        <v>283</v>
      </c>
      <c r="D125" t="s">
        <v>11</v>
      </c>
      <c r="E125">
        <v>39</v>
      </c>
      <c r="F125" t="str">
        <f t="shared" si="2"/>
        <v>36-50</v>
      </c>
      <c r="G125">
        <v>69</v>
      </c>
      <c r="H125">
        <v>91</v>
      </c>
      <c r="I125" t="s">
        <v>12</v>
      </c>
      <c r="J125" t="str">
        <f t="shared" si="3"/>
        <v>No</v>
      </c>
    </row>
    <row r="126" spans="1:10" x14ac:dyDescent="0.25">
      <c r="A126">
        <v>125</v>
      </c>
      <c r="B126" t="s">
        <v>284</v>
      </c>
      <c r="C126" t="s">
        <v>285</v>
      </c>
      <c r="D126" t="s">
        <v>20</v>
      </c>
      <c r="E126">
        <v>23</v>
      </c>
      <c r="F126" t="str">
        <f t="shared" si="2"/>
        <v>18-25</v>
      </c>
      <c r="G126">
        <v>70</v>
      </c>
      <c r="H126">
        <v>29</v>
      </c>
      <c r="I126" t="s">
        <v>12</v>
      </c>
      <c r="J126" t="str">
        <f t="shared" si="3"/>
        <v>No</v>
      </c>
    </row>
    <row r="127" spans="1:10" x14ac:dyDescent="0.25">
      <c r="A127">
        <v>126</v>
      </c>
      <c r="B127" t="s">
        <v>286</v>
      </c>
      <c r="C127" t="s">
        <v>287</v>
      </c>
      <c r="D127" t="s">
        <v>20</v>
      </c>
      <c r="E127">
        <v>31</v>
      </c>
      <c r="F127" t="str">
        <f t="shared" si="2"/>
        <v>26-35</v>
      </c>
      <c r="G127">
        <v>70</v>
      </c>
      <c r="H127">
        <v>77</v>
      </c>
      <c r="I127" t="s">
        <v>74</v>
      </c>
      <c r="J127" t="str">
        <f t="shared" si="3"/>
        <v>No</v>
      </c>
    </row>
    <row r="128" spans="1:10" x14ac:dyDescent="0.25">
      <c r="A128">
        <v>127</v>
      </c>
      <c r="B128" t="s">
        <v>288</v>
      </c>
      <c r="C128" t="s">
        <v>289</v>
      </c>
      <c r="D128" t="s">
        <v>11</v>
      </c>
      <c r="E128">
        <v>43</v>
      </c>
      <c r="F128" t="str">
        <f t="shared" si="2"/>
        <v>36-50</v>
      </c>
      <c r="G128">
        <v>71</v>
      </c>
      <c r="H128">
        <v>35</v>
      </c>
      <c r="I128" t="s">
        <v>77</v>
      </c>
      <c r="J128" t="str">
        <f t="shared" si="3"/>
        <v>No</v>
      </c>
    </row>
    <row r="129" spans="1:10" x14ac:dyDescent="0.25">
      <c r="A129">
        <v>128</v>
      </c>
      <c r="B129" t="s">
        <v>290</v>
      </c>
      <c r="C129" t="s">
        <v>291</v>
      </c>
      <c r="D129" t="s">
        <v>11</v>
      </c>
      <c r="E129">
        <v>40</v>
      </c>
      <c r="F129" t="str">
        <f t="shared" si="2"/>
        <v>36-50</v>
      </c>
      <c r="G129">
        <v>71</v>
      </c>
      <c r="H129">
        <v>95</v>
      </c>
      <c r="I129" t="s">
        <v>38</v>
      </c>
      <c r="J129" t="str">
        <f t="shared" si="3"/>
        <v>No</v>
      </c>
    </row>
    <row r="130" spans="1:10" x14ac:dyDescent="0.25">
      <c r="A130">
        <v>129</v>
      </c>
      <c r="B130" t="s">
        <v>292</v>
      </c>
      <c r="C130" t="s">
        <v>293</v>
      </c>
      <c r="D130" t="s">
        <v>11</v>
      </c>
      <c r="E130">
        <v>59</v>
      </c>
      <c r="F130" t="str">
        <f t="shared" si="2"/>
        <v>51-70</v>
      </c>
      <c r="G130">
        <v>71</v>
      </c>
      <c r="H130">
        <v>11</v>
      </c>
      <c r="I130" t="s">
        <v>12</v>
      </c>
      <c r="J130" t="str">
        <f t="shared" si="3"/>
        <v>No</v>
      </c>
    </row>
    <row r="131" spans="1:10" x14ac:dyDescent="0.25">
      <c r="A131">
        <v>130</v>
      </c>
      <c r="B131" t="s">
        <v>294</v>
      </c>
      <c r="C131" t="s">
        <v>295</v>
      </c>
      <c r="D131" t="s">
        <v>11</v>
      </c>
      <c r="E131">
        <v>38</v>
      </c>
      <c r="F131" t="str">
        <f t="shared" ref="F131:F194" si="4">IF(AND(E131&gt;=18,E131&lt;=25),"18-25",IF(AND(E131&gt;=26,E131&lt;=35),"26-35",IF(AND(E131&gt;=36,E131&lt;=50),"36-50",IF(AND(E131&gt;=51,E131&lt;=70),"51-70"))))</f>
        <v>36-50</v>
      </c>
      <c r="G131">
        <v>71</v>
      </c>
      <c r="H131">
        <v>75</v>
      </c>
      <c r="I131" t="s">
        <v>12</v>
      </c>
      <c r="J131" t="str">
        <f t="shared" ref="J131:J194" si="5">IF(G131&gt;=100,"Yes","No")</f>
        <v>No</v>
      </c>
    </row>
    <row r="132" spans="1:10" x14ac:dyDescent="0.25">
      <c r="A132">
        <v>131</v>
      </c>
      <c r="B132" t="s">
        <v>296</v>
      </c>
      <c r="C132" t="s">
        <v>297</v>
      </c>
      <c r="D132" t="s">
        <v>11</v>
      </c>
      <c r="E132">
        <v>47</v>
      </c>
      <c r="F132" t="str">
        <f t="shared" si="4"/>
        <v>36-50</v>
      </c>
      <c r="G132">
        <v>71</v>
      </c>
      <c r="H132">
        <v>9</v>
      </c>
      <c r="I132" t="s">
        <v>12</v>
      </c>
      <c r="J132" t="str">
        <f t="shared" si="5"/>
        <v>No</v>
      </c>
    </row>
    <row r="133" spans="1:10" x14ac:dyDescent="0.25">
      <c r="A133">
        <v>132</v>
      </c>
      <c r="B133" t="s">
        <v>298</v>
      </c>
      <c r="C133" t="s">
        <v>299</v>
      </c>
      <c r="D133" t="s">
        <v>11</v>
      </c>
      <c r="E133">
        <v>39</v>
      </c>
      <c r="F133" t="str">
        <f t="shared" si="4"/>
        <v>36-50</v>
      </c>
      <c r="G133">
        <v>71</v>
      </c>
      <c r="H133">
        <v>75</v>
      </c>
      <c r="I133" t="s">
        <v>12</v>
      </c>
      <c r="J133" t="str">
        <f t="shared" si="5"/>
        <v>No</v>
      </c>
    </row>
    <row r="134" spans="1:10" x14ac:dyDescent="0.25">
      <c r="A134">
        <v>133</v>
      </c>
      <c r="B134" t="s">
        <v>300</v>
      </c>
      <c r="C134" t="s">
        <v>301</v>
      </c>
      <c r="D134" t="s">
        <v>20</v>
      </c>
      <c r="E134">
        <v>25</v>
      </c>
      <c r="F134" t="str">
        <f t="shared" si="4"/>
        <v>18-25</v>
      </c>
      <c r="G134">
        <v>72</v>
      </c>
      <c r="H134">
        <v>34</v>
      </c>
      <c r="I134" t="s">
        <v>90</v>
      </c>
      <c r="J134" t="str">
        <f t="shared" si="5"/>
        <v>No</v>
      </c>
    </row>
    <row r="135" spans="1:10" x14ac:dyDescent="0.25">
      <c r="A135">
        <v>134</v>
      </c>
      <c r="B135" t="s">
        <v>302</v>
      </c>
      <c r="C135" t="s">
        <v>303</v>
      </c>
      <c r="D135" t="s">
        <v>20</v>
      </c>
      <c r="E135">
        <v>31</v>
      </c>
      <c r="F135" t="str">
        <f t="shared" si="4"/>
        <v>26-35</v>
      </c>
      <c r="G135">
        <v>72</v>
      </c>
      <c r="H135">
        <v>71</v>
      </c>
      <c r="I135" t="s">
        <v>93</v>
      </c>
      <c r="J135" t="str">
        <f t="shared" si="5"/>
        <v>No</v>
      </c>
    </row>
    <row r="136" spans="1:10" x14ac:dyDescent="0.25">
      <c r="A136">
        <v>135</v>
      </c>
      <c r="B136" t="s">
        <v>304</v>
      </c>
      <c r="C136" t="s">
        <v>192</v>
      </c>
      <c r="D136" t="s">
        <v>11</v>
      </c>
      <c r="E136">
        <v>20</v>
      </c>
      <c r="F136" t="str">
        <f t="shared" si="4"/>
        <v>18-25</v>
      </c>
      <c r="G136">
        <v>73</v>
      </c>
      <c r="H136">
        <v>5</v>
      </c>
      <c r="I136" t="s">
        <v>12</v>
      </c>
      <c r="J136" t="str">
        <f t="shared" si="5"/>
        <v>No</v>
      </c>
    </row>
    <row r="137" spans="1:10" x14ac:dyDescent="0.25">
      <c r="A137">
        <v>136</v>
      </c>
      <c r="B137" t="s">
        <v>305</v>
      </c>
      <c r="C137" t="s">
        <v>306</v>
      </c>
      <c r="D137" t="s">
        <v>20</v>
      </c>
      <c r="E137">
        <v>29</v>
      </c>
      <c r="F137" t="str">
        <f t="shared" si="4"/>
        <v>26-35</v>
      </c>
      <c r="G137">
        <v>73</v>
      </c>
      <c r="H137">
        <v>88</v>
      </c>
      <c r="I137" t="s">
        <v>12</v>
      </c>
      <c r="J137" t="str">
        <f t="shared" si="5"/>
        <v>No</v>
      </c>
    </row>
    <row r="138" spans="1:10" x14ac:dyDescent="0.25">
      <c r="A138">
        <v>137</v>
      </c>
      <c r="B138" t="s">
        <v>307</v>
      </c>
      <c r="C138" t="s">
        <v>308</v>
      </c>
      <c r="D138" t="s">
        <v>20</v>
      </c>
      <c r="E138">
        <v>44</v>
      </c>
      <c r="F138" t="str">
        <f t="shared" si="4"/>
        <v>36-50</v>
      </c>
      <c r="G138">
        <v>73</v>
      </c>
      <c r="H138">
        <v>7</v>
      </c>
      <c r="I138" t="s">
        <v>12</v>
      </c>
      <c r="J138" t="str">
        <f t="shared" si="5"/>
        <v>No</v>
      </c>
    </row>
    <row r="139" spans="1:10" x14ac:dyDescent="0.25">
      <c r="A139">
        <v>138</v>
      </c>
      <c r="B139" t="s">
        <v>309</v>
      </c>
      <c r="C139" t="s">
        <v>310</v>
      </c>
      <c r="D139" t="s">
        <v>11</v>
      </c>
      <c r="E139">
        <v>32</v>
      </c>
      <c r="F139" t="str">
        <f t="shared" si="4"/>
        <v>26-35</v>
      </c>
      <c r="G139">
        <v>73</v>
      </c>
      <c r="H139">
        <v>73</v>
      </c>
      <c r="I139" t="s">
        <v>12</v>
      </c>
      <c r="J139" t="str">
        <f t="shared" si="5"/>
        <v>No</v>
      </c>
    </row>
    <row r="140" spans="1:10" x14ac:dyDescent="0.25">
      <c r="A140">
        <v>139</v>
      </c>
      <c r="B140" t="s">
        <v>311</v>
      </c>
      <c r="C140" t="s">
        <v>312</v>
      </c>
      <c r="D140" t="s">
        <v>11</v>
      </c>
      <c r="E140">
        <v>19</v>
      </c>
      <c r="F140" t="str">
        <f t="shared" si="4"/>
        <v>18-25</v>
      </c>
      <c r="G140">
        <v>74</v>
      </c>
      <c r="H140">
        <v>10</v>
      </c>
      <c r="I140" t="s">
        <v>31</v>
      </c>
      <c r="J140" t="str">
        <f t="shared" si="5"/>
        <v>No</v>
      </c>
    </row>
    <row r="141" spans="1:10" x14ac:dyDescent="0.25">
      <c r="A141">
        <v>140</v>
      </c>
      <c r="B141" t="s">
        <v>313</v>
      </c>
      <c r="C141" t="s">
        <v>314</v>
      </c>
      <c r="D141" t="s">
        <v>20</v>
      </c>
      <c r="E141">
        <v>35</v>
      </c>
      <c r="F141" t="str">
        <f t="shared" si="4"/>
        <v>26-35</v>
      </c>
      <c r="G141">
        <v>74</v>
      </c>
      <c r="H141">
        <v>72</v>
      </c>
      <c r="I141" t="s">
        <v>12</v>
      </c>
      <c r="J141" t="str">
        <f t="shared" si="5"/>
        <v>No</v>
      </c>
    </row>
    <row r="142" spans="1:10" x14ac:dyDescent="0.25">
      <c r="A142">
        <v>141</v>
      </c>
      <c r="B142" t="s">
        <v>315</v>
      </c>
      <c r="C142" t="s">
        <v>316</v>
      </c>
      <c r="D142" t="s">
        <v>20</v>
      </c>
      <c r="E142">
        <v>57</v>
      </c>
      <c r="F142" t="str">
        <f t="shared" si="4"/>
        <v>51-70</v>
      </c>
      <c r="G142">
        <v>75</v>
      </c>
      <c r="H142">
        <v>5</v>
      </c>
      <c r="I142" t="s">
        <v>108</v>
      </c>
      <c r="J142" t="str">
        <f t="shared" si="5"/>
        <v>No</v>
      </c>
    </row>
    <row r="143" spans="1:10" x14ac:dyDescent="0.25">
      <c r="A143">
        <v>142</v>
      </c>
      <c r="B143" t="s">
        <v>317</v>
      </c>
      <c r="C143" t="s">
        <v>318</v>
      </c>
      <c r="D143" t="s">
        <v>11</v>
      </c>
      <c r="E143">
        <v>32</v>
      </c>
      <c r="F143" t="str">
        <f t="shared" si="4"/>
        <v>26-35</v>
      </c>
      <c r="G143">
        <v>75</v>
      </c>
      <c r="H143">
        <v>93</v>
      </c>
      <c r="I143" t="s">
        <v>12</v>
      </c>
      <c r="J143" t="str">
        <f t="shared" si="5"/>
        <v>No</v>
      </c>
    </row>
    <row r="144" spans="1:10" x14ac:dyDescent="0.25">
      <c r="A144">
        <v>143</v>
      </c>
      <c r="B144" t="s">
        <v>319</v>
      </c>
      <c r="C144" t="s">
        <v>320</v>
      </c>
      <c r="D144" t="s">
        <v>20</v>
      </c>
      <c r="E144">
        <v>28</v>
      </c>
      <c r="F144" t="str">
        <f t="shared" si="4"/>
        <v>26-35</v>
      </c>
      <c r="G144">
        <v>76</v>
      </c>
      <c r="H144">
        <v>40</v>
      </c>
      <c r="I144" t="s">
        <v>12</v>
      </c>
      <c r="J144" t="str">
        <f t="shared" si="5"/>
        <v>No</v>
      </c>
    </row>
    <row r="145" spans="1:10" x14ac:dyDescent="0.25">
      <c r="A145">
        <v>144</v>
      </c>
      <c r="B145" t="s">
        <v>321</v>
      </c>
      <c r="C145" t="s">
        <v>322</v>
      </c>
      <c r="D145" t="s">
        <v>20</v>
      </c>
      <c r="E145">
        <v>32</v>
      </c>
      <c r="F145" t="str">
        <f t="shared" si="4"/>
        <v>26-35</v>
      </c>
      <c r="G145">
        <v>76</v>
      </c>
      <c r="H145">
        <v>87</v>
      </c>
      <c r="I145" t="s">
        <v>12</v>
      </c>
      <c r="J145" t="str">
        <f t="shared" si="5"/>
        <v>No</v>
      </c>
    </row>
    <row r="146" spans="1:10" x14ac:dyDescent="0.25">
      <c r="A146">
        <v>145</v>
      </c>
      <c r="B146" t="s">
        <v>323</v>
      </c>
      <c r="C146" t="s">
        <v>324</v>
      </c>
      <c r="D146" t="s">
        <v>11</v>
      </c>
      <c r="E146">
        <v>25</v>
      </c>
      <c r="F146" t="str">
        <f t="shared" si="4"/>
        <v>18-25</v>
      </c>
      <c r="G146">
        <v>77</v>
      </c>
      <c r="H146">
        <v>12</v>
      </c>
      <c r="I146" t="s">
        <v>12</v>
      </c>
      <c r="J146" t="str">
        <f t="shared" si="5"/>
        <v>No</v>
      </c>
    </row>
    <row r="147" spans="1:10" x14ac:dyDescent="0.25">
      <c r="A147">
        <v>146</v>
      </c>
      <c r="B147" t="s">
        <v>325</v>
      </c>
      <c r="C147" t="s">
        <v>326</v>
      </c>
      <c r="D147" t="s">
        <v>11</v>
      </c>
      <c r="E147">
        <v>28</v>
      </c>
      <c r="F147" t="str">
        <f t="shared" si="4"/>
        <v>26-35</v>
      </c>
      <c r="G147">
        <v>77</v>
      </c>
      <c r="H147">
        <v>97</v>
      </c>
      <c r="I147" t="s">
        <v>74</v>
      </c>
      <c r="J147" t="str">
        <f t="shared" si="5"/>
        <v>No</v>
      </c>
    </row>
    <row r="148" spans="1:10" x14ac:dyDescent="0.25">
      <c r="A148">
        <v>147</v>
      </c>
      <c r="B148" t="s">
        <v>327</v>
      </c>
      <c r="C148" t="s">
        <v>328</v>
      </c>
      <c r="D148" t="s">
        <v>11</v>
      </c>
      <c r="E148">
        <v>48</v>
      </c>
      <c r="F148" t="str">
        <f t="shared" si="4"/>
        <v>36-50</v>
      </c>
      <c r="G148">
        <v>77</v>
      </c>
      <c r="H148">
        <v>36</v>
      </c>
      <c r="I148" t="s">
        <v>77</v>
      </c>
      <c r="J148" t="str">
        <f t="shared" si="5"/>
        <v>No</v>
      </c>
    </row>
    <row r="149" spans="1:10" x14ac:dyDescent="0.25">
      <c r="A149">
        <v>148</v>
      </c>
      <c r="B149" t="s">
        <v>329</v>
      </c>
      <c r="C149" t="s">
        <v>330</v>
      </c>
      <c r="D149" t="s">
        <v>20</v>
      </c>
      <c r="E149">
        <v>32</v>
      </c>
      <c r="F149" t="str">
        <f t="shared" si="4"/>
        <v>26-35</v>
      </c>
      <c r="G149">
        <v>77</v>
      </c>
      <c r="H149">
        <v>74</v>
      </c>
      <c r="I149" t="s">
        <v>38</v>
      </c>
      <c r="J149" t="str">
        <f t="shared" si="5"/>
        <v>No</v>
      </c>
    </row>
    <row r="150" spans="1:10" x14ac:dyDescent="0.25">
      <c r="A150">
        <v>149</v>
      </c>
      <c r="B150" t="s">
        <v>331</v>
      </c>
      <c r="C150" t="s">
        <v>332</v>
      </c>
      <c r="D150" t="s">
        <v>20</v>
      </c>
      <c r="E150">
        <v>34</v>
      </c>
      <c r="F150" t="str">
        <f t="shared" si="4"/>
        <v>26-35</v>
      </c>
      <c r="G150">
        <v>78</v>
      </c>
      <c r="H150">
        <v>22</v>
      </c>
      <c r="I150" t="s">
        <v>12</v>
      </c>
      <c r="J150" t="str">
        <f t="shared" si="5"/>
        <v>No</v>
      </c>
    </row>
    <row r="151" spans="1:10" x14ac:dyDescent="0.25">
      <c r="A151">
        <v>150</v>
      </c>
      <c r="B151" t="s">
        <v>333</v>
      </c>
      <c r="C151" t="s">
        <v>334</v>
      </c>
      <c r="D151" t="s">
        <v>11</v>
      </c>
      <c r="E151">
        <v>34</v>
      </c>
      <c r="F151" t="str">
        <f t="shared" si="4"/>
        <v>26-35</v>
      </c>
      <c r="G151">
        <v>78</v>
      </c>
      <c r="H151">
        <v>90</v>
      </c>
      <c r="I151" t="s">
        <v>12</v>
      </c>
      <c r="J151" t="str">
        <f t="shared" si="5"/>
        <v>No</v>
      </c>
    </row>
    <row r="152" spans="1:10" x14ac:dyDescent="0.25">
      <c r="A152">
        <v>151</v>
      </c>
      <c r="B152" t="s">
        <v>335</v>
      </c>
      <c r="C152" t="s">
        <v>336</v>
      </c>
      <c r="D152" t="s">
        <v>11</v>
      </c>
      <c r="E152">
        <v>43</v>
      </c>
      <c r="F152" t="str">
        <f t="shared" si="4"/>
        <v>36-50</v>
      </c>
      <c r="G152">
        <v>78</v>
      </c>
      <c r="H152">
        <v>17</v>
      </c>
      <c r="I152" t="s">
        <v>12</v>
      </c>
      <c r="J152" t="str">
        <f t="shared" si="5"/>
        <v>No</v>
      </c>
    </row>
    <row r="153" spans="1:10" x14ac:dyDescent="0.25">
      <c r="A153">
        <v>152</v>
      </c>
      <c r="B153" t="s">
        <v>337</v>
      </c>
      <c r="C153" t="s">
        <v>338</v>
      </c>
      <c r="D153" t="s">
        <v>11</v>
      </c>
      <c r="E153">
        <v>39</v>
      </c>
      <c r="F153" t="str">
        <f t="shared" si="4"/>
        <v>36-50</v>
      </c>
      <c r="G153">
        <v>78</v>
      </c>
      <c r="H153">
        <v>88</v>
      </c>
      <c r="I153" t="s">
        <v>12</v>
      </c>
      <c r="J153" t="str">
        <f t="shared" si="5"/>
        <v>No</v>
      </c>
    </row>
    <row r="154" spans="1:10" x14ac:dyDescent="0.25">
      <c r="A154">
        <v>153</v>
      </c>
      <c r="B154" t="s">
        <v>339</v>
      </c>
      <c r="C154" t="s">
        <v>340</v>
      </c>
      <c r="D154" t="s">
        <v>20</v>
      </c>
      <c r="E154">
        <v>44</v>
      </c>
      <c r="F154" t="str">
        <f t="shared" si="4"/>
        <v>36-50</v>
      </c>
      <c r="G154">
        <v>78</v>
      </c>
      <c r="H154">
        <v>20</v>
      </c>
      <c r="I154" t="s">
        <v>90</v>
      </c>
      <c r="J154" t="str">
        <f t="shared" si="5"/>
        <v>No</v>
      </c>
    </row>
    <row r="155" spans="1:10" x14ac:dyDescent="0.25">
      <c r="A155">
        <v>154</v>
      </c>
      <c r="B155" t="s">
        <v>341</v>
      </c>
      <c r="C155" t="s">
        <v>342</v>
      </c>
      <c r="D155" t="s">
        <v>20</v>
      </c>
      <c r="E155">
        <v>38</v>
      </c>
      <c r="F155" t="str">
        <f t="shared" si="4"/>
        <v>36-50</v>
      </c>
      <c r="G155">
        <v>78</v>
      </c>
      <c r="H155">
        <v>76</v>
      </c>
      <c r="I155" t="s">
        <v>93</v>
      </c>
      <c r="J155" t="str">
        <f t="shared" si="5"/>
        <v>No</v>
      </c>
    </row>
    <row r="156" spans="1:10" x14ac:dyDescent="0.25">
      <c r="A156">
        <v>155</v>
      </c>
      <c r="B156" t="s">
        <v>343</v>
      </c>
      <c r="C156" t="s">
        <v>344</v>
      </c>
      <c r="D156" t="s">
        <v>20</v>
      </c>
      <c r="E156">
        <v>47</v>
      </c>
      <c r="F156" t="str">
        <f t="shared" si="4"/>
        <v>36-50</v>
      </c>
      <c r="G156">
        <v>78</v>
      </c>
      <c r="H156">
        <v>16</v>
      </c>
      <c r="I156" t="s">
        <v>12</v>
      </c>
      <c r="J156" t="str">
        <f t="shared" si="5"/>
        <v>No</v>
      </c>
    </row>
    <row r="157" spans="1:10" x14ac:dyDescent="0.25">
      <c r="A157">
        <v>156</v>
      </c>
      <c r="B157" t="s">
        <v>345</v>
      </c>
      <c r="C157" t="s">
        <v>346</v>
      </c>
      <c r="D157" t="s">
        <v>20</v>
      </c>
      <c r="E157">
        <v>27</v>
      </c>
      <c r="F157" t="str">
        <f t="shared" si="4"/>
        <v>26-35</v>
      </c>
      <c r="G157">
        <v>78</v>
      </c>
      <c r="H157">
        <v>89</v>
      </c>
      <c r="I157" t="s">
        <v>12</v>
      </c>
      <c r="J157" t="str">
        <f t="shared" si="5"/>
        <v>No</v>
      </c>
    </row>
    <row r="158" spans="1:10" x14ac:dyDescent="0.25">
      <c r="A158">
        <v>157</v>
      </c>
      <c r="B158" t="s">
        <v>347</v>
      </c>
      <c r="C158" t="s">
        <v>348</v>
      </c>
      <c r="D158" t="s">
        <v>11</v>
      </c>
      <c r="E158">
        <v>37</v>
      </c>
      <c r="F158" t="str">
        <f t="shared" si="4"/>
        <v>36-50</v>
      </c>
      <c r="G158">
        <v>78</v>
      </c>
      <c r="H158">
        <v>1</v>
      </c>
      <c r="I158" t="s">
        <v>12</v>
      </c>
      <c r="J158" t="str">
        <f t="shared" si="5"/>
        <v>No</v>
      </c>
    </row>
    <row r="159" spans="1:10" x14ac:dyDescent="0.25">
      <c r="A159">
        <v>158</v>
      </c>
      <c r="B159" t="s">
        <v>349</v>
      </c>
      <c r="C159" t="s">
        <v>350</v>
      </c>
      <c r="D159" t="s">
        <v>20</v>
      </c>
      <c r="E159">
        <v>30</v>
      </c>
      <c r="F159" t="str">
        <f t="shared" si="4"/>
        <v>26-35</v>
      </c>
      <c r="G159">
        <v>78</v>
      </c>
      <c r="H159">
        <v>78</v>
      </c>
      <c r="I159" t="s">
        <v>12</v>
      </c>
      <c r="J159" t="str">
        <f t="shared" si="5"/>
        <v>No</v>
      </c>
    </row>
    <row r="160" spans="1:10" x14ac:dyDescent="0.25">
      <c r="A160">
        <v>159</v>
      </c>
      <c r="B160" t="s">
        <v>351</v>
      </c>
      <c r="C160" t="s">
        <v>352</v>
      </c>
      <c r="D160" t="s">
        <v>11</v>
      </c>
      <c r="E160">
        <v>34</v>
      </c>
      <c r="F160" t="str">
        <f t="shared" si="4"/>
        <v>26-35</v>
      </c>
      <c r="G160">
        <v>78</v>
      </c>
      <c r="H160">
        <v>1</v>
      </c>
      <c r="I160" t="s">
        <v>31</v>
      </c>
      <c r="J160" t="str">
        <f t="shared" si="5"/>
        <v>No</v>
      </c>
    </row>
    <row r="161" spans="1:10" x14ac:dyDescent="0.25">
      <c r="A161">
        <v>160</v>
      </c>
      <c r="B161" t="s">
        <v>353</v>
      </c>
      <c r="C161" t="s">
        <v>354</v>
      </c>
      <c r="D161" t="s">
        <v>20</v>
      </c>
      <c r="E161">
        <v>30</v>
      </c>
      <c r="F161" t="str">
        <f t="shared" si="4"/>
        <v>26-35</v>
      </c>
      <c r="G161">
        <v>78</v>
      </c>
      <c r="H161">
        <v>73</v>
      </c>
      <c r="I161" t="s">
        <v>12</v>
      </c>
      <c r="J161" t="str">
        <f t="shared" si="5"/>
        <v>No</v>
      </c>
    </row>
    <row r="162" spans="1:10" x14ac:dyDescent="0.25">
      <c r="A162">
        <v>161</v>
      </c>
      <c r="B162" t="s">
        <v>355</v>
      </c>
      <c r="C162" t="s">
        <v>356</v>
      </c>
      <c r="D162" t="s">
        <v>20</v>
      </c>
      <c r="E162">
        <v>56</v>
      </c>
      <c r="F162" t="str">
        <f t="shared" si="4"/>
        <v>51-70</v>
      </c>
      <c r="G162">
        <v>79</v>
      </c>
      <c r="H162">
        <v>35</v>
      </c>
      <c r="I162" t="s">
        <v>108</v>
      </c>
      <c r="J162" t="str">
        <f t="shared" si="5"/>
        <v>No</v>
      </c>
    </row>
    <row r="163" spans="1:10" x14ac:dyDescent="0.25">
      <c r="A163">
        <v>162</v>
      </c>
      <c r="B163" t="s">
        <v>357</v>
      </c>
      <c r="C163" t="s">
        <v>358</v>
      </c>
      <c r="D163" t="s">
        <v>20</v>
      </c>
      <c r="E163">
        <v>29</v>
      </c>
      <c r="F163" t="str">
        <f t="shared" si="4"/>
        <v>26-35</v>
      </c>
      <c r="G163">
        <v>79</v>
      </c>
      <c r="H163">
        <v>83</v>
      </c>
      <c r="I163" t="s">
        <v>12</v>
      </c>
      <c r="J163" t="str">
        <f t="shared" si="5"/>
        <v>No</v>
      </c>
    </row>
    <row r="164" spans="1:10" x14ac:dyDescent="0.25">
      <c r="A164">
        <v>163</v>
      </c>
      <c r="B164" t="s">
        <v>359</v>
      </c>
      <c r="C164" t="s">
        <v>360</v>
      </c>
      <c r="D164" t="s">
        <v>11</v>
      </c>
      <c r="E164">
        <v>19</v>
      </c>
      <c r="F164" t="str">
        <f t="shared" si="4"/>
        <v>18-25</v>
      </c>
      <c r="G164">
        <v>81</v>
      </c>
      <c r="H164">
        <v>5</v>
      </c>
      <c r="I164" t="s">
        <v>12</v>
      </c>
      <c r="J164" t="str">
        <f t="shared" si="5"/>
        <v>No</v>
      </c>
    </row>
    <row r="165" spans="1:10" x14ac:dyDescent="0.25">
      <c r="A165">
        <v>164</v>
      </c>
      <c r="B165" t="s">
        <v>361</v>
      </c>
      <c r="C165" t="s">
        <v>362</v>
      </c>
      <c r="D165" t="s">
        <v>20</v>
      </c>
      <c r="E165">
        <v>31</v>
      </c>
      <c r="F165" t="str">
        <f t="shared" si="4"/>
        <v>26-35</v>
      </c>
      <c r="G165">
        <v>81</v>
      </c>
      <c r="H165">
        <v>93</v>
      </c>
      <c r="I165" t="s">
        <v>12</v>
      </c>
      <c r="J165" t="str">
        <f t="shared" si="5"/>
        <v>No</v>
      </c>
    </row>
    <row r="166" spans="1:10" x14ac:dyDescent="0.25">
      <c r="A166">
        <v>165</v>
      </c>
      <c r="B166" t="s">
        <v>363</v>
      </c>
      <c r="C166" t="s">
        <v>364</v>
      </c>
      <c r="D166" t="s">
        <v>11</v>
      </c>
      <c r="E166">
        <v>50</v>
      </c>
      <c r="F166" t="str">
        <f t="shared" si="4"/>
        <v>36-50</v>
      </c>
      <c r="G166">
        <v>85</v>
      </c>
      <c r="H166">
        <v>26</v>
      </c>
      <c r="I166" t="s">
        <v>31</v>
      </c>
      <c r="J166" t="str">
        <f t="shared" si="5"/>
        <v>No</v>
      </c>
    </row>
    <row r="167" spans="1:10" x14ac:dyDescent="0.25">
      <c r="A167">
        <v>166</v>
      </c>
      <c r="B167" t="s">
        <v>365</v>
      </c>
      <c r="C167" t="s">
        <v>366</v>
      </c>
      <c r="D167" t="s">
        <v>20</v>
      </c>
      <c r="E167">
        <v>36</v>
      </c>
      <c r="F167" t="str">
        <f t="shared" si="4"/>
        <v>36-50</v>
      </c>
      <c r="G167">
        <v>85</v>
      </c>
      <c r="H167">
        <v>75</v>
      </c>
      <c r="I167" t="s">
        <v>12</v>
      </c>
      <c r="J167" t="str">
        <f t="shared" si="5"/>
        <v>No</v>
      </c>
    </row>
    <row r="168" spans="1:10" x14ac:dyDescent="0.25">
      <c r="A168">
        <v>167</v>
      </c>
      <c r="B168" t="s">
        <v>367</v>
      </c>
      <c r="C168" t="s">
        <v>368</v>
      </c>
      <c r="D168" t="s">
        <v>11</v>
      </c>
      <c r="E168">
        <v>42</v>
      </c>
      <c r="F168" t="str">
        <f t="shared" si="4"/>
        <v>36-50</v>
      </c>
      <c r="G168">
        <v>86</v>
      </c>
      <c r="H168">
        <v>20</v>
      </c>
      <c r="I168" t="s">
        <v>38</v>
      </c>
      <c r="J168" t="str">
        <f t="shared" si="5"/>
        <v>No</v>
      </c>
    </row>
    <row r="169" spans="1:10" x14ac:dyDescent="0.25">
      <c r="A169">
        <v>168</v>
      </c>
      <c r="B169" t="s">
        <v>369</v>
      </c>
      <c r="C169" t="s">
        <v>370</v>
      </c>
      <c r="D169" t="s">
        <v>20</v>
      </c>
      <c r="E169">
        <v>33</v>
      </c>
      <c r="F169" t="str">
        <f t="shared" si="4"/>
        <v>26-35</v>
      </c>
      <c r="G169">
        <v>86</v>
      </c>
      <c r="H169">
        <v>95</v>
      </c>
      <c r="I169" t="s">
        <v>12</v>
      </c>
      <c r="J169" t="str">
        <f t="shared" si="5"/>
        <v>No</v>
      </c>
    </row>
    <row r="170" spans="1:10" x14ac:dyDescent="0.25">
      <c r="A170">
        <v>169</v>
      </c>
      <c r="B170" t="s">
        <v>371</v>
      </c>
      <c r="C170" t="s">
        <v>372</v>
      </c>
      <c r="D170" t="s">
        <v>20</v>
      </c>
      <c r="E170">
        <v>36</v>
      </c>
      <c r="F170" t="str">
        <f t="shared" si="4"/>
        <v>36-50</v>
      </c>
      <c r="G170">
        <v>87</v>
      </c>
      <c r="H170">
        <v>27</v>
      </c>
      <c r="I170" t="s">
        <v>12</v>
      </c>
      <c r="J170" t="str">
        <f t="shared" si="5"/>
        <v>No</v>
      </c>
    </row>
    <row r="171" spans="1:10" x14ac:dyDescent="0.25">
      <c r="A171">
        <v>170</v>
      </c>
      <c r="B171" t="s">
        <v>373</v>
      </c>
      <c r="C171" t="s">
        <v>374</v>
      </c>
      <c r="D171" t="s">
        <v>11</v>
      </c>
      <c r="E171">
        <v>32</v>
      </c>
      <c r="F171" t="str">
        <f t="shared" si="4"/>
        <v>26-35</v>
      </c>
      <c r="G171">
        <v>87</v>
      </c>
      <c r="H171">
        <v>63</v>
      </c>
      <c r="I171" t="s">
        <v>12</v>
      </c>
      <c r="J171" t="str">
        <f t="shared" si="5"/>
        <v>No</v>
      </c>
    </row>
    <row r="172" spans="1:10" x14ac:dyDescent="0.25">
      <c r="A172">
        <v>171</v>
      </c>
      <c r="B172" t="s">
        <v>375</v>
      </c>
      <c r="C172" t="s">
        <v>376</v>
      </c>
      <c r="D172" t="s">
        <v>11</v>
      </c>
      <c r="E172">
        <v>40</v>
      </c>
      <c r="F172" t="str">
        <f t="shared" si="4"/>
        <v>36-50</v>
      </c>
      <c r="G172">
        <v>87</v>
      </c>
      <c r="H172">
        <v>13</v>
      </c>
      <c r="I172" t="s">
        <v>12</v>
      </c>
      <c r="J172" t="str">
        <f t="shared" si="5"/>
        <v>No</v>
      </c>
    </row>
    <row r="173" spans="1:10" x14ac:dyDescent="0.25">
      <c r="A173">
        <v>172</v>
      </c>
      <c r="B173" t="s">
        <v>377</v>
      </c>
      <c r="C173" t="s">
        <v>378</v>
      </c>
      <c r="D173" t="s">
        <v>11</v>
      </c>
      <c r="E173">
        <v>28</v>
      </c>
      <c r="F173" t="str">
        <f t="shared" si="4"/>
        <v>26-35</v>
      </c>
      <c r="G173">
        <v>87</v>
      </c>
      <c r="H173">
        <v>75</v>
      </c>
      <c r="I173" t="s">
        <v>164</v>
      </c>
      <c r="J173" t="str">
        <f t="shared" si="5"/>
        <v>No</v>
      </c>
    </row>
    <row r="174" spans="1:10" x14ac:dyDescent="0.25">
      <c r="A174">
        <v>173</v>
      </c>
      <c r="B174" t="s">
        <v>379</v>
      </c>
      <c r="C174" t="s">
        <v>380</v>
      </c>
      <c r="D174" t="s">
        <v>11</v>
      </c>
      <c r="E174">
        <v>36</v>
      </c>
      <c r="F174" t="str">
        <f t="shared" si="4"/>
        <v>36-50</v>
      </c>
      <c r="G174">
        <v>87</v>
      </c>
      <c r="H174">
        <v>10</v>
      </c>
      <c r="I174" t="s">
        <v>12</v>
      </c>
      <c r="J174" t="str">
        <f t="shared" si="5"/>
        <v>No</v>
      </c>
    </row>
    <row r="175" spans="1:10" x14ac:dyDescent="0.25">
      <c r="A175">
        <v>174</v>
      </c>
      <c r="B175" t="s">
        <v>381</v>
      </c>
      <c r="C175" t="s">
        <v>382</v>
      </c>
      <c r="D175" t="s">
        <v>11</v>
      </c>
      <c r="E175">
        <v>36</v>
      </c>
      <c r="F175" t="str">
        <f t="shared" si="4"/>
        <v>36-50</v>
      </c>
      <c r="G175">
        <v>87</v>
      </c>
      <c r="H175">
        <v>92</v>
      </c>
      <c r="I175" t="s">
        <v>12</v>
      </c>
      <c r="J175" t="str">
        <f t="shared" si="5"/>
        <v>No</v>
      </c>
    </row>
    <row r="176" spans="1:10" x14ac:dyDescent="0.25">
      <c r="A176">
        <v>175</v>
      </c>
      <c r="B176" t="s">
        <v>383</v>
      </c>
      <c r="C176" t="s">
        <v>384</v>
      </c>
      <c r="D176" t="s">
        <v>20</v>
      </c>
      <c r="E176">
        <v>52</v>
      </c>
      <c r="F176" t="str">
        <f t="shared" si="4"/>
        <v>51-70</v>
      </c>
      <c r="G176">
        <v>88</v>
      </c>
      <c r="H176">
        <v>13</v>
      </c>
      <c r="I176" t="s">
        <v>31</v>
      </c>
      <c r="J176" t="str">
        <f t="shared" si="5"/>
        <v>No</v>
      </c>
    </row>
    <row r="177" spans="1:10" x14ac:dyDescent="0.25">
      <c r="A177">
        <v>176</v>
      </c>
      <c r="B177" t="s">
        <v>385</v>
      </c>
      <c r="C177" t="s">
        <v>386</v>
      </c>
      <c r="D177" t="s">
        <v>20</v>
      </c>
      <c r="E177">
        <v>30</v>
      </c>
      <c r="F177" t="str">
        <f t="shared" si="4"/>
        <v>26-35</v>
      </c>
      <c r="G177">
        <v>88</v>
      </c>
      <c r="H177">
        <v>86</v>
      </c>
      <c r="I177" t="s">
        <v>12</v>
      </c>
      <c r="J177" t="str">
        <f t="shared" si="5"/>
        <v>No</v>
      </c>
    </row>
    <row r="178" spans="1:10" x14ac:dyDescent="0.25">
      <c r="A178">
        <v>177</v>
      </c>
      <c r="B178" t="s">
        <v>387</v>
      </c>
      <c r="C178" t="s">
        <v>388</v>
      </c>
      <c r="D178" t="s">
        <v>11</v>
      </c>
      <c r="E178">
        <v>58</v>
      </c>
      <c r="F178" t="str">
        <f t="shared" si="4"/>
        <v>51-70</v>
      </c>
      <c r="G178">
        <v>88</v>
      </c>
      <c r="H178">
        <v>15</v>
      </c>
      <c r="I178" t="s">
        <v>12</v>
      </c>
      <c r="J178" t="str">
        <f t="shared" si="5"/>
        <v>No</v>
      </c>
    </row>
    <row r="179" spans="1:10" x14ac:dyDescent="0.25">
      <c r="A179">
        <v>178</v>
      </c>
      <c r="B179" t="s">
        <v>389</v>
      </c>
      <c r="C179" t="s">
        <v>390</v>
      </c>
      <c r="D179" t="s">
        <v>11</v>
      </c>
      <c r="E179">
        <v>27</v>
      </c>
      <c r="F179" t="str">
        <f t="shared" si="4"/>
        <v>26-35</v>
      </c>
      <c r="G179">
        <v>88</v>
      </c>
      <c r="H179">
        <v>69</v>
      </c>
      <c r="I179" t="s">
        <v>31</v>
      </c>
      <c r="J179" t="str">
        <f t="shared" si="5"/>
        <v>No</v>
      </c>
    </row>
    <row r="180" spans="1:10" x14ac:dyDescent="0.25">
      <c r="A180">
        <v>179</v>
      </c>
      <c r="B180" t="s">
        <v>391</v>
      </c>
      <c r="C180" t="s">
        <v>392</v>
      </c>
      <c r="D180" t="s">
        <v>11</v>
      </c>
      <c r="E180">
        <v>59</v>
      </c>
      <c r="F180" t="str">
        <f t="shared" si="4"/>
        <v>51-70</v>
      </c>
      <c r="G180">
        <v>93</v>
      </c>
      <c r="H180">
        <v>14</v>
      </c>
      <c r="I180" t="s">
        <v>12</v>
      </c>
      <c r="J180" t="str">
        <f t="shared" si="5"/>
        <v>No</v>
      </c>
    </row>
    <row r="181" spans="1:10" x14ac:dyDescent="0.25">
      <c r="A181">
        <v>180</v>
      </c>
      <c r="B181" t="s">
        <v>393</v>
      </c>
      <c r="C181" t="s">
        <v>394</v>
      </c>
      <c r="D181" t="s">
        <v>11</v>
      </c>
      <c r="E181">
        <v>35</v>
      </c>
      <c r="F181" t="str">
        <f t="shared" si="4"/>
        <v>26-35</v>
      </c>
      <c r="G181">
        <v>93</v>
      </c>
      <c r="H181">
        <v>90</v>
      </c>
      <c r="I181" t="s">
        <v>38</v>
      </c>
      <c r="J181" t="str">
        <f t="shared" si="5"/>
        <v>No</v>
      </c>
    </row>
    <row r="182" spans="1:10" x14ac:dyDescent="0.25">
      <c r="A182">
        <v>181</v>
      </c>
      <c r="B182" t="s">
        <v>395</v>
      </c>
      <c r="C182" t="s">
        <v>396</v>
      </c>
      <c r="D182" t="s">
        <v>20</v>
      </c>
      <c r="E182">
        <v>37</v>
      </c>
      <c r="F182" t="str">
        <f t="shared" si="4"/>
        <v>36-50</v>
      </c>
      <c r="G182">
        <v>97</v>
      </c>
      <c r="H182">
        <v>32</v>
      </c>
      <c r="I182" t="s">
        <v>12</v>
      </c>
      <c r="J182" t="str">
        <f t="shared" si="5"/>
        <v>No</v>
      </c>
    </row>
    <row r="183" spans="1:10" x14ac:dyDescent="0.25">
      <c r="A183">
        <v>182</v>
      </c>
      <c r="B183" t="s">
        <v>397</v>
      </c>
      <c r="C183" t="s">
        <v>398</v>
      </c>
      <c r="D183" t="s">
        <v>20</v>
      </c>
      <c r="E183">
        <v>32</v>
      </c>
      <c r="F183" t="str">
        <f t="shared" si="4"/>
        <v>26-35</v>
      </c>
      <c r="G183">
        <v>97</v>
      </c>
      <c r="H183">
        <v>86</v>
      </c>
      <c r="I183" t="s">
        <v>12</v>
      </c>
      <c r="J183" t="str">
        <f t="shared" si="5"/>
        <v>No</v>
      </c>
    </row>
    <row r="184" spans="1:10" x14ac:dyDescent="0.25">
      <c r="A184">
        <v>183</v>
      </c>
      <c r="B184" t="s">
        <v>399</v>
      </c>
      <c r="C184" t="s">
        <v>400</v>
      </c>
      <c r="D184" t="s">
        <v>11</v>
      </c>
      <c r="E184">
        <v>46</v>
      </c>
      <c r="F184" t="str">
        <f t="shared" si="4"/>
        <v>36-50</v>
      </c>
      <c r="G184">
        <v>98</v>
      </c>
      <c r="H184">
        <v>15</v>
      </c>
      <c r="I184" t="s">
        <v>12</v>
      </c>
      <c r="J184" t="str">
        <f t="shared" si="5"/>
        <v>No</v>
      </c>
    </row>
    <row r="185" spans="1:10" x14ac:dyDescent="0.25">
      <c r="A185">
        <v>184</v>
      </c>
      <c r="B185" t="s">
        <v>401</v>
      </c>
      <c r="C185" t="s">
        <v>402</v>
      </c>
      <c r="D185" t="s">
        <v>20</v>
      </c>
      <c r="E185">
        <v>29</v>
      </c>
      <c r="F185" t="str">
        <f t="shared" si="4"/>
        <v>26-35</v>
      </c>
      <c r="G185">
        <v>98</v>
      </c>
      <c r="H185">
        <v>88</v>
      </c>
      <c r="I185" t="s">
        <v>12</v>
      </c>
      <c r="J185" t="str">
        <f t="shared" si="5"/>
        <v>No</v>
      </c>
    </row>
    <row r="186" spans="1:10" x14ac:dyDescent="0.25">
      <c r="A186">
        <v>185</v>
      </c>
      <c r="B186" t="s">
        <v>403</v>
      </c>
      <c r="C186" t="s">
        <v>404</v>
      </c>
      <c r="D186" t="s">
        <v>20</v>
      </c>
      <c r="E186">
        <v>41</v>
      </c>
      <c r="F186" t="str">
        <f t="shared" si="4"/>
        <v>36-50</v>
      </c>
      <c r="G186">
        <v>99</v>
      </c>
      <c r="H186">
        <v>39</v>
      </c>
      <c r="I186" t="s">
        <v>164</v>
      </c>
      <c r="J186" t="str">
        <f t="shared" si="5"/>
        <v>No</v>
      </c>
    </row>
    <row r="187" spans="1:10" x14ac:dyDescent="0.25">
      <c r="A187">
        <v>186</v>
      </c>
      <c r="B187" t="s">
        <v>405</v>
      </c>
      <c r="C187" t="s">
        <v>406</v>
      </c>
      <c r="D187" t="s">
        <v>11</v>
      </c>
      <c r="E187">
        <v>30</v>
      </c>
      <c r="F187" t="str">
        <f t="shared" si="4"/>
        <v>26-35</v>
      </c>
      <c r="G187">
        <v>99</v>
      </c>
      <c r="H187">
        <v>97</v>
      </c>
      <c r="I187" t="s">
        <v>12</v>
      </c>
      <c r="J187" t="str">
        <f t="shared" si="5"/>
        <v>No</v>
      </c>
    </row>
    <row r="188" spans="1:10" x14ac:dyDescent="0.25">
      <c r="A188">
        <v>187</v>
      </c>
      <c r="B188" t="s">
        <v>407</v>
      </c>
      <c r="C188" t="s">
        <v>408</v>
      </c>
      <c r="D188" t="s">
        <v>20</v>
      </c>
      <c r="E188">
        <v>54</v>
      </c>
      <c r="F188" t="str">
        <f t="shared" si="4"/>
        <v>51-70</v>
      </c>
      <c r="G188">
        <v>101</v>
      </c>
      <c r="H188">
        <v>24</v>
      </c>
      <c r="I188" t="s">
        <v>12</v>
      </c>
      <c r="J188" t="str">
        <f t="shared" si="5"/>
        <v>Yes</v>
      </c>
    </row>
    <row r="189" spans="1:10" x14ac:dyDescent="0.25">
      <c r="A189">
        <v>188</v>
      </c>
      <c r="B189" t="s">
        <v>409</v>
      </c>
      <c r="C189" t="s">
        <v>410</v>
      </c>
      <c r="D189" t="s">
        <v>11</v>
      </c>
      <c r="E189">
        <v>28</v>
      </c>
      <c r="F189" t="str">
        <f t="shared" si="4"/>
        <v>26-35</v>
      </c>
      <c r="G189">
        <v>101</v>
      </c>
      <c r="H189">
        <v>68</v>
      </c>
      <c r="I189" t="s">
        <v>31</v>
      </c>
      <c r="J189" t="str">
        <f t="shared" si="5"/>
        <v>Yes</v>
      </c>
    </row>
    <row r="190" spans="1:10" x14ac:dyDescent="0.25">
      <c r="A190">
        <v>189</v>
      </c>
      <c r="B190" t="s">
        <v>411</v>
      </c>
      <c r="C190" t="s">
        <v>412</v>
      </c>
      <c r="D190" t="s">
        <v>20</v>
      </c>
      <c r="E190">
        <v>41</v>
      </c>
      <c r="F190" t="str">
        <f t="shared" si="4"/>
        <v>36-50</v>
      </c>
      <c r="G190">
        <v>103</v>
      </c>
      <c r="H190">
        <v>17</v>
      </c>
      <c r="I190" t="s">
        <v>12</v>
      </c>
      <c r="J190" t="str">
        <f t="shared" si="5"/>
        <v>Yes</v>
      </c>
    </row>
    <row r="191" spans="1:10" x14ac:dyDescent="0.25">
      <c r="A191">
        <v>190</v>
      </c>
      <c r="B191" t="s">
        <v>413</v>
      </c>
      <c r="C191" t="s">
        <v>414</v>
      </c>
      <c r="D191" t="s">
        <v>20</v>
      </c>
      <c r="E191">
        <v>36</v>
      </c>
      <c r="F191" t="str">
        <f t="shared" si="4"/>
        <v>36-50</v>
      </c>
      <c r="G191">
        <v>103</v>
      </c>
      <c r="H191">
        <v>85</v>
      </c>
      <c r="I191" t="s">
        <v>12</v>
      </c>
      <c r="J191" t="str">
        <f t="shared" si="5"/>
        <v>Yes</v>
      </c>
    </row>
    <row r="192" spans="1:10" x14ac:dyDescent="0.25">
      <c r="A192">
        <v>191</v>
      </c>
      <c r="B192" t="s">
        <v>415</v>
      </c>
      <c r="C192" t="s">
        <v>416</v>
      </c>
      <c r="D192" t="s">
        <v>20</v>
      </c>
      <c r="E192">
        <v>34</v>
      </c>
      <c r="F192" t="str">
        <f t="shared" si="4"/>
        <v>26-35</v>
      </c>
      <c r="G192">
        <v>103</v>
      </c>
      <c r="H192">
        <v>23</v>
      </c>
      <c r="I192" t="s">
        <v>31</v>
      </c>
      <c r="J192" t="str">
        <f t="shared" si="5"/>
        <v>Yes</v>
      </c>
    </row>
    <row r="193" spans="1:10" x14ac:dyDescent="0.25">
      <c r="A193">
        <v>192</v>
      </c>
      <c r="B193" t="s">
        <v>417</v>
      </c>
      <c r="C193" t="s">
        <v>418</v>
      </c>
      <c r="D193" t="s">
        <v>20</v>
      </c>
      <c r="E193">
        <v>32</v>
      </c>
      <c r="F193" t="str">
        <f t="shared" si="4"/>
        <v>26-35</v>
      </c>
      <c r="G193">
        <v>103</v>
      </c>
      <c r="H193">
        <v>69</v>
      </c>
      <c r="I193" t="s">
        <v>12</v>
      </c>
      <c r="J193" t="str">
        <f t="shared" si="5"/>
        <v>Yes</v>
      </c>
    </row>
    <row r="194" spans="1:10" x14ac:dyDescent="0.25">
      <c r="A194">
        <v>193</v>
      </c>
      <c r="B194" t="s">
        <v>419</v>
      </c>
      <c r="C194" t="s">
        <v>420</v>
      </c>
      <c r="D194" t="s">
        <v>11</v>
      </c>
      <c r="E194">
        <v>33</v>
      </c>
      <c r="F194" t="str">
        <f t="shared" si="4"/>
        <v>26-35</v>
      </c>
      <c r="G194">
        <v>113</v>
      </c>
      <c r="H194">
        <v>8</v>
      </c>
      <c r="I194" t="s">
        <v>38</v>
      </c>
      <c r="J194" t="str">
        <f t="shared" si="5"/>
        <v>Yes</v>
      </c>
    </row>
    <row r="195" spans="1:10" x14ac:dyDescent="0.25">
      <c r="A195">
        <v>194</v>
      </c>
      <c r="B195" t="s">
        <v>421</v>
      </c>
      <c r="C195" t="s">
        <v>239</v>
      </c>
      <c r="D195" t="s">
        <v>20</v>
      </c>
      <c r="E195">
        <v>38</v>
      </c>
      <c r="F195" t="str">
        <f t="shared" ref="F195:F201" si="6">IF(AND(E195&gt;=18,E195&lt;=25),"18-25",IF(AND(E195&gt;=26,E195&lt;=35),"26-35",IF(AND(E195&gt;=36,E195&lt;=50),"36-50",IF(AND(E195&gt;=51,E195&lt;=70),"51-70"))))</f>
        <v>36-50</v>
      </c>
      <c r="G195">
        <v>113</v>
      </c>
      <c r="H195">
        <v>91</v>
      </c>
      <c r="I195" t="s">
        <v>12</v>
      </c>
      <c r="J195" t="str">
        <f t="shared" ref="J195:J201" si="7">IF(G195&gt;=100,"Yes","No")</f>
        <v>Yes</v>
      </c>
    </row>
    <row r="196" spans="1:10" x14ac:dyDescent="0.25">
      <c r="A196">
        <v>195</v>
      </c>
      <c r="B196" t="s">
        <v>422</v>
      </c>
      <c r="C196" t="s">
        <v>423</v>
      </c>
      <c r="D196" t="s">
        <v>20</v>
      </c>
      <c r="E196">
        <v>47</v>
      </c>
      <c r="F196" t="str">
        <f t="shared" si="6"/>
        <v>36-50</v>
      </c>
      <c r="G196">
        <v>120</v>
      </c>
      <c r="H196">
        <v>16</v>
      </c>
      <c r="I196" t="s">
        <v>12</v>
      </c>
      <c r="J196" t="str">
        <f t="shared" si="7"/>
        <v>Yes</v>
      </c>
    </row>
    <row r="197" spans="1:10" x14ac:dyDescent="0.25">
      <c r="A197">
        <v>196</v>
      </c>
      <c r="B197" t="s">
        <v>424</v>
      </c>
      <c r="C197" t="s">
        <v>425</v>
      </c>
      <c r="D197" t="s">
        <v>20</v>
      </c>
      <c r="E197">
        <v>35</v>
      </c>
      <c r="F197" t="str">
        <f t="shared" si="6"/>
        <v>26-35</v>
      </c>
      <c r="G197">
        <v>120</v>
      </c>
      <c r="H197">
        <v>79</v>
      </c>
      <c r="I197" t="s">
        <v>12</v>
      </c>
      <c r="J197" t="str">
        <f t="shared" si="7"/>
        <v>Yes</v>
      </c>
    </row>
    <row r="198" spans="1:10" x14ac:dyDescent="0.25">
      <c r="A198">
        <v>197</v>
      </c>
      <c r="B198" t="s">
        <v>426</v>
      </c>
      <c r="C198" t="s">
        <v>427</v>
      </c>
      <c r="D198" t="s">
        <v>20</v>
      </c>
      <c r="E198">
        <v>45</v>
      </c>
      <c r="F198" t="str">
        <f t="shared" si="6"/>
        <v>36-50</v>
      </c>
      <c r="G198">
        <v>126</v>
      </c>
      <c r="H198">
        <v>28</v>
      </c>
      <c r="I198" t="s">
        <v>12</v>
      </c>
      <c r="J198" t="str">
        <f t="shared" si="7"/>
        <v>Yes</v>
      </c>
    </row>
    <row r="199" spans="1:10" x14ac:dyDescent="0.25">
      <c r="A199">
        <v>198</v>
      </c>
      <c r="B199" t="s">
        <v>428</v>
      </c>
      <c r="C199" t="s">
        <v>429</v>
      </c>
      <c r="D199" t="s">
        <v>11</v>
      </c>
      <c r="E199">
        <v>32</v>
      </c>
      <c r="F199" t="str">
        <f t="shared" si="6"/>
        <v>26-35</v>
      </c>
      <c r="G199">
        <v>126</v>
      </c>
      <c r="H199">
        <v>74</v>
      </c>
      <c r="I199" t="s">
        <v>164</v>
      </c>
      <c r="J199" t="str">
        <f t="shared" si="7"/>
        <v>Yes</v>
      </c>
    </row>
    <row r="200" spans="1:10" x14ac:dyDescent="0.25">
      <c r="A200">
        <v>199</v>
      </c>
      <c r="B200" t="s">
        <v>430</v>
      </c>
      <c r="C200" t="s">
        <v>431</v>
      </c>
      <c r="D200" t="s">
        <v>11</v>
      </c>
      <c r="E200">
        <v>32</v>
      </c>
      <c r="F200" t="str">
        <f t="shared" si="6"/>
        <v>26-35</v>
      </c>
      <c r="G200">
        <v>137</v>
      </c>
      <c r="H200">
        <v>18</v>
      </c>
      <c r="I200" t="s">
        <v>12</v>
      </c>
      <c r="J200" t="str">
        <f t="shared" si="7"/>
        <v>Yes</v>
      </c>
    </row>
    <row r="201" spans="1:10" x14ac:dyDescent="0.25">
      <c r="A201">
        <v>200</v>
      </c>
      <c r="B201" t="s">
        <v>432</v>
      </c>
      <c r="C201" t="s">
        <v>433</v>
      </c>
      <c r="D201" t="s">
        <v>11</v>
      </c>
      <c r="E201">
        <v>30</v>
      </c>
      <c r="F201" t="str">
        <f t="shared" si="6"/>
        <v>26-35</v>
      </c>
      <c r="G201">
        <v>137</v>
      </c>
      <c r="H201">
        <v>83</v>
      </c>
      <c r="I201" t="s">
        <v>12</v>
      </c>
      <c r="J201" t="str">
        <f t="shared" si="7"/>
        <v>Yes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C67C-EBBB-435A-B4D4-92E4450A758D}">
  <dimension ref="A2:C208"/>
  <sheetViews>
    <sheetView topLeftCell="A182" workbookViewId="0">
      <selection activeCell="B207" sqref="B207"/>
    </sheetView>
  </sheetViews>
  <sheetFormatPr defaultRowHeight="15" x14ac:dyDescent="0.25"/>
  <cols>
    <col min="1" max="1" width="40.7109375" bestFit="1" customWidth="1"/>
    <col min="2" max="2" width="26.7109375" bestFit="1" customWidth="1"/>
    <col min="3" max="3" width="26.85546875" bestFit="1" customWidth="1"/>
    <col min="4" max="4" width="13.7109375" bestFit="1" customWidth="1"/>
    <col min="5" max="5" width="10.140625" bestFit="1" customWidth="1"/>
    <col min="6" max="6" width="14.7109375" bestFit="1" customWidth="1"/>
    <col min="7" max="7" width="11.7109375" bestFit="1" customWidth="1"/>
    <col min="8" max="8" width="8.28515625" bestFit="1" customWidth="1"/>
    <col min="9" max="9" width="7" bestFit="1" customWidth="1"/>
    <col min="10" max="10" width="17.42578125" bestFit="1" customWidth="1"/>
    <col min="11" max="11" width="12.140625" bestFit="1" customWidth="1"/>
    <col min="12" max="12" width="11.28515625" bestFit="1" customWidth="1"/>
  </cols>
  <sheetData>
    <row r="2" spans="1:2" ht="15.75" x14ac:dyDescent="0.25">
      <c r="A2" s="4" t="s">
        <v>438</v>
      </c>
      <c r="B2" s="5"/>
    </row>
    <row r="3" spans="1:2" ht="15.75" x14ac:dyDescent="0.25">
      <c r="A3" s="4"/>
      <c r="B3" s="5"/>
    </row>
    <row r="4" spans="1:2" x14ac:dyDescent="0.25">
      <c r="A4" s="1" t="s">
        <v>434</v>
      </c>
      <c r="B4" s="1" t="s">
        <v>437</v>
      </c>
    </row>
    <row r="5" spans="1:2" x14ac:dyDescent="0.25">
      <c r="A5" s="2" t="s">
        <v>20</v>
      </c>
      <c r="B5" s="3">
        <v>10927</v>
      </c>
    </row>
    <row r="6" spans="1:2" x14ac:dyDescent="0.25">
      <c r="A6" s="2" t="s">
        <v>11</v>
      </c>
      <c r="B6" s="3">
        <v>9173</v>
      </c>
    </row>
    <row r="7" spans="1:2" x14ac:dyDescent="0.25">
      <c r="A7" s="2" t="s">
        <v>435</v>
      </c>
      <c r="B7" s="3">
        <v>20100</v>
      </c>
    </row>
    <row r="9" spans="1:2" ht="15.75" x14ac:dyDescent="0.25">
      <c r="A9" s="6" t="s">
        <v>439</v>
      </c>
      <c r="B9" s="5"/>
    </row>
    <row r="11" spans="1:2" x14ac:dyDescent="0.25">
      <c r="A11" s="1" t="s">
        <v>434</v>
      </c>
      <c r="B11" t="s">
        <v>437</v>
      </c>
    </row>
    <row r="12" spans="1:2" x14ac:dyDescent="0.25">
      <c r="A12" s="2">
        <v>32</v>
      </c>
      <c r="B12" s="3">
        <v>1678</v>
      </c>
    </row>
    <row r="13" spans="1:2" x14ac:dyDescent="0.25">
      <c r="A13" s="2">
        <v>30</v>
      </c>
      <c r="B13" s="3">
        <v>928</v>
      </c>
    </row>
    <row r="14" spans="1:2" x14ac:dyDescent="0.25">
      <c r="A14" s="2">
        <v>36</v>
      </c>
      <c r="B14" s="3">
        <v>911</v>
      </c>
    </row>
    <row r="15" spans="1:2" x14ac:dyDescent="0.25">
      <c r="A15" s="2">
        <v>38</v>
      </c>
      <c r="B15" s="3">
        <v>795</v>
      </c>
    </row>
    <row r="16" spans="1:2" x14ac:dyDescent="0.25">
      <c r="A16" s="2">
        <v>19</v>
      </c>
      <c r="B16" s="3">
        <v>776</v>
      </c>
    </row>
    <row r="17" spans="1:2" x14ac:dyDescent="0.25">
      <c r="A17" s="2">
        <v>34</v>
      </c>
      <c r="B17" s="3">
        <v>738</v>
      </c>
    </row>
    <row r="18" spans="1:2" x14ac:dyDescent="0.25">
      <c r="A18" s="2">
        <v>47</v>
      </c>
      <c r="B18" s="3">
        <v>706</v>
      </c>
    </row>
    <row r="19" spans="1:2" x14ac:dyDescent="0.25">
      <c r="A19" s="2">
        <v>27</v>
      </c>
      <c r="B19" s="3">
        <v>660</v>
      </c>
    </row>
    <row r="20" spans="1:2" x14ac:dyDescent="0.25">
      <c r="A20" s="2">
        <v>28</v>
      </c>
      <c r="B20" s="3">
        <v>649</v>
      </c>
    </row>
    <row r="21" spans="1:2" x14ac:dyDescent="0.25">
      <c r="A21" s="2">
        <v>40</v>
      </c>
      <c r="B21" s="3">
        <v>623</v>
      </c>
    </row>
    <row r="22" spans="1:2" x14ac:dyDescent="0.25">
      <c r="A22" s="2" t="s">
        <v>435</v>
      </c>
      <c r="B22" s="3">
        <v>8464</v>
      </c>
    </row>
    <row r="24" spans="1:2" ht="15.75" x14ac:dyDescent="0.25">
      <c r="A24" s="4" t="s">
        <v>441</v>
      </c>
      <c r="B24" s="5"/>
    </row>
    <row r="26" spans="1:2" x14ac:dyDescent="0.25">
      <c r="A26" s="1" t="s">
        <v>434</v>
      </c>
      <c r="B26" s="1" t="s">
        <v>440</v>
      </c>
    </row>
    <row r="27" spans="1:2" x14ac:dyDescent="0.25">
      <c r="A27" s="2" t="s">
        <v>20</v>
      </c>
      <c r="B27" s="3">
        <v>6636</v>
      </c>
    </row>
    <row r="28" spans="1:2" x14ac:dyDescent="0.25">
      <c r="A28" s="2" t="s">
        <v>11</v>
      </c>
      <c r="B28" s="3">
        <v>5476</v>
      </c>
    </row>
    <row r="29" spans="1:2" x14ac:dyDescent="0.25">
      <c r="A29" s="2" t="s">
        <v>435</v>
      </c>
      <c r="B29" s="3">
        <v>12112</v>
      </c>
    </row>
    <row r="31" spans="1:2" ht="15.75" x14ac:dyDescent="0.25">
      <c r="A31" s="4" t="s">
        <v>443</v>
      </c>
      <c r="B31" s="5"/>
    </row>
    <row r="33" spans="1:2" x14ac:dyDescent="0.25">
      <c r="A33" s="1" t="s">
        <v>434</v>
      </c>
      <c r="B33" t="s">
        <v>442</v>
      </c>
    </row>
    <row r="34" spans="1:2" x14ac:dyDescent="0.25">
      <c r="A34" s="2" t="s">
        <v>239</v>
      </c>
      <c r="B34" s="3">
        <v>150</v>
      </c>
    </row>
    <row r="35" spans="1:2" x14ac:dyDescent="0.25">
      <c r="A35" s="2" t="s">
        <v>130</v>
      </c>
      <c r="B35" s="3">
        <v>101</v>
      </c>
    </row>
    <row r="36" spans="1:2" x14ac:dyDescent="0.25">
      <c r="A36" s="2" t="s">
        <v>49</v>
      </c>
      <c r="B36" s="3">
        <v>99</v>
      </c>
    </row>
    <row r="37" spans="1:2" x14ac:dyDescent="0.25">
      <c r="A37" s="2" t="s">
        <v>65</v>
      </c>
      <c r="B37" s="3">
        <v>98</v>
      </c>
    </row>
    <row r="38" spans="1:2" x14ac:dyDescent="0.25">
      <c r="A38" s="2" t="s">
        <v>406</v>
      </c>
      <c r="B38" s="3">
        <v>97</v>
      </c>
    </row>
    <row r="39" spans="1:2" x14ac:dyDescent="0.25">
      <c r="A39" s="2" t="s">
        <v>326</v>
      </c>
      <c r="B39" s="3">
        <v>97</v>
      </c>
    </row>
    <row r="40" spans="1:2" x14ac:dyDescent="0.25">
      <c r="A40" s="2" t="s">
        <v>291</v>
      </c>
      <c r="B40" s="3">
        <v>95</v>
      </c>
    </row>
    <row r="41" spans="1:2" x14ac:dyDescent="0.25">
      <c r="A41" s="2" t="s">
        <v>370</v>
      </c>
      <c r="B41" s="3">
        <v>95</v>
      </c>
    </row>
    <row r="42" spans="1:2" x14ac:dyDescent="0.25">
      <c r="A42" s="2" t="s">
        <v>37</v>
      </c>
      <c r="B42" s="3">
        <v>94</v>
      </c>
    </row>
    <row r="43" spans="1:2" x14ac:dyDescent="0.25">
      <c r="A43" s="2" t="s">
        <v>362</v>
      </c>
      <c r="B43" s="3">
        <v>93</v>
      </c>
    </row>
    <row r="44" spans="1:2" x14ac:dyDescent="0.25">
      <c r="A44" s="2" t="s">
        <v>318</v>
      </c>
      <c r="B44" s="3">
        <v>93</v>
      </c>
    </row>
    <row r="45" spans="1:2" x14ac:dyDescent="0.25">
      <c r="A45" s="2" t="s">
        <v>435</v>
      </c>
      <c r="B45" s="3">
        <v>1112</v>
      </c>
    </row>
    <row r="47" spans="1:2" ht="15.75" x14ac:dyDescent="0.25">
      <c r="A47" s="4" t="s">
        <v>448</v>
      </c>
      <c r="B47" s="5"/>
    </row>
    <row r="49" spans="1:2" x14ac:dyDescent="0.25">
      <c r="A49" s="1" t="s">
        <v>434</v>
      </c>
      <c r="B49" s="1" t="s">
        <v>440</v>
      </c>
    </row>
    <row r="50" spans="1:2" x14ac:dyDescent="0.25">
      <c r="A50" s="2" t="s">
        <v>444</v>
      </c>
      <c r="B50" s="3">
        <v>1736</v>
      </c>
    </row>
    <row r="51" spans="1:2" x14ac:dyDescent="0.25">
      <c r="A51" s="2" t="s">
        <v>445</v>
      </c>
      <c r="B51" s="3">
        <v>4089</v>
      </c>
    </row>
    <row r="52" spans="1:2" x14ac:dyDescent="0.25">
      <c r="A52" s="2" t="s">
        <v>446</v>
      </c>
      <c r="B52" s="3">
        <v>4133</v>
      </c>
    </row>
    <row r="53" spans="1:2" x14ac:dyDescent="0.25">
      <c r="A53" s="2" t="s">
        <v>447</v>
      </c>
      <c r="B53" s="3">
        <v>2154</v>
      </c>
    </row>
    <row r="54" spans="1:2" x14ac:dyDescent="0.25">
      <c r="A54" s="2" t="s">
        <v>435</v>
      </c>
      <c r="B54" s="3">
        <v>12112</v>
      </c>
    </row>
    <row r="56" spans="1:2" ht="15.75" x14ac:dyDescent="0.25">
      <c r="A56" s="6" t="s">
        <v>449</v>
      </c>
      <c r="B56" s="5"/>
    </row>
    <row r="58" spans="1:2" x14ac:dyDescent="0.25">
      <c r="A58" s="1" t="s">
        <v>434</v>
      </c>
      <c r="B58" s="1" t="s">
        <v>437</v>
      </c>
    </row>
    <row r="59" spans="1:2" x14ac:dyDescent="0.25">
      <c r="A59" s="2" t="s">
        <v>12</v>
      </c>
      <c r="B59" s="7">
        <v>0.62572139303482588</v>
      </c>
    </row>
    <row r="60" spans="1:2" x14ac:dyDescent="0.25">
      <c r="A60" s="2" t="s">
        <v>31</v>
      </c>
      <c r="B60" s="7">
        <v>0.15014925373134327</v>
      </c>
    </row>
    <row r="61" spans="1:2" x14ac:dyDescent="0.25">
      <c r="A61" s="2" t="s">
        <v>38</v>
      </c>
      <c r="B61" s="7">
        <v>5.7910447761194028E-2</v>
      </c>
    </row>
    <row r="62" spans="1:2" x14ac:dyDescent="0.25">
      <c r="A62" s="2" t="s">
        <v>93</v>
      </c>
      <c r="B62" s="7">
        <v>3.5621890547263682E-2</v>
      </c>
    </row>
    <row r="63" spans="1:2" x14ac:dyDescent="0.25">
      <c r="A63" s="2" t="s">
        <v>164</v>
      </c>
      <c r="B63" s="7">
        <v>3.0945273631840797E-2</v>
      </c>
    </row>
    <row r="64" spans="1:2" x14ac:dyDescent="0.25">
      <c r="A64" s="2" t="s">
        <v>108</v>
      </c>
      <c r="B64" s="7">
        <v>1.9601990049751244E-2</v>
      </c>
    </row>
    <row r="65" spans="1:2" x14ac:dyDescent="0.25">
      <c r="A65" s="2" t="s">
        <v>90</v>
      </c>
      <c r="B65" s="7">
        <v>1.5771144278606965E-2</v>
      </c>
    </row>
    <row r="66" spans="1:2" x14ac:dyDescent="0.25">
      <c r="A66" s="2" t="s">
        <v>77</v>
      </c>
      <c r="B66" s="7">
        <v>1.4875621890547263E-2</v>
      </c>
    </row>
    <row r="67" spans="1:2" x14ac:dyDescent="0.25">
      <c r="A67" s="2" t="s">
        <v>74</v>
      </c>
      <c r="B67" s="7">
        <v>1.472636815920398E-2</v>
      </c>
    </row>
    <row r="68" spans="1:2" x14ac:dyDescent="0.25">
      <c r="A68" s="2" t="s">
        <v>229</v>
      </c>
      <c r="B68" s="7">
        <v>1.0099502487562188E-2</v>
      </c>
    </row>
    <row r="69" spans="1:2" x14ac:dyDescent="0.25">
      <c r="A69" s="2" t="s">
        <v>273</v>
      </c>
      <c r="B69" s="7">
        <v>5.9203980099502484E-3</v>
      </c>
    </row>
    <row r="70" spans="1:2" x14ac:dyDescent="0.25">
      <c r="A70" s="2" t="s">
        <v>250</v>
      </c>
      <c r="B70" s="7">
        <v>5.3731343283582086E-3</v>
      </c>
    </row>
    <row r="71" spans="1:2" x14ac:dyDescent="0.25">
      <c r="A71" s="2" t="s">
        <v>27</v>
      </c>
      <c r="B71" s="7">
        <v>4.4776119402985077E-3</v>
      </c>
    </row>
    <row r="72" spans="1:2" x14ac:dyDescent="0.25">
      <c r="A72" s="2" t="s">
        <v>210</v>
      </c>
      <c r="B72" s="7">
        <v>4.4278606965174128E-3</v>
      </c>
    </row>
    <row r="73" spans="1:2" x14ac:dyDescent="0.25">
      <c r="A73" s="2" t="s">
        <v>203</v>
      </c>
      <c r="B73" s="7">
        <v>4.2786069651741298E-3</v>
      </c>
    </row>
    <row r="74" spans="1:2" x14ac:dyDescent="0.25">
      <c r="A74" s="2" t="s">
        <v>16</v>
      </c>
      <c r="B74" s="7">
        <v>9.9502487562189051E-5</v>
      </c>
    </row>
    <row r="75" spans="1:2" x14ac:dyDescent="0.25">
      <c r="A75" s="2" t="s">
        <v>435</v>
      </c>
      <c r="B75" s="7">
        <v>1</v>
      </c>
    </row>
    <row r="77" spans="1:2" ht="15.75" x14ac:dyDescent="0.25">
      <c r="A77" s="4" t="s">
        <v>450</v>
      </c>
      <c r="B77" s="5"/>
    </row>
    <row r="79" spans="1:2" x14ac:dyDescent="0.25">
      <c r="A79" s="1" t="s">
        <v>434</v>
      </c>
      <c r="B79" t="s">
        <v>442</v>
      </c>
    </row>
    <row r="80" spans="1:2" x14ac:dyDescent="0.25">
      <c r="A80" s="2" t="s">
        <v>113</v>
      </c>
      <c r="B80" s="3">
        <v>92</v>
      </c>
    </row>
    <row r="81" spans="1:2" x14ac:dyDescent="0.25">
      <c r="A81" s="2" t="s">
        <v>317</v>
      </c>
      <c r="B81" s="3">
        <v>93</v>
      </c>
    </row>
    <row r="82" spans="1:2" x14ac:dyDescent="0.25">
      <c r="A82" s="2" t="s">
        <v>361</v>
      </c>
      <c r="B82" s="3">
        <v>93</v>
      </c>
    </row>
    <row r="83" spans="1:2" x14ac:dyDescent="0.25">
      <c r="A83" s="2" t="s">
        <v>36</v>
      </c>
      <c r="B83" s="3">
        <v>94</v>
      </c>
    </row>
    <row r="84" spans="1:2" x14ac:dyDescent="0.25">
      <c r="A84" s="2" t="s">
        <v>290</v>
      </c>
      <c r="B84" s="3">
        <v>95</v>
      </c>
    </row>
    <row r="85" spans="1:2" x14ac:dyDescent="0.25">
      <c r="A85" s="2" t="s">
        <v>369</v>
      </c>
      <c r="B85" s="3">
        <v>95</v>
      </c>
    </row>
    <row r="86" spans="1:2" x14ac:dyDescent="0.25">
      <c r="A86" s="2" t="s">
        <v>405</v>
      </c>
      <c r="B86" s="3">
        <v>97</v>
      </c>
    </row>
    <row r="87" spans="1:2" x14ac:dyDescent="0.25">
      <c r="A87" s="2" t="s">
        <v>325</v>
      </c>
      <c r="B87" s="3">
        <v>97</v>
      </c>
    </row>
    <row r="88" spans="1:2" x14ac:dyDescent="0.25">
      <c r="A88" s="2" t="s">
        <v>64</v>
      </c>
      <c r="B88" s="3">
        <v>98</v>
      </c>
    </row>
    <row r="89" spans="1:2" x14ac:dyDescent="0.25">
      <c r="A89" s="2" t="s">
        <v>48</v>
      </c>
      <c r="B89" s="3">
        <v>99</v>
      </c>
    </row>
    <row r="90" spans="1:2" x14ac:dyDescent="0.25">
      <c r="A90" s="2" t="s">
        <v>435</v>
      </c>
      <c r="B90" s="3">
        <v>953</v>
      </c>
    </row>
    <row r="92" spans="1:2" ht="15" customHeight="1" x14ac:dyDescent="0.25">
      <c r="A92" s="4" t="s">
        <v>451</v>
      </c>
      <c r="B92" s="5"/>
    </row>
    <row r="94" spans="1:2" x14ac:dyDescent="0.25">
      <c r="A94" s="1" t="s">
        <v>434</v>
      </c>
      <c r="B94" s="1" t="s">
        <v>440</v>
      </c>
    </row>
    <row r="95" spans="1:2" x14ac:dyDescent="0.25">
      <c r="A95" s="2" t="s">
        <v>239</v>
      </c>
      <c r="B95" s="3">
        <v>175</v>
      </c>
    </row>
    <row r="96" spans="1:2" x14ac:dyDescent="0.25">
      <c r="A96" s="2" t="s">
        <v>433</v>
      </c>
      <c r="B96" s="3">
        <v>137</v>
      </c>
    </row>
    <row r="97" spans="1:2" x14ac:dyDescent="0.25">
      <c r="A97" s="2" t="s">
        <v>431</v>
      </c>
      <c r="B97" s="3">
        <v>137</v>
      </c>
    </row>
    <row r="98" spans="1:2" x14ac:dyDescent="0.25">
      <c r="A98" s="2" t="s">
        <v>192</v>
      </c>
      <c r="B98" s="3">
        <v>127</v>
      </c>
    </row>
    <row r="99" spans="1:2" x14ac:dyDescent="0.25">
      <c r="A99" s="2" t="s">
        <v>429</v>
      </c>
      <c r="B99" s="3">
        <v>126</v>
      </c>
    </row>
    <row r="100" spans="1:2" x14ac:dyDescent="0.25">
      <c r="A100" s="2" t="s">
        <v>427</v>
      </c>
      <c r="B100" s="3">
        <v>126</v>
      </c>
    </row>
    <row r="101" spans="1:2" x14ac:dyDescent="0.25">
      <c r="A101" s="2" t="s">
        <v>423</v>
      </c>
      <c r="B101" s="3">
        <v>120</v>
      </c>
    </row>
    <row r="102" spans="1:2" x14ac:dyDescent="0.25">
      <c r="A102" s="2" t="s">
        <v>425</v>
      </c>
      <c r="B102" s="3">
        <v>120</v>
      </c>
    </row>
    <row r="103" spans="1:2" x14ac:dyDescent="0.25">
      <c r="A103" s="2" t="s">
        <v>420</v>
      </c>
      <c r="B103" s="3">
        <v>113</v>
      </c>
    </row>
    <row r="104" spans="1:2" x14ac:dyDescent="0.25">
      <c r="A104" s="2" t="s">
        <v>416</v>
      </c>
      <c r="B104" s="3">
        <v>103</v>
      </c>
    </row>
    <row r="105" spans="1:2" x14ac:dyDescent="0.25">
      <c r="A105" s="2" t="s">
        <v>435</v>
      </c>
      <c r="B105" s="3">
        <v>1284</v>
      </c>
    </row>
    <row r="107" spans="1:2" ht="15.75" x14ac:dyDescent="0.25">
      <c r="A107" s="4" t="s">
        <v>452</v>
      </c>
      <c r="B107" s="5"/>
    </row>
    <row r="109" spans="1:2" x14ac:dyDescent="0.25">
      <c r="A109" s="1" t="s">
        <v>434</v>
      </c>
      <c r="B109" s="1" t="s">
        <v>440</v>
      </c>
    </row>
    <row r="110" spans="1:2" x14ac:dyDescent="0.25">
      <c r="A110" s="2">
        <v>32</v>
      </c>
      <c r="B110" s="3">
        <v>959</v>
      </c>
    </row>
    <row r="111" spans="1:2" x14ac:dyDescent="0.25">
      <c r="A111" s="2">
        <v>30</v>
      </c>
      <c r="B111" s="3">
        <v>533</v>
      </c>
    </row>
    <row r="112" spans="1:2" x14ac:dyDescent="0.25">
      <c r="A112" s="2">
        <v>36</v>
      </c>
      <c r="B112" s="3">
        <v>486</v>
      </c>
    </row>
    <row r="113" spans="1:2" x14ac:dyDescent="0.25">
      <c r="A113" s="2">
        <v>19</v>
      </c>
      <c r="B113" s="3">
        <v>456</v>
      </c>
    </row>
    <row r="114" spans="1:2" x14ac:dyDescent="0.25">
      <c r="A114" s="2">
        <v>38</v>
      </c>
      <c r="B114" s="3">
        <v>447</v>
      </c>
    </row>
    <row r="115" spans="1:2" x14ac:dyDescent="0.25">
      <c r="A115" s="2">
        <v>47</v>
      </c>
      <c r="B115" s="3">
        <v>421</v>
      </c>
    </row>
    <row r="116" spans="1:2" x14ac:dyDescent="0.25">
      <c r="A116" s="2">
        <v>35</v>
      </c>
      <c r="B116" s="3">
        <v>420</v>
      </c>
    </row>
    <row r="117" spans="1:2" x14ac:dyDescent="0.25">
      <c r="A117" s="2">
        <v>34</v>
      </c>
      <c r="B117" s="3">
        <v>395</v>
      </c>
    </row>
    <row r="118" spans="1:2" x14ac:dyDescent="0.25">
      <c r="A118" s="2">
        <v>31</v>
      </c>
      <c r="B118" s="3">
        <v>387</v>
      </c>
    </row>
    <row r="119" spans="1:2" x14ac:dyDescent="0.25">
      <c r="A119" s="2">
        <v>27</v>
      </c>
      <c r="B119" s="3">
        <v>379</v>
      </c>
    </row>
    <row r="120" spans="1:2" x14ac:dyDescent="0.25">
      <c r="A120" s="2">
        <v>40</v>
      </c>
      <c r="B120" s="3">
        <v>370</v>
      </c>
    </row>
    <row r="121" spans="1:2" x14ac:dyDescent="0.25">
      <c r="A121" s="2">
        <v>49</v>
      </c>
      <c r="B121" s="3">
        <v>357</v>
      </c>
    </row>
    <row r="122" spans="1:2" x14ac:dyDescent="0.25">
      <c r="A122" s="2">
        <v>28</v>
      </c>
      <c r="B122" s="3">
        <v>341</v>
      </c>
    </row>
    <row r="123" spans="1:2" x14ac:dyDescent="0.25">
      <c r="A123" s="2">
        <v>29</v>
      </c>
      <c r="B123" s="3">
        <v>318</v>
      </c>
    </row>
    <row r="124" spans="1:2" x14ac:dyDescent="0.25">
      <c r="A124" s="2">
        <v>50</v>
      </c>
      <c r="B124" s="3">
        <v>293</v>
      </c>
    </row>
    <row r="125" spans="1:2" x14ac:dyDescent="0.25">
      <c r="A125" s="2">
        <v>48</v>
      </c>
      <c r="B125" s="3">
        <v>291</v>
      </c>
    </row>
    <row r="126" spans="1:2" x14ac:dyDescent="0.25">
      <c r="A126" s="2">
        <v>59</v>
      </c>
      <c r="B126" s="3">
        <v>261</v>
      </c>
    </row>
    <row r="127" spans="1:2" x14ac:dyDescent="0.25">
      <c r="A127" s="2">
        <v>23</v>
      </c>
      <c r="B127" s="3">
        <v>249</v>
      </c>
    </row>
    <row r="128" spans="1:2" x14ac:dyDescent="0.25">
      <c r="A128" s="2">
        <v>33</v>
      </c>
      <c r="B128" s="3">
        <v>241</v>
      </c>
    </row>
    <row r="129" spans="1:2" x14ac:dyDescent="0.25">
      <c r="A129" s="2">
        <v>54</v>
      </c>
      <c r="B129" s="3">
        <v>239</v>
      </c>
    </row>
    <row r="130" spans="1:2" x14ac:dyDescent="0.25">
      <c r="A130" s="2">
        <v>39</v>
      </c>
      <c r="B130" s="3">
        <v>218</v>
      </c>
    </row>
    <row r="131" spans="1:2" x14ac:dyDescent="0.25">
      <c r="A131" s="2">
        <v>45</v>
      </c>
      <c r="B131" s="3">
        <v>208</v>
      </c>
    </row>
    <row r="132" spans="1:2" x14ac:dyDescent="0.25">
      <c r="A132" s="2">
        <v>20</v>
      </c>
      <c r="B132" s="3">
        <v>208</v>
      </c>
    </row>
    <row r="133" spans="1:2" x14ac:dyDescent="0.25">
      <c r="A133" s="2">
        <v>18</v>
      </c>
      <c r="B133" s="3">
        <v>205</v>
      </c>
    </row>
    <row r="134" spans="1:2" x14ac:dyDescent="0.25">
      <c r="A134" s="2">
        <v>41</v>
      </c>
      <c r="B134" s="3">
        <v>202</v>
      </c>
    </row>
    <row r="135" spans="1:2" x14ac:dyDescent="0.25">
      <c r="A135" s="2">
        <v>43</v>
      </c>
      <c r="B135" s="3">
        <v>197</v>
      </c>
    </row>
    <row r="136" spans="1:2" x14ac:dyDescent="0.25">
      <c r="A136" s="2">
        <v>37</v>
      </c>
      <c r="B136" s="3">
        <v>195</v>
      </c>
    </row>
    <row r="137" spans="1:2" x14ac:dyDescent="0.25">
      <c r="A137" s="2">
        <v>21</v>
      </c>
      <c r="B137" s="3">
        <v>194</v>
      </c>
    </row>
    <row r="138" spans="1:2" x14ac:dyDescent="0.25">
      <c r="A138" s="2">
        <v>67</v>
      </c>
      <c r="B138" s="3">
        <v>182</v>
      </c>
    </row>
    <row r="139" spans="1:2" x14ac:dyDescent="0.25">
      <c r="A139" s="2">
        <v>46</v>
      </c>
      <c r="B139" s="3">
        <v>177</v>
      </c>
    </row>
    <row r="140" spans="1:2" x14ac:dyDescent="0.25">
      <c r="A140" s="2">
        <v>25</v>
      </c>
      <c r="B140" s="3">
        <v>173</v>
      </c>
    </row>
    <row r="141" spans="1:2" x14ac:dyDescent="0.25">
      <c r="A141" s="2">
        <v>68</v>
      </c>
      <c r="B141" s="3">
        <v>170</v>
      </c>
    </row>
    <row r="142" spans="1:2" x14ac:dyDescent="0.25">
      <c r="A142" s="2">
        <v>24</v>
      </c>
      <c r="B142" s="3">
        <v>157</v>
      </c>
    </row>
    <row r="143" spans="1:2" x14ac:dyDescent="0.25">
      <c r="A143" s="2">
        <v>44</v>
      </c>
      <c r="B143" s="3">
        <v>151</v>
      </c>
    </row>
    <row r="144" spans="1:2" x14ac:dyDescent="0.25">
      <c r="A144" s="2">
        <v>60</v>
      </c>
      <c r="B144" s="3">
        <v>130</v>
      </c>
    </row>
    <row r="145" spans="1:2" x14ac:dyDescent="0.25">
      <c r="A145" s="2">
        <v>57</v>
      </c>
      <c r="B145" s="3">
        <v>129</v>
      </c>
    </row>
    <row r="146" spans="1:2" x14ac:dyDescent="0.25">
      <c r="A146" s="2">
        <v>66</v>
      </c>
      <c r="B146" s="3">
        <v>126</v>
      </c>
    </row>
    <row r="147" spans="1:2" x14ac:dyDescent="0.25">
      <c r="A147" s="2">
        <v>42</v>
      </c>
      <c r="B147" s="3">
        <v>120</v>
      </c>
    </row>
    <row r="148" spans="1:2" x14ac:dyDescent="0.25">
      <c r="A148" s="2">
        <v>26</v>
      </c>
      <c r="B148" s="3">
        <v>116</v>
      </c>
    </row>
    <row r="149" spans="1:2" x14ac:dyDescent="0.25">
      <c r="A149" s="2">
        <v>63</v>
      </c>
      <c r="B149" s="3">
        <v>113</v>
      </c>
    </row>
    <row r="150" spans="1:2" x14ac:dyDescent="0.25">
      <c r="A150" s="2">
        <v>51</v>
      </c>
      <c r="B150" s="3">
        <v>111</v>
      </c>
    </row>
    <row r="151" spans="1:2" x14ac:dyDescent="0.25">
      <c r="A151" s="2">
        <v>52</v>
      </c>
      <c r="B151" s="3">
        <v>111</v>
      </c>
    </row>
    <row r="152" spans="1:2" x14ac:dyDescent="0.25">
      <c r="A152" s="2">
        <v>58</v>
      </c>
      <c r="B152" s="3">
        <v>108</v>
      </c>
    </row>
    <row r="153" spans="1:2" x14ac:dyDescent="0.25">
      <c r="A153" s="2">
        <v>65</v>
      </c>
      <c r="B153" s="3">
        <v>101</v>
      </c>
    </row>
    <row r="154" spans="1:2" x14ac:dyDescent="0.25">
      <c r="A154" s="2">
        <v>70</v>
      </c>
      <c r="B154" s="3">
        <v>95</v>
      </c>
    </row>
    <row r="155" spans="1:2" x14ac:dyDescent="0.25">
      <c r="A155" s="2">
        <v>22</v>
      </c>
      <c r="B155" s="3">
        <v>94</v>
      </c>
    </row>
    <row r="156" spans="1:2" x14ac:dyDescent="0.25">
      <c r="A156" s="2">
        <v>53</v>
      </c>
      <c r="B156" s="3">
        <v>79</v>
      </c>
    </row>
    <row r="157" spans="1:2" x14ac:dyDescent="0.25">
      <c r="A157" s="2">
        <v>56</v>
      </c>
      <c r="B157" s="3">
        <v>79</v>
      </c>
    </row>
    <row r="158" spans="1:2" x14ac:dyDescent="0.25">
      <c r="A158" s="2">
        <v>55</v>
      </c>
      <c r="B158" s="3">
        <v>57</v>
      </c>
    </row>
    <row r="159" spans="1:2" x14ac:dyDescent="0.25">
      <c r="A159" s="2">
        <v>69</v>
      </c>
      <c r="B159" s="3">
        <v>44</v>
      </c>
    </row>
    <row r="160" spans="1:2" x14ac:dyDescent="0.25">
      <c r="A160" s="2">
        <v>64</v>
      </c>
      <c r="B160" s="3">
        <v>19</v>
      </c>
    </row>
    <row r="161" spans="1:3" x14ac:dyDescent="0.25">
      <c r="A161" s="2" t="s">
        <v>435</v>
      </c>
      <c r="B161" s="3">
        <v>12112</v>
      </c>
    </row>
    <row r="163" spans="1:3" ht="15.75" x14ac:dyDescent="0.25">
      <c r="A163" s="4" t="s">
        <v>453</v>
      </c>
      <c r="B163" s="5"/>
      <c r="C163" s="5"/>
    </row>
    <row r="165" spans="1:3" x14ac:dyDescent="0.25">
      <c r="A165" s="1" t="s">
        <v>434</v>
      </c>
      <c r="B165" t="s">
        <v>440</v>
      </c>
      <c r="C165" t="s">
        <v>442</v>
      </c>
    </row>
    <row r="166" spans="1:3" x14ac:dyDescent="0.25">
      <c r="A166" s="2" t="s">
        <v>48</v>
      </c>
      <c r="B166" s="3">
        <v>19</v>
      </c>
      <c r="C166" s="3">
        <v>99</v>
      </c>
    </row>
    <row r="167" spans="1:3" x14ac:dyDescent="0.25">
      <c r="A167" s="2" t="s">
        <v>64</v>
      </c>
      <c r="B167" s="3">
        <v>23</v>
      </c>
      <c r="C167" s="3">
        <v>98</v>
      </c>
    </row>
    <row r="168" spans="1:3" x14ac:dyDescent="0.25">
      <c r="A168" s="2" t="s">
        <v>325</v>
      </c>
      <c r="B168" s="3">
        <v>77</v>
      </c>
      <c r="C168" s="3">
        <v>97</v>
      </c>
    </row>
    <row r="169" spans="1:3" x14ac:dyDescent="0.25">
      <c r="A169" s="2" t="s">
        <v>405</v>
      </c>
      <c r="B169" s="3">
        <v>99</v>
      </c>
      <c r="C169" s="3">
        <v>97</v>
      </c>
    </row>
    <row r="170" spans="1:3" x14ac:dyDescent="0.25">
      <c r="A170" s="2" t="s">
        <v>290</v>
      </c>
      <c r="B170" s="3">
        <v>71</v>
      </c>
      <c r="C170" s="3">
        <v>95</v>
      </c>
    </row>
    <row r="171" spans="1:3" x14ac:dyDescent="0.25">
      <c r="A171" s="2" t="s">
        <v>369</v>
      </c>
      <c r="B171" s="3">
        <v>86</v>
      </c>
      <c r="C171" s="3">
        <v>95</v>
      </c>
    </row>
    <row r="172" spans="1:3" x14ac:dyDescent="0.25">
      <c r="A172" s="2" t="s">
        <v>36</v>
      </c>
      <c r="B172" s="3">
        <v>18</v>
      </c>
      <c r="C172" s="3">
        <v>94</v>
      </c>
    </row>
    <row r="173" spans="1:3" x14ac:dyDescent="0.25">
      <c r="A173" s="2" t="s">
        <v>361</v>
      </c>
      <c r="B173" s="3">
        <v>81</v>
      </c>
      <c r="C173" s="3">
        <v>93</v>
      </c>
    </row>
    <row r="174" spans="1:3" x14ac:dyDescent="0.25">
      <c r="A174" s="2" t="s">
        <v>317</v>
      </c>
      <c r="B174" s="3">
        <v>75</v>
      </c>
      <c r="C174" s="3">
        <v>93</v>
      </c>
    </row>
    <row r="175" spans="1:3" x14ac:dyDescent="0.25">
      <c r="A175" s="2" t="s">
        <v>113</v>
      </c>
      <c r="B175" s="3">
        <v>38</v>
      </c>
      <c r="C175" s="3">
        <v>92</v>
      </c>
    </row>
    <row r="176" spans="1:3" x14ac:dyDescent="0.25">
      <c r="A176" s="2" t="s">
        <v>435</v>
      </c>
      <c r="B176" s="3">
        <v>587</v>
      </c>
      <c r="C176" s="3">
        <v>953</v>
      </c>
    </row>
    <row r="177" spans="1:3" x14ac:dyDescent="0.25">
      <c r="A177" s="2"/>
      <c r="B177" s="3"/>
      <c r="C177" s="3"/>
    </row>
    <row r="178" spans="1:3" ht="15.75" x14ac:dyDescent="0.25">
      <c r="A178" s="4" t="s">
        <v>454</v>
      </c>
      <c r="B178" s="5"/>
    </row>
    <row r="180" spans="1:3" x14ac:dyDescent="0.25">
      <c r="A180" s="1" t="s">
        <v>434</v>
      </c>
      <c r="B180" t="s">
        <v>440</v>
      </c>
    </row>
    <row r="181" spans="1:3" x14ac:dyDescent="0.25">
      <c r="A181" s="2" t="s">
        <v>416</v>
      </c>
      <c r="B181" s="3"/>
    </row>
    <row r="182" spans="1:3" x14ac:dyDescent="0.25">
      <c r="A182" s="8" t="s">
        <v>31</v>
      </c>
      <c r="B182" s="3">
        <v>103</v>
      </c>
    </row>
    <row r="183" spans="1:3" x14ac:dyDescent="0.25">
      <c r="A183" s="2" t="s">
        <v>420</v>
      </c>
      <c r="B183" s="3"/>
    </row>
    <row r="184" spans="1:3" x14ac:dyDescent="0.25">
      <c r="A184" s="8" t="s">
        <v>38</v>
      </c>
      <c r="B184" s="3">
        <v>113</v>
      </c>
    </row>
    <row r="185" spans="1:3" x14ac:dyDescent="0.25">
      <c r="A185" s="2" t="s">
        <v>423</v>
      </c>
      <c r="B185" s="3"/>
    </row>
    <row r="186" spans="1:3" x14ac:dyDescent="0.25">
      <c r="A186" s="8" t="s">
        <v>12</v>
      </c>
      <c r="B186" s="3">
        <v>120</v>
      </c>
    </row>
    <row r="187" spans="1:3" x14ac:dyDescent="0.25">
      <c r="A187" s="2" t="s">
        <v>425</v>
      </c>
      <c r="B187" s="3"/>
    </row>
    <row r="188" spans="1:3" x14ac:dyDescent="0.25">
      <c r="A188" s="8" t="s">
        <v>12</v>
      </c>
      <c r="B188" s="3">
        <v>120</v>
      </c>
    </row>
    <row r="189" spans="1:3" x14ac:dyDescent="0.25">
      <c r="A189" s="2" t="s">
        <v>429</v>
      </c>
      <c r="B189" s="3"/>
    </row>
    <row r="190" spans="1:3" x14ac:dyDescent="0.25">
      <c r="A190" s="8" t="s">
        <v>164</v>
      </c>
      <c r="B190" s="3">
        <v>126</v>
      </c>
    </row>
    <row r="191" spans="1:3" x14ac:dyDescent="0.25">
      <c r="A191" s="2" t="s">
        <v>427</v>
      </c>
      <c r="B191" s="3"/>
    </row>
    <row r="192" spans="1:3" x14ac:dyDescent="0.25">
      <c r="A192" s="8" t="s">
        <v>12</v>
      </c>
      <c r="B192" s="3">
        <v>126</v>
      </c>
    </row>
    <row r="193" spans="1:2" x14ac:dyDescent="0.25">
      <c r="A193" s="2" t="s">
        <v>192</v>
      </c>
      <c r="B193" s="3"/>
    </row>
    <row r="194" spans="1:2" x14ac:dyDescent="0.25">
      <c r="A194" s="8" t="s">
        <v>12</v>
      </c>
      <c r="B194" s="3">
        <v>127</v>
      </c>
    </row>
    <row r="195" spans="1:2" x14ac:dyDescent="0.25">
      <c r="A195" s="2" t="s">
        <v>431</v>
      </c>
      <c r="B195" s="3"/>
    </row>
    <row r="196" spans="1:2" x14ac:dyDescent="0.25">
      <c r="A196" s="8" t="s">
        <v>12</v>
      </c>
      <c r="B196" s="3">
        <v>137</v>
      </c>
    </row>
    <row r="197" spans="1:2" x14ac:dyDescent="0.25">
      <c r="A197" s="2" t="s">
        <v>433</v>
      </c>
      <c r="B197" s="3"/>
    </row>
    <row r="198" spans="1:2" x14ac:dyDescent="0.25">
      <c r="A198" s="8" t="s">
        <v>12</v>
      </c>
      <c r="B198" s="3">
        <v>137</v>
      </c>
    </row>
    <row r="199" spans="1:2" x14ac:dyDescent="0.25">
      <c r="A199" s="2" t="s">
        <v>239</v>
      </c>
      <c r="B199" s="3"/>
    </row>
    <row r="200" spans="1:2" x14ac:dyDescent="0.25">
      <c r="A200" s="8" t="s">
        <v>12</v>
      </c>
      <c r="B200" s="3">
        <v>175</v>
      </c>
    </row>
    <row r="201" spans="1:2" x14ac:dyDescent="0.25">
      <c r="A201" s="2" t="s">
        <v>435</v>
      </c>
      <c r="B201" s="3">
        <v>1284</v>
      </c>
    </row>
    <row r="202" spans="1:2" x14ac:dyDescent="0.25">
      <c r="A202" s="2"/>
      <c r="B202" s="3"/>
    </row>
    <row r="203" spans="1:2" ht="15.75" x14ac:dyDescent="0.25">
      <c r="A203" s="4" t="s">
        <v>458</v>
      </c>
    </row>
    <row r="205" spans="1:2" x14ac:dyDescent="0.25">
      <c r="A205" s="1" t="s">
        <v>434</v>
      </c>
      <c r="B205" s="1" t="s">
        <v>437</v>
      </c>
    </row>
    <row r="206" spans="1:2" x14ac:dyDescent="0.25">
      <c r="A206" s="2" t="s">
        <v>456</v>
      </c>
      <c r="B206" s="3">
        <v>17391</v>
      </c>
    </row>
    <row r="207" spans="1:2" x14ac:dyDescent="0.25">
      <c r="A207" s="2" t="s">
        <v>457</v>
      </c>
      <c r="B207" s="3">
        <v>2709</v>
      </c>
    </row>
    <row r="208" spans="1:2" x14ac:dyDescent="0.25">
      <c r="A208" s="2" t="s">
        <v>435</v>
      </c>
      <c r="B208" s="3">
        <v>20100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9A43-4A3B-4241-8706-CDE82A819341}">
  <dimension ref="A2:S184"/>
  <sheetViews>
    <sheetView showGridLines="0" tabSelected="1" topLeftCell="A166" workbookViewId="0">
      <selection activeCell="I181" sqref="I181:Q184"/>
    </sheetView>
  </sheetViews>
  <sheetFormatPr defaultRowHeight="15" x14ac:dyDescent="0.25"/>
  <sheetData>
    <row r="2" spans="1:15" ht="15.75" x14ac:dyDescent="0.25">
      <c r="A2" s="4" t="s">
        <v>438</v>
      </c>
    </row>
    <row r="7" spans="1:15" x14ac:dyDescent="0.25">
      <c r="J7" s="9" t="s">
        <v>489</v>
      </c>
      <c r="K7" s="9"/>
    </row>
    <row r="8" spans="1:15" x14ac:dyDescent="0.25">
      <c r="J8" s="9" t="s">
        <v>459</v>
      </c>
      <c r="K8" s="9"/>
      <c r="L8" s="9"/>
      <c r="M8" s="9"/>
      <c r="N8" s="9"/>
      <c r="O8" s="9"/>
    </row>
    <row r="15" spans="1:15" ht="15.75" x14ac:dyDescent="0.25">
      <c r="A15" s="6" t="s">
        <v>439</v>
      </c>
    </row>
    <row r="21" spans="1:15" x14ac:dyDescent="0.25">
      <c r="J21" s="9" t="s">
        <v>460</v>
      </c>
      <c r="K21" s="9"/>
    </row>
    <row r="22" spans="1:15" x14ac:dyDescent="0.25">
      <c r="J22" s="9" t="s">
        <v>461</v>
      </c>
      <c r="K22" s="9"/>
      <c r="L22" s="9"/>
      <c r="M22" s="9"/>
      <c r="N22" s="9"/>
      <c r="O22" s="9"/>
    </row>
    <row r="31" spans="1:15" ht="15.75" x14ac:dyDescent="0.25">
      <c r="A31" s="4" t="s">
        <v>441</v>
      </c>
    </row>
    <row r="35" spans="1:13" x14ac:dyDescent="0.25">
      <c r="H35" s="9" t="s">
        <v>462</v>
      </c>
      <c r="I35" s="9"/>
    </row>
    <row r="36" spans="1:13" x14ac:dyDescent="0.25">
      <c r="H36" s="9" t="s">
        <v>463</v>
      </c>
      <c r="I36" s="9"/>
      <c r="J36" s="9"/>
      <c r="K36" s="9"/>
      <c r="L36" s="9"/>
      <c r="M36" s="9"/>
    </row>
    <row r="42" spans="1:13" ht="15.75" x14ac:dyDescent="0.25">
      <c r="A42" s="4" t="s">
        <v>443</v>
      </c>
    </row>
    <row r="50" spans="1:16" x14ac:dyDescent="0.25">
      <c r="J50" s="9" t="s">
        <v>465</v>
      </c>
      <c r="K50" s="9"/>
    </row>
    <row r="51" spans="1:16" x14ac:dyDescent="0.25">
      <c r="J51" s="9" t="s">
        <v>464</v>
      </c>
      <c r="K51" s="9"/>
      <c r="L51" s="9"/>
      <c r="M51" s="9"/>
      <c r="N51" s="9"/>
      <c r="O51" s="9"/>
      <c r="P51" s="9"/>
    </row>
    <row r="52" spans="1:16" x14ac:dyDescent="0.25">
      <c r="J52" s="9" t="s">
        <v>466</v>
      </c>
      <c r="K52" s="9"/>
      <c r="L52" s="9"/>
      <c r="M52" s="9"/>
      <c r="N52" s="9"/>
      <c r="O52" s="9"/>
      <c r="P52" s="9"/>
    </row>
    <row r="53" spans="1:16" x14ac:dyDescent="0.25">
      <c r="J53" s="9" t="s">
        <v>467</v>
      </c>
      <c r="K53" s="9"/>
      <c r="L53" s="9"/>
      <c r="M53" s="9"/>
      <c r="N53" s="9"/>
      <c r="O53" s="9"/>
      <c r="P53" s="9"/>
    </row>
    <row r="58" spans="1:16" ht="15.75" x14ac:dyDescent="0.25">
      <c r="A58" s="4" t="s">
        <v>448</v>
      </c>
    </row>
    <row r="62" spans="1:16" x14ac:dyDescent="0.25">
      <c r="H62" s="9" t="s">
        <v>468</v>
      </c>
      <c r="I62" s="9"/>
    </row>
    <row r="63" spans="1:16" x14ac:dyDescent="0.25">
      <c r="H63" s="9" t="s">
        <v>469</v>
      </c>
      <c r="I63" s="9"/>
      <c r="J63" s="9"/>
      <c r="K63" s="9"/>
      <c r="L63" s="9"/>
    </row>
    <row r="70" spans="1:16" ht="15.75" x14ac:dyDescent="0.25">
      <c r="A70" s="6" t="s">
        <v>449</v>
      </c>
      <c r="B70" s="5"/>
    </row>
    <row r="76" spans="1:16" x14ac:dyDescent="0.25">
      <c r="J76" s="9" t="s">
        <v>471</v>
      </c>
      <c r="K76" s="9"/>
      <c r="L76" s="9"/>
      <c r="M76" s="9"/>
      <c r="N76" s="9"/>
      <c r="O76" s="9"/>
      <c r="P76" s="9"/>
    </row>
    <row r="77" spans="1:16" x14ac:dyDescent="0.25">
      <c r="J77" s="9" t="s">
        <v>470</v>
      </c>
      <c r="K77" s="9"/>
      <c r="L77" s="9"/>
      <c r="M77" s="9"/>
      <c r="N77" s="9"/>
      <c r="O77" s="9"/>
      <c r="P77" s="9"/>
    </row>
    <row r="78" spans="1:16" x14ac:dyDescent="0.25">
      <c r="J78" s="9" t="s">
        <v>472</v>
      </c>
      <c r="K78" s="9"/>
      <c r="L78" s="9"/>
      <c r="M78" s="9"/>
      <c r="N78" s="9"/>
      <c r="O78" s="9"/>
      <c r="P78" s="9"/>
    </row>
    <row r="89" spans="1:17" ht="15.75" x14ac:dyDescent="0.25">
      <c r="A89" s="4" t="s">
        <v>450</v>
      </c>
    </row>
    <row r="95" spans="1:17" x14ac:dyDescent="0.25">
      <c r="J95" s="9" t="s">
        <v>473</v>
      </c>
      <c r="K95" s="9"/>
      <c r="L95" s="9"/>
      <c r="M95" s="9"/>
      <c r="N95" s="9"/>
      <c r="O95" s="9"/>
      <c r="P95" s="9"/>
      <c r="Q95" s="9"/>
    </row>
    <row r="96" spans="1:17" x14ac:dyDescent="0.25">
      <c r="J96" s="9" t="s">
        <v>474</v>
      </c>
      <c r="K96" s="9"/>
      <c r="L96" s="9"/>
      <c r="M96" s="9"/>
      <c r="N96" s="9"/>
      <c r="O96" s="9"/>
      <c r="P96" s="9"/>
      <c r="Q96" s="9"/>
    </row>
    <row r="105" spans="1:17" ht="15.75" x14ac:dyDescent="0.25">
      <c r="A105" s="4" t="s">
        <v>451</v>
      </c>
    </row>
    <row r="110" spans="1:17" x14ac:dyDescent="0.25">
      <c r="K110" s="10" t="s">
        <v>475</v>
      </c>
      <c r="L110" s="10"/>
      <c r="M110" s="10"/>
      <c r="N110" s="10"/>
      <c r="O110" s="10"/>
      <c r="P110" s="10"/>
      <c r="Q110" s="10"/>
    </row>
    <row r="111" spans="1:17" x14ac:dyDescent="0.25">
      <c r="K111" s="10" t="s">
        <v>476</v>
      </c>
      <c r="L111" s="10"/>
      <c r="M111" s="10"/>
      <c r="N111" s="10"/>
      <c r="O111" s="10"/>
      <c r="P111" s="10"/>
      <c r="Q111" s="10"/>
    </row>
    <row r="120" spans="1:18" ht="15.75" x14ac:dyDescent="0.25">
      <c r="A120" s="4" t="s">
        <v>452</v>
      </c>
    </row>
    <row r="128" spans="1:18" x14ac:dyDescent="0.25">
      <c r="L128" s="9" t="s">
        <v>477</v>
      </c>
      <c r="M128" s="9"/>
      <c r="N128" s="9"/>
      <c r="O128" s="9"/>
      <c r="P128" s="9"/>
      <c r="Q128" s="9"/>
      <c r="R128" s="9"/>
    </row>
    <row r="129" spans="1:18" x14ac:dyDescent="0.25">
      <c r="L129" s="9" t="s">
        <v>478</v>
      </c>
      <c r="M129" s="9"/>
      <c r="N129" s="9"/>
      <c r="O129" s="9"/>
      <c r="P129" s="9"/>
      <c r="Q129" s="9"/>
      <c r="R129" s="9"/>
    </row>
    <row r="142" spans="1:18" ht="15.75" x14ac:dyDescent="0.25">
      <c r="A142" s="4" t="s">
        <v>453</v>
      </c>
    </row>
    <row r="149" spans="1:16" x14ac:dyDescent="0.25">
      <c r="J149" s="9" t="s">
        <v>479</v>
      </c>
      <c r="K149" s="9"/>
      <c r="L149" s="9"/>
      <c r="M149" s="9"/>
      <c r="N149" s="9"/>
      <c r="O149" s="9"/>
      <c r="P149" s="9"/>
    </row>
    <row r="150" spans="1:16" x14ac:dyDescent="0.25">
      <c r="J150" s="9" t="s">
        <v>480</v>
      </c>
      <c r="K150" s="9"/>
      <c r="L150" s="9"/>
      <c r="M150" s="9"/>
      <c r="N150" s="9"/>
      <c r="O150" s="9"/>
      <c r="P150" s="9"/>
    </row>
    <row r="159" spans="1:16" ht="15.75" x14ac:dyDescent="0.25">
      <c r="A159" s="4" t="s">
        <v>454</v>
      </c>
    </row>
    <row r="166" spans="1:19" x14ac:dyDescent="0.25">
      <c r="J166" s="9" t="s">
        <v>481</v>
      </c>
      <c r="K166" s="9"/>
      <c r="L166" s="9"/>
      <c r="M166" s="9"/>
      <c r="N166" s="9"/>
      <c r="O166" s="9"/>
      <c r="P166" s="9"/>
      <c r="Q166" s="9"/>
      <c r="R166" s="9"/>
      <c r="S166" s="9"/>
    </row>
    <row r="167" spans="1:19" x14ac:dyDescent="0.25">
      <c r="J167" s="9" t="s">
        <v>482</v>
      </c>
      <c r="K167" s="9"/>
      <c r="L167" s="9"/>
      <c r="M167" s="9"/>
      <c r="N167" s="9"/>
      <c r="O167" s="9"/>
      <c r="P167" s="9"/>
      <c r="Q167" s="9"/>
      <c r="R167" s="9"/>
      <c r="S167" s="9"/>
    </row>
    <row r="168" spans="1:19" x14ac:dyDescent="0.25">
      <c r="J168" s="9" t="s">
        <v>483</v>
      </c>
      <c r="K168" s="9"/>
      <c r="L168" s="9"/>
      <c r="M168" s="9"/>
      <c r="N168" s="9"/>
      <c r="O168" s="9"/>
      <c r="P168" s="9"/>
      <c r="Q168" s="9"/>
      <c r="R168" s="9"/>
      <c r="S168" s="9"/>
    </row>
    <row r="176" spans="1:19" ht="15.75" x14ac:dyDescent="0.25">
      <c r="A176" s="4" t="s">
        <v>458</v>
      </c>
    </row>
    <row r="181" spans="9:16" x14ac:dyDescent="0.25">
      <c r="I181" s="9" t="s">
        <v>484</v>
      </c>
      <c r="J181" s="9"/>
      <c r="K181" s="9"/>
      <c r="L181" s="9"/>
      <c r="M181" s="9"/>
      <c r="N181" s="9"/>
      <c r="O181" s="9"/>
      <c r="P181" s="9"/>
    </row>
    <row r="182" spans="9:16" x14ac:dyDescent="0.25">
      <c r="I182" s="9" t="s">
        <v>485</v>
      </c>
      <c r="J182" s="9"/>
      <c r="K182" s="9"/>
      <c r="L182" s="9"/>
      <c r="M182" s="9"/>
      <c r="N182" s="9"/>
      <c r="O182" s="9"/>
      <c r="P182" s="9"/>
    </row>
    <row r="183" spans="9:16" x14ac:dyDescent="0.25">
      <c r="I183" s="9" t="s">
        <v>486</v>
      </c>
      <c r="J183" s="9"/>
      <c r="K183" s="9"/>
      <c r="L183" s="9"/>
      <c r="M183" s="9"/>
      <c r="N183" s="9"/>
      <c r="O183" s="9"/>
      <c r="P183" s="9"/>
    </row>
    <row r="184" spans="9:16" x14ac:dyDescent="0.25">
      <c r="I184" s="9" t="s">
        <v>487</v>
      </c>
      <c r="J184" s="9"/>
      <c r="K184" s="9"/>
      <c r="L184" s="9"/>
      <c r="M184" s="9"/>
      <c r="N184" s="9"/>
      <c r="O184" s="9"/>
      <c r="P184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Starbucks Data</vt:lpstr>
      <vt:lpstr>Data Table</vt:lpstr>
      <vt:lpstr>Visualised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Sudhanshu_Data_A</dc:creator>
  <cp:lastModifiedBy>Data Analyst</cp:lastModifiedBy>
  <dcterms:created xsi:type="dcterms:W3CDTF">2024-06-20T10:14:03Z</dcterms:created>
  <dcterms:modified xsi:type="dcterms:W3CDTF">2024-07-08T09:15:20Z</dcterms:modified>
</cp:coreProperties>
</file>