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sherrod/Documents/MPDB/MPDB/"/>
    </mc:Choice>
  </mc:AlternateContent>
  <xr:revisionPtr revIDLastSave="0" documentId="13_ncr:1_{21BAD80C-3F24-1B4D-98F8-36EFF59A4BFF}" xr6:coauthVersionLast="47" xr6:coauthVersionMax="47" xr10:uidLastSave="{00000000-0000-0000-0000-000000000000}"/>
  <bookViews>
    <workbookView xWindow="0" yWindow="500" windowWidth="28800" windowHeight="16420" xr2:uid="{0CC8FC8D-9C2A-4C12-9288-CCE57E5F17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2" i="1"/>
</calcChain>
</file>

<file path=xl/sharedStrings.xml><?xml version="1.0" encoding="utf-8"?>
<sst xmlns="http://schemas.openxmlformats.org/spreadsheetml/2006/main" count="91" uniqueCount="83">
  <si>
    <t>ImageFile</t>
  </si>
  <si>
    <t>ImageType</t>
  </si>
  <si>
    <t>SEM</t>
  </si>
  <si>
    <t>Charles Moore and Gwen Lattin</t>
  </si>
  <si>
    <t>Moore Institute for Plastic Pollution Research</t>
  </si>
  <si>
    <t>Lattin and Moore 2020, Interlab Comparison Study Data, Moore Institute for Plastic Pollution Research</t>
  </si>
  <si>
    <t>Nikon SMZ1270</t>
  </si>
  <si>
    <t>60-80x</t>
  </si>
  <si>
    <t>Green</t>
  </si>
  <si>
    <t>Sphere</t>
  </si>
  <si>
    <t>&gt;500 um</t>
  </si>
  <si>
    <t>Nominal</t>
  </si>
  <si>
    <t>Visual</t>
  </si>
  <si>
    <t>Fadare and Conkle</t>
  </si>
  <si>
    <t>Texas A&amp;M University-Corpus Christi</t>
  </si>
  <si>
    <t>Fadare and Conkle 2022, Taxonomy of Environmentally Weathered Microplastics</t>
  </si>
  <si>
    <t>Polyethylene</t>
  </si>
  <si>
    <t>7-10x</t>
  </si>
  <si>
    <t>Yellow</t>
  </si>
  <si>
    <t>Bead</t>
  </si>
  <si>
    <t>&lt;500 um</t>
  </si>
  <si>
    <t>Fluorescence</t>
  </si>
  <si>
    <t>Anna Kukkola</t>
  </si>
  <si>
    <t>University of Birmingham</t>
  </si>
  <si>
    <t>Kukkola et al. 2022</t>
  </si>
  <si>
    <t>Olympus MVX-ZB10</t>
  </si>
  <si>
    <t>Fragment</t>
  </si>
  <si>
    <t>ferret diameter</t>
  </si>
  <si>
    <t>ResearcherName</t>
  </si>
  <si>
    <t>Affiliation</t>
  </si>
  <si>
    <t>Citation</t>
  </si>
  <si>
    <t>InstrumentName</t>
  </si>
  <si>
    <t>AnalysisDate</t>
  </si>
  <si>
    <t>PolymerTypeOfParticle</t>
  </si>
  <si>
    <t>PolymerTypeOfParticleOriginal</t>
  </si>
  <si>
    <t>Magnification</t>
  </si>
  <si>
    <t>Color</t>
  </si>
  <si>
    <t>ColorOriginal</t>
  </si>
  <si>
    <t>Morphology</t>
  </si>
  <si>
    <t>MorphologyOriginal</t>
  </si>
  <si>
    <t>SizeOfParticle</t>
  </si>
  <si>
    <t>SizeDimension</t>
  </si>
  <si>
    <t>32x</t>
  </si>
  <si>
    <t>Grey</t>
  </si>
  <si>
    <t>&gt;500</t>
  </si>
  <si>
    <t>MicroplasticImages</t>
  </si>
  <si>
    <t>ALGALITA_CW_3_above500_30.jpeg</t>
  </si>
  <si>
    <t>B_DW_3_above500_96.jpeg</t>
  </si>
  <si>
    <t>CC_CW_1_20-250_176.jpeg</t>
  </si>
  <si>
    <t>particles</t>
  </si>
  <si>
    <t>institution</t>
  </si>
  <si>
    <t>IDParticles</t>
  </si>
  <si>
    <t>Sample 1</t>
  </si>
  <si>
    <t>Sample 2</t>
  </si>
  <si>
    <t>Sample 3</t>
  </si>
  <si>
    <t>INSERT INTO particles (IDParticles, Sample, Preferred_method, Analysis_date, Amount, Analyst, Size_fraction, Colour, Shape, Categorised_result) VALUES ('1', 'Sample 1', '1', '2020-01-01' , '1', '1', '&lt;500 um', 'Green' , 'Sphere', 'Polyethylene')</t>
  </si>
  <si>
    <t>Preferred_method</t>
  </si>
  <si>
    <t>Amount</t>
  </si>
  <si>
    <t>samples</t>
  </si>
  <si>
    <t>INSERT INTO samples(IDSample, Sample_name, Project, Contributor, Site_name, Country, Compartment, Date, Time, GPS_LON, GPS_LAT) VALUES('1', 'Sample 1', 'Microplastics Image Explorer', '1', 'unknown', 'United States', 'water', '2020-01-01', '00:00:00', '99.99', '99.99')</t>
  </si>
  <si>
    <t>methods</t>
  </si>
  <si>
    <t>INSERT INTO colors(IDColor, Color) VALUES('1', 'Green')</t>
  </si>
  <si>
    <t>colors</t>
  </si>
  <si>
    <t>countries</t>
  </si>
  <si>
    <t>INSERT INTO countries(IDCountry, CountryShort) VALUES('1', 'United States')</t>
  </si>
  <si>
    <t>shape</t>
  </si>
  <si>
    <t>INSERT INTO shape(IDShape, Shape) VALUES('1', 'Sphere')</t>
  </si>
  <si>
    <t>polymer_category</t>
  </si>
  <si>
    <t>INSERT INTO polymer_category(IDPolymer, Polymer_category) VALUES('1', 'Polyethylene')</t>
  </si>
  <si>
    <t>method_category</t>
  </si>
  <si>
    <t>INSERT INTO method_category(IDMethodCategory, Category) VALUES('1', 'Sampling')</t>
  </si>
  <si>
    <t>sampling_compartment</t>
  </si>
  <si>
    <t>INSERT INTO sampling_compartment(IDCompartment, Compartment) VALUES('1', 'water')</t>
  </si>
  <si>
    <t>contributor</t>
  </si>
  <si>
    <t>INSERT INTO contributor(IDContributor, Fisrt_name, Last_name) VALUES('1', 'Charles', 'Moore')</t>
  </si>
  <si>
    <t>size_fraction</t>
  </si>
  <si>
    <t>INSERT INTO size_fraction(IDSize, Size_category, Size_range_from_μm, Size_range_to_μm) VALUES('1', '&lt;500 um', '10', '500')</t>
  </si>
  <si>
    <t>projects</t>
  </si>
  <si>
    <t>INSERT INTO projects(IDProject, Acronym) VALUES('1', 'Microplastics Image Explorer')</t>
  </si>
  <si>
    <t>equipment</t>
  </si>
  <si>
    <t>INSERT INTO equipment(IDEquipment, Eq_Name, Eq_Specification) VALUES('1', 'Nikon SMZ1270', '60-80x')</t>
  </si>
  <si>
    <t>INSERT INTO methods(IDMethod, Method_name, Category, Images) VALUES('1', 'Identification', 'Sampling', 'ALGALITA_CW_3_above500_30.jpeg')</t>
  </si>
  <si>
    <t>INSERT INTO institution(IDInstitute, Institute_Name, Institute_Acronym, InstituteCountry) VALUES('1', 'Moore Institute for Plastic Pollution Research', 'MIPPR', 'United States')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</si>
</sst>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76A1-E059-439E-BCF9-B9006BE755D0}">
  <dimension ref="A1:AK9"/>
  <sheetViews>
    <sheetView tabSelected="1" workbookViewId="0">
      <selection activeCell="N18" sqref="N18"/>
    </sheetView>
  </sheetViews>
  <sheetFormatPr baseColWidth="10" defaultColWidth="8.83203125" defaultRowHeight="15" x14ac:dyDescent="0.2"/>
  <cols>
    <col min="2" max="3" width="8.83203125" customWidth="1"/>
    <col min="24" max="24" width="146.1640625" customWidth="1"/>
    <col min="25" max="25" width="42.83203125" bestFit="1" customWidth="1"/>
    <col min="26" max="26" width="209.6640625" bestFit="1" customWidth="1"/>
    <col min="27" max="27" width="76.33203125" bestFit="1" customWidth="1"/>
    <col min="28" max="28" width="59.5" bestFit="1" customWidth="1"/>
    <col min="29" max="29" width="43.83203125" bestFit="1" customWidth="1"/>
    <col min="30" max="30" width="69.6640625" bestFit="1" customWidth="1"/>
    <col min="31" max="31" width="65.6640625" bestFit="1" customWidth="1"/>
    <col min="32" max="32" width="70" bestFit="1" customWidth="1"/>
    <col min="33" max="33" width="73.6640625" bestFit="1" customWidth="1"/>
    <col min="34" max="34" width="97" bestFit="1" customWidth="1"/>
    <col min="35" max="35" width="66.1640625" bestFit="1" customWidth="1"/>
    <col min="36" max="36" width="82.33203125" bestFit="1" customWidth="1"/>
  </cols>
  <sheetData>
    <row r="1" spans="1:37" x14ac:dyDescent="0.2">
      <c r="A1" s="1" t="s">
        <v>51</v>
      </c>
      <c r="B1" s="1" t="s">
        <v>0</v>
      </c>
      <c r="C1" s="1" t="s">
        <v>56</v>
      </c>
      <c r="D1" t="s">
        <v>1</v>
      </c>
      <c r="E1" s="1" t="s">
        <v>28</v>
      </c>
      <c r="F1" t="s">
        <v>29</v>
      </c>
      <c r="G1" t="s">
        <v>30</v>
      </c>
      <c r="H1" t="s">
        <v>31</v>
      </c>
      <c r="I1" s="1" t="s">
        <v>32</v>
      </c>
      <c r="J1" s="1" t="s">
        <v>57</v>
      </c>
      <c r="K1" s="1" t="s">
        <v>33</v>
      </c>
      <c r="L1" t="s">
        <v>34</v>
      </c>
      <c r="M1" t="s">
        <v>35</v>
      </c>
      <c r="N1" s="1" t="s">
        <v>36</v>
      </c>
      <c r="O1" t="s">
        <v>37</v>
      </c>
      <c r="P1" s="1" t="s">
        <v>38</v>
      </c>
      <c r="Q1" t="s">
        <v>39</v>
      </c>
      <c r="R1" s="1" t="s">
        <v>40</v>
      </c>
      <c r="S1" t="s">
        <v>41</v>
      </c>
      <c r="T1" t="s">
        <v>45</v>
      </c>
      <c r="X1" t="s">
        <v>49</v>
      </c>
      <c r="Y1" s="2" t="s">
        <v>62</v>
      </c>
      <c r="Z1" s="2" t="s">
        <v>58</v>
      </c>
      <c r="AA1" s="2" t="s">
        <v>60</v>
      </c>
      <c r="AB1" s="2" t="s">
        <v>63</v>
      </c>
      <c r="AC1" s="2" t="s">
        <v>65</v>
      </c>
      <c r="AD1" s="2" t="s">
        <v>67</v>
      </c>
      <c r="AE1" s="2" t="s">
        <v>69</v>
      </c>
      <c r="AF1" s="2" t="s">
        <v>71</v>
      </c>
      <c r="AG1" s="2" t="s">
        <v>73</v>
      </c>
      <c r="AH1" s="2" t="s">
        <v>75</v>
      </c>
      <c r="AI1" s="2" t="s">
        <v>77</v>
      </c>
      <c r="AJ1" s="2" t="s">
        <v>79</v>
      </c>
      <c r="AK1" s="2" t="s">
        <v>50</v>
      </c>
    </row>
    <row r="2" spans="1:37" x14ac:dyDescent="0.2">
      <c r="A2" s="1">
        <v>1</v>
      </c>
      <c r="B2" s="1" t="s">
        <v>52</v>
      </c>
      <c r="C2" s="1">
        <v>1</v>
      </c>
      <c r="D2" t="s">
        <v>2</v>
      </c>
      <c r="E2" s="1" t="s">
        <v>3</v>
      </c>
      <c r="F2" t="s">
        <v>4</v>
      </c>
      <c r="G2" t="s">
        <v>5</v>
      </c>
      <c r="H2" t="s">
        <v>6</v>
      </c>
      <c r="I2" s="1">
        <v>2020</v>
      </c>
      <c r="J2" s="1">
        <v>1</v>
      </c>
      <c r="K2" s="1"/>
      <c r="M2" t="s">
        <v>7</v>
      </c>
      <c r="N2" s="1" t="s">
        <v>8</v>
      </c>
      <c r="O2" t="s">
        <v>8</v>
      </c>
      <c r="P2" s="1" t="s">
        <v>9</v>
      </c>
      <c r="Q2" t="s">
        <v>9</v>
      </c>
      <c r="R2" s="1" t="s">
        <v>10</v>
      </c>
      <c r="S2" t="s">
        <v>11</v>
      </c>
      <c r="T2" t="s">
        <v>46</v>
      </c>
      <c r="X2" t="str">
        <f>"INSERT INTO particles (IDParticles, Sample, Preferred_method, Analysis_date, Amount, Analyst, Size_fraction, Colour, Shape, Categorised_result) VALUES ('"&amp;A2&amp;"', '"&amp;B2&amp;"', '"&amp;I2&amp;"' , '"&amp;N2&amp;"' , '"&amp;P2</f>
        <v>INSERT INTO particles (IDParticles, Sample, Preferred_method, Analysis_date, Amount, Analyst, Size_fraction, Colour, Shape, Categorised_result) VALUES ('1', 'Sample 1', '2020' , 'Green' , 'Sphere</v>
      </c>
      <c r="Y2" t="s">
        <v>61</v>
      </c>
      <c r="Z2" t="s">
        <v>59</v>
      </c>
      <c r="AA2" t="s">
        <v>81</v>
      </c>
      <c r="AB2" t="s">
        <v>64</v>
      </c>
      <c r="AC2" t="s">
        <v>66</v>
      </c>
      <c r="AD2" t="s">
        <v>68</v>
      </c>
      <c r="AE2" t="s">
        <v>70</v>
      </c>
      <c r="AF2" t="s">
        <v>72</v>
      </c>
      <c r="AG2" t="s">
        <v>74</v>
      </c>
      <c r="AH2" t="s">
        <v>76</v>
      </c>
      <c r="AI2" t="s">
        <v>78</v>
      </c>
      <c r="AJ2" t="s">
        <v>80</v>
      </c>
      <c r="AK2" t="s">
        <v>82</v>
      </c>
    </row>
    <row r="3" spans="1:37" x14ac:dyDescent="0.2">
      <c r="A3" s="1">
        <v>2</v>
      </c>
      <c r="B3" s="1" t="s">
        <v>53</v>
      </c>
      <c r="C3" s="1">
        <v>2</v>
      </c>
      <c r="D3" t="s">
        <v>12</v>
      </c>
      <c r="E3" s="1" t="s">
        <v>13</v>
      </c>
      <c r="F3" t="s">
        <v>14</v>
      </c>
      <c r="G3" t="s">
        <v>15</v>
      </c>
      <c r="I3" s="1">
        <v>2022</v>
      </c>
      <c r="J3" s="1">
        <v>1</v>
      </c>
      <c r="K3" s="1" t="s">
        <v>16</v>
      </c>
      <c r="L3" t="s">
        <v>16</v>
      </c>
      <c r="M3" t="s">
        <v>17</v>
      </c>
      <c r="N3" s="1" t="s">
        <v>18</v>
      </c>
      <c r="O3" t="s">
        <v>18</v>
      </c>
      <c r="P3" s="1" t="s">
        <v>19</v>
      </c>
      <c r="Q3" t="s">
        <v>19</v>
      </c>
      <c r="R3" s="1" t="s">
        <v>20</v>
      </c>
      <c r="S3" t="s">
        <v>11</v>
      </c>
      <c r="T3" t="s">
        <v>47</v>
      </c>
      <c r="X3" t="str">
        <f t="shared" ref="X3:X6" si="0">"INSERT INTO particles (IDParticles, Sample, Preferred_method, Analysis_date, Amount, Analyst, Size_fraction, Colour, Shape, Categorised_result) VALUES ('"&amp;A3&amp;"', '"&amp;B3&amp;"', '"&amp;I3&amp;"' , '"&amp;N3&amp;"' , '"&amp;P3</f>
        <v>INSERT INTO particles (IDParticles, Sample, Preferred_method, Analysis_date, Amount, Analyst, Size_fraction, Colour, Shape, Categorised_result) VALUES ('2', 'Sample 2', '2022' , 'Yellow' , 'Bead</v>
      </c>
    </row>
    <row r="4" spans="1:37" x14ac:dyDescent="0.2">
      <c r="A4" s="1">
        <v>3</v>
      </c>
      <c r="B4" s="1" t="s">
        <v>54</v>
      </c>
      <c r="C4" s="1">
        <v>3</v>
      </c>
      <c r="D4" t="s">
        <v>21</v>
      </c>
      <c r="E4" s="1" t="s">
        <v>22</v>
      </c>
      <c r="F4" t="s">
        <v>23</v>
      </c>
      <c r="G4" t="s">
        <v>24</v>
      </c>
      <c r="H4" t="s">
        <v>25</v>
      </c>
      <c r="I4" s="1">
        <v>2022</v>
      </c>
      <c r="J4" s="1">
        <v>1</v>
      </c>
      <c r="K4" s="1"/>
      <c r="M4" t="s">
        <v>42</v>
      </c>
      <c r="N4" s="1" t="s">
        <v>43</v>
      </c>
      <c r="O4" t="s">
        <v>43</v>
      </c>
      <c r="P4" s="1" t="s">
        <v>26</v>
      </c>
      <c r="Q4" t="s">
        <v>26</v>
      </c>
      <c r="R4" s="1" t="s">
        <v>44</v>
      </c>
      <c r="S4" t="s">
        <v>27</v>
      </c>
      <c r="T4" t="s">
        <v>48</v>
      </c>
      <c r="X4" t="str">
        <f t="shared" si="0"/>
        <v>INSERT INTO particles (IDParticles, Sample, Preferred_method, Analysis_date, Amount, Analyst, Size_fraction, Colour, Shape, Categorised_result) VALUES ('3', 'Sample 3', '2022' , 'Grey' , 'Fragment</v>
      </c>
    </row>
    <row r="5" spans="1:37" x14ac:dyDescent="0.2">
      <c r="X5" t="str">
        <f t="shared" si="0"/>
        <v>INSERT INTO particles (IDParticles, Sample, Preferred_method, Analysis_date, Amount, Analyst, Size_fraction, Colour, Shape, Categorised_result) VALUES ('', '', '' , '' , '</v>
      </c>
    </row>
    <row r="6" spans="1:37" x14ac:dyDescent="0.2">
      <c r="X6" t="str">
        <f t="shared" si="0"/>
        <v>INSERT INTO particles (IDParticles, Sample, Preferred_method, Analysis_date, Amount, Analyst, Size_fraction, Colour, Shape, Categorised_result) VALUES ('', '', '' , '' , '</v>
      </c>
    </row>
    <row r="9" spans="1:37" x14ac:dyDescent="0.2">
      <c r="A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Cowger</dc:creator>
  <cp:lastModifiedBy>Hannah Sherrod</cp:lastModifiedBy>
  <dcterms:created xsi:type="dcterms:W3CDTF">2023-07-27T18:07:54Z</dcterms:created>
  <dcterms:modified xsi:type="dcterms:W3CDTF">2023-09-26T23:16:23Z</dcterms:modified>
</cp:coreProperties>
</file>