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mze/Desktop/BootCamp/Module 1.0/Kickstarter Challenge/"/>
    </mc:Choice>
  </mc:AlternateContent>
  <xr:revisionPtr revIDLastSave="0" documentId="13_ncr:1_{6A823E9E-F8B9-4D47-8097-A90FBD5637B2}" xr6:coauthVersionLast="45" xr6:coauthVersionMax="45" xr10:uidLastSave="{00000000-0000-0000-0000-000000000000}"/>
  <bookViews>
    <workbookView xWindow="0" yWindow="460" windowWidth="28800" windowHeight="16460" xr2:uid="{00000000-000D-0000-FFFF-FFFF00000000}"/>
  </bookViews>
  <sheets>
    <sheet name="Kickstarter" sheetId="1" r:id="rId1"/>
    <sheet name="Outcomes based on Launch Date" sheetId="17" r:id="rId2"/>
    <sheet name="Outcomes Based on Goals" sheetId="18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8" i="18" l="1"/>
  <c r="B13" i="18"/>
  <c r="C13" i="18"/>
  <c r="D13" i="18"/>
  <c r="D12" i="18"/>
  <c r="D11" i="18"/>
  <c r="H11" i="18" s="1"/>
  <c r="D10" i="18"/>
  <c r="H10" i="18" s="1"/>
  <c r="D9" i="18"/>
  <c r="D7" i="18"/>
  <c r="D6" i="18"/>
  <c r="D5" i="18"/>
  <c r="D4" i="18"/>
  <c r="D3" i="18"/>
  <c r="D2" i="18"/>
  <c r="C12" i="18"/>
  <c r="C11" i="18"/>
  <c r="G11" i="18" s="1"/>
  <c r="C10" i="18"/>
  <c r="G10" i="18" s="1"/>
  <c r="C9" i="18"/>
  <c r="C8" i="18"/>
  <c r="C7" i="18"/>
  <c r="C6" i="18"/>
  <c r="C5" i="18"/>
  <c r="C4" i="18"/>
  <c r="C3" i="18"/>
  <c r="C2" i="18"/>
  <c r="B3" i="18"/>
  <c r="B12" i="18"/>
  <c r="B11" i="18"/>
  <c r="E11" i="18" s="1"/>
  <c r="B10" i="18"/>
  <c r="E10" i="18" s="1"/>
  <c r="B9" i="18"/>
  <c r="B8" i="18"/>
  <c r="B7" i="18"/>
  <c r="B6" i="18"/>
  <c r="B5" i="18"/>
  <c r="B4" i="18"/>
  <c r="B2" i="18"/>
  <c r="H9" i="18" l="1"/>
  <c r="G12" i="18"/>
  <c r="H12" i="18"/>
  <c r="F12" i="18"/>
  <c r="H5" i="18"/>
  <c r="F7" i="18"/>
  <c r="H4" i="18"/>
  <c r="F5" i="18"/>
  <c r="G9" i="18"/>
  <c r="E9" i="18"/>
  <c r="F9" i="18" s="1"/>
  <c r="F11" i="18"/>
  <c r="E7" i="18"/>
  <c r="G7" i="18" s="1"/>
  <c r="F10" i="18"/>
  <c r="E6" i="18"/>
  <c r="F6" i="18" s="1"/>
  <c r="E5" i="18"/>
  <c r="G5" i="18" s="1"/>
  <c r="E2" i="18"/>
  <c r="H2" i="18" s="1"/>
  <c r="E4" i="18"/>
  <c r="F4" i="18" s="1"/>
  <c r="E12" i="18"/>
  <c r="E3" i="18"/>
  <c r="G3" i="18" s="1"/>
  <c r="E8" i="18"/>
  <c r="E13" i="18"/>
  <c r="H13" i="18" s="1"/>
  <c r="P535" i="1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23" i="1"/>
  <c r="U123" i="1" s="1"/>
  <c r="S124" i="1"/>
  <c r="U124" i="1" s="1"/>
  <c r="S125" i="1"/>
  <c r="U125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4" i="1"/>
  <c r="U144" i="1" s="1"/>
  <c r="S145" i="1"/>
  <c r="U145" i="1" s="1"/>
  <c r="S149" i="1"/>
  <c r="U149" i="1" s="1"/>
  <c r="S150" i="1"/>
  <c r="U150" i="1" s="1"/>
  <c r="S153" i="1"/>
  <c r="U153" i="1" s="1"/>
  <c r="S154" i="1"/>
  <c r="U154" i="1" s="1"/>
  <c r="S157" i="1"/>
  <c r="U157" i="1" s="1"/>
  <c r="S159" i="1"/>
  <c r="U159" i="1" s="1"/>
  <c r="S160" i="1"/>
  <c r="U160" i="1" s="1"/>
  <c r="S161" i="1"/>
  <c r="U161" i="1" s="1"/>
  <c r="S162" i="1"/>
  <c r="U162" i="1" s="1"/>
  <c r="S163" i="1"/>
  <c r="U163" i="1" s="1"/>
  <c r="S165" i="1"/>
  <c r="U165" i="1" s="1"/>
  <c r="S167" i="1"/>
  <c r="U167" i="1" s="1"/>
  <c r="S169" i="1"/>
  <c r="U169" i="1" s="1"/>
  <c r="S173" i="1"/>
  <c r="U173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1" i="1"/>
  <c r="U191" i="1" s="1"/>
  <c r="S192" i="1"/>
  <c r="U192" i="1" s="1"/>
  <c r="S194" i="1"/>
  <c r="U194" i="1" s="1"/>
  <c r="S195" i="1"/>
  <c r="U195" i="1" s="1"/>
  <c r="S196" i="1"/>
  <c r="U196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14" i="1"/>
  <c r="U214" i="1" s="1"/>
  <c r="S215" i="1"/>
  <c r="U215" i="1" s="1"/>
  <c r="S216" i="1"/>
  <c r="U216" i="1" s="1"/>
  <c r="S217" i="1"/>
  <c r="U217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2" i="1"/>
  <c r="U232" i="1" s="1"/>
  <c r="S233" i="1"/>
  <c r="U233" i="1" s="1"/>
  <c r="S235" i="1"/>
  <c r="U235" i="1" s="1"/>
  <c r="S237" i="1"/>
  <c r="U237" i="1" s="1"/>
  <c r="S238" i="1"/>
  <c r="U238" i="1" s="1"/>
  <c r="S239" i="1"/>
  <c r="U239" i="1" s="1"/>
  <c r="S240" i="1"/>
  <c r="U240" i="1" s="1"/>
  <c r="S422" i="1"/>
  <c r="U422" i="1" s="1"/>
  <c r="S427" i="1"/>
  <c r="U427" i="1" s="1"/>
  <c r="S429" i="1"/>
  <c r="U429" i="1" s="1"/>
  <c r="S431" i="1"/>
  <c r="U431" i="1" s="1"/>
  <c r="S435" i="1"/>
  <c r="U435" i="1" s="1"/>
  <c r="S437" i="1"/>
  <c r="U437" i="1" s="1"/>
  <c r="S438" i="1"/>
  <c r="U438" i="1" s="1"/>
  <c r="S439" i="1"/>
  <c r="U439" i="1" s="1"/>
  <c r="S441" i="1"/>
  <c r="U441" i="1" s="1"/>
  <c r="S442" i="1"/>
  <c r="U442" i="1" s="1"/>
  <c r="S443" i="1"/>
  <c r="U443" i="1" s="1"/>
  <c r="S445" i="1"/>
  <c r="U445" i="1" s="1"/>
  <c r="S447" i="1"/>
  <c r="U447" i="1" s="1"/>
  <c r="S449" i="1"/>
  <c r="U449" i="1" s="1"/>
  <c r="S453" i="1"/>
  <c r="U453" i="1" s="1"/>
  <c r="S455" i="1"/>
  <c r="U455" i="1" s="1"/>
  <c r="S457" i="1"/>
  <c r="U457" i="1" s="1"/>
  <c r="S459" i="1"/>
  <c r="U459" i="1" s="1"/>
  <c r="S461" i="1"/>
  <c r="U461" i="1" s="1"/>
  <c r="S462" i="1"/>
  <c r="U462" i="1" s="1"/>
  <c r="S463" i="1"/>
  <c r="U463" i="1" s="1"/>
  <c r="S464" i="1"/>
  <c r="U464" i="1" s="1"/>
  <c r="S466" i="1"/>
  <c r="U466" i="1" s="1"/>
  <c r="S470" i="1"/>
  <c r="U470" i="1" s="1"/>
  <c r="S471" i="1"/>
  <c r="U471" i="1" s="1"/>
  <c r="S476" i="1"/>
  <c r="U476" i="1" s="1"/>
  <c r="S477" i="1"/>
  <c r="U477" i="1" s="1"/>
  <c r="S479" i="1"/>
  <c r="U479" i="1" s="1"/>
  <c r="S480" i="1"/>
  <c r="U480" i="1" s="1"/>
  <c r="S484" i="1"/>
  <c r="U484" i="1" s="1"/>
  <c r="S486" i="1"/>
  <c r="U486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503" i="1"/>
  <c r="U503" i="1" s="1"/>
  <c r="S507" i="1"/>
  <c r="U507" i="1" s="1"/>
  <c r="S508" i="1"/>
  <c r="U508" i="1" s="1"/>
  <c r="S511" i="1"/>
  <c r="U511" i="1" s="1"/>
  <c r="S512" i="1"/>
  <c r="U512" i="1" s="1"/>
  <c r="S514" i="1"/>
  <c r="U514" i="1" s="1"/>
  <c r="S518" i="1"/>
  <c r="U518" i="1" s="1"/>
  <c r="S520" i="1"/>
  <c r="U520" i="1" s="1"/>
  <c r="S542" i="1"/>
  <c r="U542" i="1" s="1"/>
  <c r="S544" i="1"/>
  <c r="U544" i="1" s="1"/>
  <c r="S545" i="1"/>
  <c r="U545" i="1" s="1"/>
  <c r="S548" i="1"/>
  <c r="U548" i="1" s="1"/>
  <c r="S549" i="1"/>
  <c r="U549" i="1" s="1"/>
  <c r="S550" i="1"/>
  <c r="U550" i="1" s="1"/>
  <c r="S554" i="1"/>
  <c r="U554" i="1" s="1"/>
  <c r="S555" i="1"/>
  <c r="U555" i="1" s="1"/>
  <c r="S557" i="1"/>
  <c r="U557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2" i="1"/>
  <c r="U572" i="1" s="1"/>
  <c r="S573" i="1"/>
  <c r="U573" i="1" s="1"/>
  <c r="S574" i="1"/>
  <c r="U574" i="1" s="1"/>
  <c r="S575" i="1"/>
  <c r="U575" i="1" s="1"/>
  <c r="S577" i="1"/>
  <c r="U577" i="1" s="1"/>
  <c r="S578" i="1"/>
  <c r="U578" i="1" s="1"/>
  <c r="S579" i="1"/>
  <c r="U579" i="1" s="1"/>
  <c r="S580" i="1"/>
  <c r="U580" i="1" s="1"/>
  <c r="S582" i="1"/>
  <c r="U582" i="1" s="1"/>
  <c r="S583" i="1"/>
  <c r="U583" i="1" s="1"/>
  <c r="S584" i="1"/>
  <c r="U584" i="1" s="1"/>
  <c r="S585" i="1"/>
  <c r="U585" i="1" s="1"/>
  <c r="S587" i="1"/>
  <c r="U587" i="1" s="1"/>
  <c r="S591" i="1"/>
  <c r="U591" i="1" s="1"/>
  <c r="S593" i="1"/>
  <c r="U593" i="1" s="1"/>
  <c r="S596" i="1"/>
  <c r="U596" i="1" s="1"/>
  <c r="S597" i="1"/>
  <c r="U597" i="1" s="1"/>
  <c r="S598" i="1"/>
  <c r="U598" i="1" s="1"/>
  <c r="S599" i="1"/>
  <c r="U599" i="1" s="1"/>
  <c r="S601" i="1"/>
  <c r="U601" i="1" s="1"/>
  <c r="S604" i="1"/>
  <c r="U604" i="1" s="1"/>
  <c r="S606" i="1"/>
  <c r="U606" i="1" s="1"/>
  <c r="S608" i="1"/>
  <c r="U608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1" i="1"/>
  <c r="U621" i="1" s="1"/>
  <c r="S625" i="1"/>
  <c r="U625" i="1" s="1"/>
  <c r="S626" i="1"/>
  <c r="U626" i="1" s="1"/>
  <c r="S627" i="1"/>
  <c r="U627" i="1" s="1"/>
  <c r="S629" i="1"/>
  <c r="U629" i="1" s="1"/>
  <c r="S630" i="1"/>
  <c r="U630" i="1" s="1"/>
  <c r="S631" i="1"/>
  <c r="U631" i="1" s="1"/>
  <c r="S632" i="1"/>
  <c r="U632" i="1" s="1"/>
  <c r="S634" i="1"/>
  <c r="U634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64" i="1"/>
  <c r="U664" i="1" s="1"/>
  <c r="S665" i="1"/>
  <c r="U665" i="1" s="1"/>
  <c r="S668" i="1"/>
  <c r="U668" i="1" s="1"/>
  <c r="S675" i="1"/>
  <c r="U675" i="1" s="1"/>
  <c r="S676" i="1"/>
  <c r="U676" i="1" s="1"/>
  <c r="S683" i="1"/>
  <c r="U683" i="1" s="1"/>
  <c r="S684" i="1"/>
  <c r="U684" i="1" s="1"/>
  <c r="S688" i="1"/>
  <c r="U688" i="1" s="1"/>
  <c r="S696" i="1"/>
  <c r="U696" i="1" s="1"/>
  <c r="S698" i="1"/>
  <c r="U698" i="1" s="1"/>
  <c r="S708" i="1"/>
  <c r="U708" i="1" s="1"/>
  <c r="S711" i="1"/>
  <c r="U711" i="1" s="1"/>
  <c r="S712" i="1"/>
  <c r="U712" i="1" s="1"/>
  <c r="S714" i="1"/>
  <c r="U714" i="1" s="1"/>
  <c r="S719" i="1"/>
  <c r="U719" i="1" s="1"/>
  <c r="S762" i="1"/>
  <c r="U762" i="1" s="1"/>
  <c r="S764" i="1"/>
  <c r="U764" i="1" s="1"/>
  <c r="S765" i="1"/>
  <c r="U765" i="1" s="1"/>
  <c r="S766" i="1"/>
  <c r="U766" i="1" s="1"/>
  <c r="S768" i="1"/>
  <c r="U768" i="1" s="1"/>
  <c r="S770" i="1"/>
  <c r="U770" i="1" s="1"/>
  <c r="S772" i="1"/>
  <c r="U772" i="1" s="1"/>
  <c r="S773" i="1"/>
  <c r="U773" i="1" s="1"/>
  <c r="S780" i="1"/>
  <c r="U780" i="1" s="1"/>
  <c r="S864" i="1"/>
  <c r="U864" i="1" s="1"/>
  <c r="S870" i="1"/>
  <c r="U870" i="1" s="1"/>
  <c r="S872" i="1"/>
  <c r="U872" i="1" s="1"/>
  <c r="S877" i="1"/>
  <c r="U877" i="1" s="1"/>
  <c r="S889" i="1"/>
  <c r="U889" i="1" s="1"/>
  <c r="S899" i="1"/>
  <c r="U899" i="1" s="1"/>
  <c r="S902" i="1"/>
  <c r="U902" i="1" s="1"/>
  <c r="S903" i="1"/>
  <c r="U903" i="1" s="1"/>
  <c r="S904" i="1"/>
  <c r="U904" i="1" s="1"/>
  <c r="S906" i="1"/>
  <c r="U906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0" i="1"/>
  <c r="U940" i="1" s="1"/>
  <c r="S949" i="1"/>
  <c r="U949" i="1" s="1"/>
  <c r="S973" i="1"/>
  <c r="U973" i="1" s="1"/>
  <c r="S983" i="1"/>
  <c r="U983" i="1" s="1"/>
  <c r="S984" i="1"/>
  <c r="U984" i="1" s="1"/>
  <c r="S990" i="1"/>
  <c r="U990" i="1" s="1"/>
  <c r="S992" i="1"/>
  <c r="U992" i="1" s="1"/>
  <c r="S994" i="1"/>
  <c r="U994" i="1" s="1"/>
  <c r="S1010" i="1"/>
  <c r="U1010" i="1" s="1"/>
  <c r="S1012" i="1"/>
  <c r="U1012" i="1" s="1"/>
  <c r="S1013" i="1"/>
  <c r="U1013" i="1" s="1"/>
  <c r="S1042" i="1"/>
  <c r="U1042" i="1" s="1"/>
  <c r="S1043" i="1"/>
  <c r="U1043" i="1" s="1"/>
  <c r="S1046" i="1"/>
  <c r="U1046" i="1" s="1"/>
  <c r="S1048" i="1"/>
  <c r="U1048" i="1" s="1"/>
  <c r="S1049" i="1"/>
  <c r="U1049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0" i="1"/>
  <c r="U1070" i="1" s="1"/>
  <c r="S1073" i="1"/>
  <c r="U1073" i="1" s="1"/>
  <c r="S1074" i="1"/>
  <c r="U1074" i="1" s="1"/>
  <c r="S1083" i="1"/>
  <c r="U1083" i="1" s="1"/>
  <c r="S1086" i="1"/>
  <c r="U1086" i="1" s="1"/>
  <c r="S1088" i="1"/>
  <c r="U1088" i="1" s="1"/>
  <c r="S1089" i="1"/>
  <c r="U1089" i="1" s="1"/>
  <c r="S1092" i="1"/>
  <c r="U1092" i="1" s="1"/>
  <c r="S1099" i="1"/>
  <c r="U1099" i="1" s="1"/>
  <c r="S1103" i="1"/>
  <c r="U1103" i="1" s="1"/>
  <c r="S1107" i="1"/>
  <c r="U1107" i="1" s="1"/>
  <c r="S1109" i="1"/>
  <c r="U1109" i="1" s="1"/>
  <c r="S1111" i="1"/>
  <c r="U1111" i="1" s="1"/>
  <c r="S1113" i="1"/>
  <c r="U1113" i="1" s="1"/>
  <c r="S1116" i="1"/>
  <c r="U1116" i="1" s="1"/>
  <c r="S1117" i="1"/>
  <c r="U1117" i="1" s="1"/>
  <c r="S1118" i="1"/>
  <c r="U1118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30" i="1"/>
  <c r="U1130" i="1" s="1"/>
  <c r="S1131" i="1"/>
  <c r="U1131" i="1" s="1"/>
  <c r="S1132" i="1"/>
  <c r="U1132" i="1" s="1"/>
  <c r="S1133" i="1"/>
  <c r="U1133" i="1" s="1"/>
  <c r="S1136" i="1"/>
  <c r="U1136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9" i="1"/>
  <c r="U1149" i="1" s="1"/>
  <c r="S1150" i="1"/>
  <c r="U1150" i="1" s="1"/>
  <c r="S1151" i="1"/>
  <c r="U1151" i="1" s="1"/>
  <c r="S1153" i="1"/>
  <c r="U1153" i="1" s="1"/>
  <c r="S1158" i="1"/>
  <c r="U1158" i="1" s="1"/>
  <c r="S1160" i="1"/>
  <c r="U1160" i="1" s="1"/>
  <c r="S1161" i="1"/>
  <c r="U1161" i="1" s="1"/>
  <c r="S1163" i="1"/>
  <c r="U1163" i="1" s="1"/>
  <c r="S1164" i="1"/>
  <c r="U1164" i="1" s="1"/>
  <c r="S1165" i="1"/>
  <c r="U1165" i="1" s="1"/>
  <c r="S1166" i="1"/>
  <c r="U1166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8" i="1"/>
  <c r="U1178" i="1" s="1"/>
  <c r="S1179" i="1"/>
  <c r="U1179" i="1" s="1"/>
  <c r="S1180" i="1"/>
  <c r="U1180" i="1" s="1"/>
  <c r="S1183" i="1"/>
  <c r="U1183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18" i="1"/>
  <c r="U1318" i="1" s="1"/>
  <c r="S1324" i="1"/>
  <c r="U1324" i="1" s="1"/>
  <c r="S1334" i="1"/>
  <c r="U1334" i="1" s="1"/>
  <c r="S1335" i="1"/>
  <c r="U1335" i="1" s="1"/>
  <c r="S1342" i="1"/>
  <c r="U1342" i="1" s="1"/>
  <c r="S1344" i="1"/>
  <c r="U1344" i="1" s="1"/>
  <c r="S1407" i="1"/>
  <c r="U1407" i="1" s="1"/>
  <c r="S1408" i="1"/>
  <c r="U1408" i="1" s="1"/>
  <c r="S1411" i="1"/>
  <c r="U1411" i="1" s="1"/>
  <c r="S1412" i="1"/>
  <c r="U1412" i="1" s="1"/>
  <c r="S1413" i="1"/>
  <c r="U1413" i="1" s="1"/>
  <c r="S1416" i="1"/>
  <c r="U1416" i="1" s="1"/>
  <c r="S1418" i="1"/>
  <c r="U1418" i="1" s="1"/>
  <c r="S1420" i="1"/>
  <c r="U1420" i="1" s="1"/>
  <c r="S1423" i="1"/>
  <c r="U1423" i="1" s="1"/>
  <c r="S1424" i="1"/>
  <c r="U1424" i="1" s="1"/>
  <c r="S1425" i="1"/>
  <c r="U1425" i="1" s="1"/>
  <c r="S1427" i="1"/>
  <c r="U1427" i="1" s="1"/>
  <c r="S1428" i="1"/>
  <c r="U1428" i="1" s="1"/>
  <c r="S1431" i="1"/>
  <c r="U1431" i="1" s="1"/>
  <c r="S1434" i="1"/>
  <c r="U1434" i="1" s="1"/>
  <c r="S1437" i="1"/>
  <c r="U1437" i="1" s="1"/>
  <c r="S1442" i="1"/>
  <c r="U1442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4" i="1"/>
  <c r="U1484" i="1" s="1"/>
  <c r="S1486" i="1"/>
  <c r="U1486" i="1" s="1"/>
  <c r="S1488" i="1"/>
  <c r="U1488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499" i="1"/>
  <c r="U1499" i="1" s="1"/>
  <c r="S1501" i="1"/>
  <c r="U1501" i="1" s="1"/>
  <c r="S1543" i="1"/>
  <c r="U1543" i="1" s="1"/>
  <c r="S1545" i="1"/>
  <c r="U1545" i="1" s="1"/>
  <c r="S1546" i="1"/>
  <c r="U1546" i="1" s="1"/>
  <c r="S1547" i="1"/>
  <c r="U1547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1" i="1"/>
  <c r="U1561" i="1" s="1"/>
  <c r="S1564" i="1"/>
  <c r="U1564" i="1" s="1"/>
  <c r="S1566" i="1"/>
  <c r="U1566" i="1" s="1"/>
  <c r="S1571" i="1"/>
  <c r="U1571" i="1" s="1"/>
  <c r="S1582" i="1"/>
  <c r="U1582" i="1" s="1"/>
  <c r="S1585" i="1"/>
  <c r="U1585" i="1" s="1"/>
  <c r="S1586" i="1"/>
  <c r="U1586" i="1" s="1"/>
  <c r="S1588" i="1"/>
  <c r="U1588" i="1" s="1"/>
  <c r="S1589" i="1"/>
  <c r="U1589" i="1" s="1"/>
  <c r="S1590" i="1"/>
  <c r="U1590" i="1" s="1"/>
  <c r="S1591" i="1"/>
  <c r="U1591" i="1" s="1"/>
  <c r="S1594" i="1"/>
  <c r="U1594" i="1" s="1"/>
  <c r="S1595" i="1"/>
  <c r="U1595" i="1" s="1"/>
  <c r="S1597" i="1"/>
  <c r="U1597" i="1" s="1"/>
  <c r="S1599" i="1"/>
  <c r="U1599" i="1" s="1"/>
  <c r="S1600" i="1"/>
  <c r="U1600" i="1" s="1"/>
  <c r="S1601" i="1"/>
  <c r="U1601" i="1" s="1"/>
  <c r="S1684" i="1"/>
  <c r="U1684" i="1" s="1"/>
  <c r="S1688" i="1"/>
  <c r="U1688" i="1" s="1"/>
  <c r="S1696" i="1"/>
  <c r="U1696" i="1" s="1"/>
  <c r="S1698" i="1"/>
  <c r="U1698" i="1" s="1"/>
  <c r="S1700" i="1"/>
  <c r="U1700" i="1" s="1"/>
  <c r="S1703" i="1"/>
  <c r="U1703" i="1" s="1"/>
  <c r="S1704" i="1"/>
  <c r="U1704" i="1" s="1"/>
  <c r="S1707" i="1"/>
  <c r="U1707" i="1" s="1"/>
  <c r="S1708" i="1"/>
  <c r="U1708" i="1" s="1"/>
  <c r="S1710" i="1"/>
  <c r="U1710" i="1" s="1"/>
  <c r="S1714" i="1"/>
  <c r="U1714" i="1" s="1"/>
  <c r="S1717" i="1"/>
  <c r="U1717" i="1" s="1"/>
  <c r="S1720" i="1"/>
  <c r="U1720" i="1" s="1"/>
  <c r="S1723" i="1"/>
  <c r="U1723" i="1" s="1"/>
  <c r="S1724" i="1"/>
  <c r="U1724" i="1" s="1"/>
  <c r="S1729" i="1"/>
  <c r="U1729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40" i="1"/>
  <c r="U1740" i="1" s="1"/>
  <c r="S1741" i="1"/>
  <c r="U1741" i="1" s="1"/>
  <c r="S1742" i="1"/>
  <c r="U1742" i="1" s="1"/>
  <c r="S1768" i="1"/>
  <c r="U1768" i="1" s="1"/>
  <c r="S1813" i="1"/>
  <c r="U1813" i="1" s="1"/>
  <c r="S1815" i="1"/>
  <c r="U1815" i="1" s="1"/>
  <c r="S1817" i="1"/>
  <c r="U1817" i="1" s="1"/>
  <c r="S1820" i="1"/>
  <c r="U1820" i="1" s="1"/>
  <c r="S1863" i="1"/>
  <c r="U1863" i="1" s="1"/>
  <c r="S1865" i="1"/>
  <c r="U1865" i="1" s="1"/>
  <c r="S1867" i="1"/>
  <c r="U1867" i="1" s="1"/>
  <c r="S1869" i="1"/>
  <c r="U1869" i="1" s="1"/>
  <c r="S1871" i="1"/>
  <c r="U1871" i="1" s="1"/>
  <c r="S1875" i="1"/>
  <c r="U1875" i="1" s="1"/>
  <c r="S1876" i="1"/>
  <c r="U1876" i="1" s="1"/>
  <c r="S1878" i="1"/>
  <c r="U1878" i="1" s="1"/>
  <c r="S1879" i="1"/>
  <c r="U1879" i="1" s="1"/>
  <c r="S1880" i="1"/>
  <c r="U1880" i="1" s="1"/>
  <c r="S1881" i="1"/>
  <c r="U1881" i="1" s="1"/>
  <c r="S1906" i="1"/>
  <c r="U1906" i="1" s="1"/>
  <c r="S1907" i="1"/>
  <c r="U1907" i="1" s="1"/>
  <c r="S1909" i="1"/>
  <c r="U1909" i="1" s="1"/>
  <c r="S1913" i="1"/>
  <c r="U1913" i="1" s="1"/>
  <c r="S1984" i="1"/>
  <c r="U1984" i="1" s="1"/>
  <c r="S1988" i="1"/>
  <c r="U1988" i="1" s="1"/>
  <c r="S1990" i="1"/>
  <c r="U1990" i="1" s="1"/>
  <c r="S1994" i="1"/>
  <c r="U1994" i="1" s="1"/>
  <c r="S1995" i="1"/>
  <c r="U1995" i="1" s="1"/>
  <c r="S1996" i="1"/>
  <c r="U1996" i="1" s="1"/>
  <c r="S1998" i="1"/>
  <c r="U1998" i="1" s="1"/>
  <c r="S1999" i="1"/>
  <c r="U1999" i="1" s="1"/>
  <c r="S2124" i="1"/>
  <c r="U2124" i="1" s="1"/>
  <c r="S2128" i="1"/>
  <c r="U2128" i="1" s="1"/>
  <c r="S2130" i="1"/>
  <c r="U2130" i="1" s="1"/>
  <c r="S2132" i="1"/>
  <c r="U2132" i="1" s="1"/>
  <c r="S2138" i="1"/>
  <c r="U2138" i="1" s="1"/>
  <c r="S2142" i="1"/>
  <c r="U2142" i="1" s="1"/>
  <c r="S2143" i="1"/>
  <c r="U2143" i="1" s="1"/>
  <c r="S2148" i="1"/>
  <c r="U2148" i="1" s="1"/>
  <c r="S2151" i="1"/>
  <c r="U2151" i="1" s="1"/>
  <c r="S2153" i="1"/>
  <c r="U2153" i="1" s="1"/>
  <c r="S2154" i="1"/>
  <c r="U2154" i="1" s="1"/>
  <c r="S2155" i="1"/>
  <c r="U2155" i="1" s="1"/>
  <c r="S2343" i="1"/>
  <c r="U2343" i="1" s="1"/>
  <c r="S2344" i="1"/>
  <c r="U2344" i="1" s="1"/>
  <c r="S2346" i="1"/>
  <c r="U2346" i="1" s="1"/>
  <c r="S2347" i="1"/>
  <c r="U2347" i="1" s="1"/>
  <c r="S2348" i="1"/>
  <c r="U2348" i="1" s="1"/>
  <c r="S2350" i="1"/>
  <c r="U2350" i="1" s="1"/>
  <c r="S2351" i="1"/>
  <c r="U2351" i="1" s="1"/>
  <c r="S2352" i="1"/>
  <c r="U2352" i="1" s="1"/>
  <c r="S2354" i="1"/>
  <c r="U2354" i="1" s="1"/>
  <c r="S2355" i="1"/>
  <c r="U2355" i="1" s="1"/>
  <c r="S2356" i="1"/>
  <c r="U2356" i="1" s="1"/>
  <c r="S2358" i="1"/>
  <c r="U2358" i="1" s="1"/>
  <c r="S2359" i="1"/>
  <c r="U2359" i="1" s="1"/>
  <c r="S2360" i="1"/>
  <c r="U2360" i="1" s="1"/>
  <c r="S2362" i="1"/>
  <c r="U2362" i="1" s="1"/>
  <c r="S2363" i="1"/>
  <c r="U2363" i="1" s="1"/>
  <c r="S2365" i="1"/>
  <c r="U2365" i="1" s="1"/>
  <c r="S2366" i="1"/>
  <c r="U2366" i="1" s="1"/>
  <c r="S2367" i="1"/>
  <c r="U2367" i="1" s="1"/>
  <c r="S2370" i="1"/>
  <c r="U2370" i="1" s="1"/>
  <c r="S2371" i="1"/>
  <c r="U2371" i="1" s="1"/>
  <c r="S2372" i="1"/>
  <c r="U2372" i="1" s="1"/>
  <c r="S2373" i="1"/>
  <c r="U2373" i="1" s="1"/>
  <c r="S2375" i="1"/>
  <c r="U2375" i="1" s="1"/>
  <c r="S2376" i="1"/>
  <c r="U2376" i="1" s="1"/>
  <c r="S2377" i="1"/>
  <c r="U2377" i="1" s="1"/>
  <c r="S2379" i="1"/>
  <c r="U2379" i="1" s="1"/>
  <c r="S2380" i="1"/>
  <c r="U2380" i="1" s="1"/>
  <c r="S2381" i="1"/>
  <c r="U2381" i="1" s="1"/>
  <c r="S2382" i="1"/>
  <c r="U2382" i="1" s="1"/>
  <c r="S2388" i="1"/>
  <c r="U2388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4" i="1"/>
  <c r="U2404" i="1" s="1"/>
  <c r="S2406" i="1"/>
  <c r="U2406" i="1" s="1"/>
  <c r="S2410" i="1"/>
  <c r="U2410" i="1" s="1"/>
  <c r="S2412" i="1"/>
  <c r="U2412" i="1" s="1"/>
  <c r="S2414" i="1"/>
  <c r="U2414" i="1" s="1"/>
  <c r="S2418" i="1"/>
  <c r="U2418" i="1" s="1"/>
  <c r="S2419" i="1"/>
  <c r="U2419" i="1" s="1"/>
  <c r="S2420" i="1"/>
  <c r="U2420" i="1" s="1"/>
  <c r="S2421" i="1"/>
  <c r="U2421" i="1" s="1"/>
  <c r="S2423" i="1"/>
  <c r="U2423" i="1" s="1"/>
  <c r="S2424" i="1"/>
  <c r="U2424" i="1" s="1"/>
  <c r="S2425" i="1"/>
  <c r="U2425" i="1" s="1"/>
  <c r="S2427" i="1"/>
  <c r="U2427" i="1" s="1"/>
  <c r="S2428" i="1"/>
  <c r="U2428" i="1" s="1"/>
  <c r="S2429" i="1"/>
  <c r="U2429" i="1" s="1"/>
  <c r="S2430" i="1"/>
  <c r="U2430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504" i="1"/>
  <c r="U2504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2" i="1"/>
  <c r="U2512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1" i="1"/>
  <c r="U2521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69" i="1"/>
  <c r="U2569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4" i="1"/>
  <c r="U2584" i="1" s="1"/>
  <c r="S2586" i="1"/>
  <c r="U2586" i="1" s="1"/>
  <c r="S2587" i="1"/>
  <c r="U2587" i="1" s="1"/>
  <c r="S2588" i="1"/>
  <c r="U2588" i="1" s="1"/>
  <c r="S2591" i="1"/>
  <c r="U2591" i="1" s="1"/>
  <c r="S2592" i="1"/>
  <c r="U2592" i="1" s="1"/>
  <c r="S2594" i="1"/>
  <c r="U2594" i="1" s="1"/>
  <c r="S2595" i="1"/>
  <c r="U2595" i="1" s="1"/>
  <c r="S2596" i="1"/>
  <c r="U2596" i="1" s="1"/>
  <c r="S2644" i="1"/>
  <c r="U2644" i="1" s="1"/>
  <c r="S2651" i="1"/>
  <c r="U2651" i="1" s="1"/>
  <c r="S2656" i="1"/>
  <c r="U2656" i="1" s="1"/>
  <c r="S2660" i="1"/>
  <c r="U2660" i="1" s="1"/>
  <c r="S2662" i="1"/>
  <c r="U2662" i="1" s="1"/>
  <c r="S2680" i="1"/>
  <c r="U2680" i="1" s="1"/>
  <c r="S2681" i="1"/>
  <c r="U2681" i="1" s="1"/>
  <c r="S2685" i="1"/>
  <c r="U2685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3" i="1"/>
  <c r="U2693" i="1" s="1"/>
  <c r="S2696" i="1"/>
  <c r="U2696" i="1" s="1"/>
  <c r="S2697" i="1"/>
  <c r="U2697" i="1" s="1"/>
  <c r="S2700" i="1"/>
  <c r="U2700" i="1" s="1"/>
  <c r="S2701" i="1"/>
  <c r="U2701" i="1" s="1"/>
  <c r="S2743" i="1"/>
  <c r="U2743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5" i="1"/>
  <c r="U2765" i="1" s="1"/>
  <c r="S2767" i="1"/>
  <c r="U2767" i="1" s="1"/>
  <c r="S2771" i="1"/>
  <c r="U2771" i="1" s="1"/>
  <c r="S2773" i="1"/>
  <c r="U2773" i="1" s="1"/>
  <c r="S2774" i="1"/>
  <c r="U2774" i="1" s="1"/>
  <c r="S2775" i="1"/>
  <c r="U2775" i="1" s="1"/>
  <c r="S2779" i="1"/>
  <c r="U2779" i="1" s="1"/>
  <c r="S2782" i="1"/>
  <c r="U2782" i="1" s="1"/>
  <c r="S2844" i="1"/>
  <c r="U2844" i="1" s="1"/>
  <c r="S2845" i="1"/>
  <c r="U2845" i="1" s="1"/>
  <c r="S2848" i="1"/>
  <c r="U2848" i="1" s="1"/>
  <c r="S2849" i="1"/>
  <c r="U2849" i="1" s="1"/>
  <c r="S2850" i="1"/>
  <c r="U2850" i="1" s="1"/>
  <c r="S2853" i="1"/>
  <c r="U2853" i="1" s="1"/>
  <c r="S2855" i="1"/>
  <c r="U2855" i="1" s="1"/>
  <c r="S2860" i="1"/>
  <c r="U2860" i="1" s="1"/>
  <c r="S2864" i="1"/>
  <c r="U2864" i="1" s="1"/>
  <c r="S2865" i="1"/>
  <c r="U2865" i="1" s="1"/>
  <c r="S2867" i="1"/>
  <c r="U2867" i="1" s="1"/>
  <c r="S2874" i="1"/>
  <c r="U2874" i="1" s="1"/>
  <c r="S2877" i="1"/>
  <c r="U2877" i="1" s="1"/>
  <c r="S2878" i="1"/>
  <c r="U2878" i="1" s="1"/>
  <c r="S2881" i="1"/>
  <c r="U2881" i="1" s="1"/>
  <c r="S2883" i="1"/>
  <c r="U2883" i="1" s="1"/>
  <c r="S2886" i="1"/>
  <c r="U2886" i="1" s="1"/>
  <c r="S2889" i="1"/>
  <c r="U2889" i="1" s="1"/>
  <c r="S2890" i="1"/>
  <c r="U2890" i="1" s="1"/>
  <c r="S2896" i="1"/>
  <c r="U2896" i="1" s="1"/>
  <c r="S2901" i="1"/>
  <c r="U2901" i="1" s="1"/>
  <c r="S2904" i="1"/>
  <c r="U2904" i="1" s="1"/>
  <c r="S2909" i="1"/>
  <c r="U2909" i="1" s="1"/>
  <c r="S2911" i="1"/>
  <c r="U2911" i="1" s="1"/>
  <c r="S2912" i="1"/>
  <c r="U2912" i="1" s="1"/>
  <c r="S2915" i="1"/>
  <c r="U2915" i="1" s="1"/>
  <c r="S2916" i="1"/>
  <c r="U2916" i="1" s="1"/>
  <c r="S2943" i="1"/>
  <c r="U2943" i="1" s="1"/>
  <c r="S2945" i="1"/>
  <c r="U2945" i="1" s="1"/>
  <c r="S2947" i="1"/>
  <c r="U2947" i="1" s="1"/>
  <c r="S2948" i="1"/>
  <c r="U2948" i="1" s="1"/>
  <c r="S2950" i="1"/>
  <c r="U2950" i="1" s="1"/>
  <c r="S2952" i="1"/>
  <c r="U2952" i="1" s="1"/>
  <c r="S2955" i="1"/>
  <c r="U2955" i="1" s="1"/>
  <c r="S2956" i="1"/>
  <c r="U2956" i="1" s="1"/>
  <c r="S2960" i="1"/>
  <c r="U2960" i="1" s="1"/>
  <c r="S2961" i="1"/>
  <c r="U2961" i="1" s="1"/>
  <c r="S2962" i="1"/>
  <c r="U2962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2" i="1"/>
  <c r="U3062" i="1" s="1"/>
  <c r="S3063" i="1"/>
  <c r="U3063" i="1" s="1"/>
  <c r="S3067" i="1"/>
  <c r="U3067" i="1" s="1"/>
  <c r="S3070" i="1"/>
  <c r="U3070" i="1" s="1"/>
  <c r="S3074" i="1"/>
  <c r="U3074" i="1" s="1"/>
  <c r="S3075" i="1"/>
  <c r="U3075" i="1" s="1"/>
  <c r="S3076" i="1"/>
  <c r="U3076" i="1" s="1"/>
  <c r="S3079" i="1"/>
  <c r="U3079" i="1" s="1"/>
  <c r="S3080" i="1"/>
  <c r="U3080" i="1" s="1"/>
  <c r="S3082" i="1"/>
  <c r="U3082" i="1" s="1"/>
  <c r="S3083" i="1"/>
  <c r="U3083" i="1" s="1"/>
  <c r="S3084" i="1"/>
  <c r="U3084" i="1" s="1"/>
  <c r="S3085" i="1"/>
  <c r="U3085" i="1" s="1"/>
  <c r="S3088" i="1"/>
  <c r="U3088" i="1" s="1"/>
  <c r="S3090" i="1"/>
  <c r="U3090" i="1" s="1"/>
  <c r="S3096" i="1"/>
  <c r="U3096" i="1" s="1"/>
  <c r="S3097" i="1"/>
  <c r="U3097" i="1" s="1"/>
  <c r="S3105" i="1"/>
  <c r="U3105" i="1" s="1"/>
  <c r="S3110" i="1"/>
  <c r="U3110" i="1" s="1"/>
  <c r="S3112" i="1"/>
  <c r="U3112" i="1" s="1"/>
  <c r="S3116" i="1"/>
  <c r="U3116" i="1" s="1"/>
  <c r="S3119" i="1"/>
  <c r="U3119" i="1" s="1"/>
  <c r="S3120" i="1"/>
  <c r="U3120" i="1" s="1"/>
  <c r="S3121" i="1"/>
  <c r="U3121" i="1" s="1"/>
  <c r="S3122" i="1"/>
  <c r="U3122" i="1" s="1"/>
  <c r="S3126" i="1"/>
  <c r="U3126" i="1" s="1"/>
  <c r="S3127" i="1"/>
  <c r="U3127" i="1" s="1"/>
  <c r="S3129" i="1"/>
  <c r="U3129" i="1" s="1"/>
  <c r="S3134" i="1"/>
  <c r="U3134" i="1" s="1"/>
  <c r="S3140" i="1"/>
  <c r="U3140" i="1" s="1"/>
  <c r="S3145" i="1"/>
  <c r="U3145" i="1" s="1"/>
  <c r="S3147" i="1"/>
  <c r="U3147" i="1" s="1"/>
  <c r="S3192" i="1"/>
  <c r="U3192" i="1" s="1"/>
  <c r="S3196" i="1"/>
  <c r="U3196" i="1" s="1"/>
  <c r="S3198" i="1"/>
  <c r="U3198" i="1" s="1"/>
  <c r="S3200" i="1"/>
  <c r="U3200" i="1" s="1"/>
  <c r="S3202" i="1"/>
  <c r="U3202" i="1" s="1"/>
  <c r="S3206" i="1"/>
  <c r="U3206" i="1" s="1"/>
  <c r="S3208" i="1"/>
  <c r="U3208" i="1" s="1"/>
  <c r="S3630" i="1"/>
  <c r="U3630" i="1" s="1"/>
  <c r="S3631" i="1"/>
  <c r="U3631" i="1" s="1"/>
  <c r="S3632" i="1"/>
  <c r="U3632" i="1" s="1"/>
  <c r="S3638" i="1"/>
  <c r="U3638" i="1" s="1"/>
  <c r="S3641" i="1"/>
  <c r="U3641" i="1" s="1"/>
  <c r="S3643" i="1"/>
  <c r="U3643" i="1" s="1"/>
  <c r="S3645" i="1"/>
  <c r="U3645" i="1" s="1"/>
  <c r="S3647" i="1"/>
  <c r="U3647" i="1" s="1"/>
  <c r="S3735" i="1"/>
  <c r="U3735" i="1" s="1"/>
  <c r="S3743" i="1"/>
  <c r="U3743" i="1" s="1"/>
  <c r="S3745" i="1"/>
  <c r="U3745" i="1" s="1"/>
  <c r="S3746" i="1"/>
  <c r="U3746" i="1" s="1"/>
  <c r="S3792" i="1"/>
  <c r="U3792" i="1" s="1"/>
  <c r="S3793" i="1"/>
  <c r="U3793" i="1" s="1"/>
  <c r="S3794" i="1"/>
  <c r="U3794" i="1" s="1"/>
  <c r="S3798" i="1"/>
  <c r="U3798" i="1" s="1"/>
  <c r="S3804" i="1"/>
  <c r="U3804" i="1" s="1"/>
  <c r="S3806" i="1"/>
  <c r="U3806" i="1" s="1"/>
  <c r="S3807" i="1"/>
  <c r="U3807" i="1" s="1"/>
  <c r="S3808" i="1"/>
  <c r="U3808" i="1" s="1"/>
  <c r="S3854" i="1"/>
  <c r="U3854" i="1" s="1"/>
  <c r="S3855" i="1"/>
  <c r="U3855" i="1" s="1"/>
  <c r="S3858" i="1"/>
  <c r="U3858" i="1" s="1"/>
  <c r="S3861" i="1"/>
  <c r="U3861" i="1" s="1"/>
  <c r="S3864" i="1"/>
  <c r="U3864" i="1" s="1"/>
  <c r="S3865" i="1"/>
  <c r="U3865" i="1" s="1"/>
  <c r="S3870" i="1"/>
  <c r="U3870" i="1" s="1"/>
  <c r="S3874" i="1"/>
  <c r="U3874" i="1" s="1"/>
  <c r="S3875" i="1"/>
  <c r="U3875" i="1" s="1"/>
  <c r="S3876" i="1"/>
  <c r="U3876" i="1" s="1"/>
  <c r="S3877" i="1"/>
  <c r="U3877" i="1" s="1"/>
  <c r="S3880" i="1"/>
  <c r="U3880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94" i="1"/>
  <c r="U3894" i="1" s="1"/>
  <c r="S3905" i="1"/>
  <c r="U3905" i="1" s="1"/>
  <c r="S3906" i="1"/>
  <c r="U3906" i="1" s="1"/>
  <c r="S3911" i="1"/>
  <c r="U3911" i="1" s="1"/>
  <c r="S3914" i="1"/>
  <c r="U3914" i="1" s="1"/>
  <c r="S3917" i="1"/>
  <c r="U3917" i="1" s="1"/>
  <c r="S3918" i="1"/>
  <c r="U3918" i="1" s="1"/>
  <c r="S3919" i="1"/>
  <c r="U3919" i="1" s="1"/>
  <c r="S3920" i="1"/>
  <c r="U3920" i="1" s="1"/>
  <c r="S3923" i="1"/>
  <c r="U3923" i="1" s="1"/>
  <c r="S3928" i="1"/>
  <c r="U3928" i="1" s="1"/>
  <c r="S3932" i="1"/>
  <c r="U3932" i="1" s="1"/>
  <c r="S3933" i="1"/>
  <c r="U3933" i="1" s="1"/>
  <c r="S3934" i="1"/>
  <c r="U3934" i="1" s="1"/>
  <c r="S3938" i="1"/>
  <c r="U3938" i="1" s="1"/>
  <c r="S3941" i="1"/>
  <c r="U3941" i="1" s="1"/>
  <c r="S3942" i="1"/>
  <c r="U3942" i="1" s="1"/>
  <c r="S3944" i="1"/>
  <c r="U3944" i="1" s="1"/>
  <c r="S3946" i="1"/>
  <c r="U3946" i="1" s="1"/>
  <c r="S3947" i="1"/>
  <c r="U3947" i="1" s="1"/>
  <c r="S3950" i="1"/>
  <c r="U3950" i="1" s="1"/>
  <c r="S3953" i="1"/>
  <c r="U3953" i="1" s="1"/>
  <c r="S3954" i="1"/>
  <c r="U3954" i="1" s="1"/>
  <c r="S3955" i="1"/>
  <c r="U3955" i="1" s="1"/>
  <c r="S3956" i="1"/>
  <c r="U3956" i="1" s="1"/>
  <c r="S3958" i="1"/>
  <c r="U3958" i="1" s="1"/>
  <c r="S3959" i="1"/>
  <c r="U3959" i="1" s="1"/>
  <c r="S3963" i="1"/>
  <c r="U3963" i="1" s="1"/>
  <c r="S3965" i="1"/>
  <c r="U3965" i="1" s="1"/>
  <c r="S3972" i="1"/>
  <c r="U3972" i="1" s="1"/>
  <c r="S3977" i="1"/>
  <c r="U3977" i="1" s="1"/>
  <c r="S3991" i="1"/>
  <c r="U3991" i="1" s="1"/>
  <c r="S3995" i="1"/>
  <c r="U3995" i="1" s="1"/>
  <c r="S3996" i="1"/>
  <c r="U3996" i="1" s="1"/>
  <c r="S3999" i="1"/>
  <c r="U3999" i="1" s="1"/>
  <c r="S4002" i="1"/>
  <c r="U4002" i="1" s="1"/>
  <c r="S4006" i="1"/>
  <c r="U4006" i="1" s="1"/>
  <c r="S4008" i="1"/>
  <c r="U4008" i="1" s="1"/>
  <c r="S4009" i="1"/>
  <c r="U4009" i="1" s="1"/>
  <c r="S4014" i="1"/>
  <c r="U4014" i="1" s="1"/>
  <c r="S4016" i="1"/>
  <c r="U4016" i="1" s="1"/>
  <c r="S4017" i="1"/>
  <c r="U4017" i="1" s="1"/>
  <c r="S4025" i="1"/>
  <c r="U4025" i="1" s="1"/>
  <c r="S4028" i="1"/>
  <c r="U4028" i="1" s="1"/>
  <c r="S4031" i="1"/>
  <c r="U4031" i="1" s="1"/>
  <c r="S4033" i="1"/>
  <c r="U4033" i="1" s="1"/>
  <c r="S4043" i="1"/>
  <c r="U4043" i="1" s="1"/>
  <c r="S4044" i="1"/>
  <c r="U4044" i="1" s="1"/>
  <c r="S4045" i="1"/>
  <c r="U4045" i="1" s="1"/>
  <c r="S4047" i="1"/>
  <c r="U4047" i="1" s="1"/>
  <c r="S4051" i="1"/>
  <c r="U4051" i="1" s="1"/>
  <c r="S4052" i="1"/>
  <c r="U4052" i="1" s="1"/>
  <c r="S4053" i="1"/>
  <c r="U4053" i="1" s="1"/>
  <c r="S4056" i="1"/>
  <c r="U4056" i="1" s="1"/>
  <c r="S4063" i="1"/>
  <c r="U4063" i="1" s="1"/>
  <c r="S4068" i="1"/>
  <c r="U4068" i="1" s="1"/>
  <c r="S4073" i="1"/>
  <c r="U4073" i="1" s="1"/>
  <c r="S4074" i="1"/>
  <c r="U4074" i="1" s="1"/>
  <c r="S4078" i="1"/>
  <c r="U4078" i="1" s="1"/>
  <c r="S4080" i="1"/>
  <c r="U4080" i="1" s="1"/>
  <c r="S4081" i="1"/>
  <c r="U4081" i="1" s="1"/>
  <c r="S4082" i="1"/>
  <c r="U4082" i="1" s="1"/>
  <c r="S4086" i="1"/>
  <c r="U4086" i="1" s="1"/>
  <c r="S4087" i="1"/>
  <c r="U4087" i="1" s="1"/>
  <c r="S4089" i="1"/>
  <c r="U4089" i="1" s="1"/>
  <c r="S4094" i="1"/>
  <c r="U4094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S4114" i="1"/>
  <c r="U4114" i="1" s="1"/>
  <c r="S4115" i="1"/>
  <c r="U4115" i="1" s="1"/>
  <c r="S148" i="1"/>
  <c r="U148" i="1" s="1"/>
  <c r="S151" i="1"/>
  <c r="U151" i="1" s="1"/>
  <c r="S155" i="1"/>
  <c r="U155" i="1" s="1"/>
  <c r="S166" i="1"/>
  <c r="U166" i="1" s="1"/>
  <c r="S200" i="1"/>
  <c r="U200" i="1" s="1"/>
  <c r="S222" i="1"/>
  <c r="U222" i="1" s="1"/>
  <c r="S228" i="1"/>
  <c r="U228" i="1" s="1"/>
  <c r="S424" i="1"/>
  <c r="U424" i="1" s="1"/>
  <c r="S425" i="1"/>
  <c r="U425" i="1" s="1"/>
  <c r="S428" i="1"/>
  <c r="U428" i="1" s="1"/>
  <c r="S452" i="1"/>
  <c r="U452" i="1" s="1"/>
  <c r="S456" i="1"/>
  <c r="U456" i="1" s="1"/>
  <c r="S458" i="1"/>
  <c r="U458" i="1" s="1"/>
  <c r="S468" i="1"/>
  <c r="U468" i="1" s="1"/>
  <c r="S472" i="1"/>
  <c r="U472" i="1" s="1"/>
  <c r="S499" i="1"/>
  <c r="U499" i="1" s="1"/>
  <c r="S504" i="1"/>
  <c r="U504" i="1" s="1"/>
  <c r="S506" i="1"/>
  <c r="U506" i="1" s="1"/>
  <c r="S510" i="1"/>
  <c r="U510" i="1" s="1"/>
  <c r="S519" i="1"/>
  <c r="U519" i="1" s="1"/>
  <c r="S543" i="1"/>
  <c r="U543" i="1" s="1"/>
  <c r="S546" i="1"/>
  <c r="U546" i="1" s="1"/>
  <c r="S552" i="1"/>
  <c r="U552" i="1" s="1"/>
  <c r="S559" i="1"/>
  <c r="U559" i="1" s="1"/>
  <c r="S570" i="1"/>
  <c r="U570" i="1" s="1"/>
  <c r="S571" i="1"/>
  <c r="U571" i="1" s="1"/>
  <c r="S576" i="1"/>
  <c r="U576" i="1" s="1"/>
  <c r="S581" i="1"/>
  <c r="U581" i="1" s="1"/>
  <c r="S586" i="1"/>
  <c r="U586" i="1" s="1"/>
  <c r="S588" i="1"/>
  <c r="U588" i="1" s="1"/>
  <c r="S603" i="1"/>
  <c r="U603" i="1" s="1"/>
  <c r="S610" i="1"/>
  <c r="U610" i="1" s="1"/>
  <c r="S611" i="1"/>
  <c r="U611" i="1" s="1"/>
  <c r="S622" i="1"/>
  <c r="U622" i="1" s="1"/>
  <c r="S623" i="1"/>
  <c r="U623" i="1" s="1"/>
  <c r="S633" i="1"/>
  <c r="U633" i="1" s="1"/>
  <c r="S663" i="1"/>
  <c r="U663" i="1" s="1"/>
  <c r="S678" i="1"/>
  <c r="U678" i="1" s="1"/>
  <c r="S685" i="1"/>
  <c r="U685" i="1" s="1"/>
  <c r="S693" i="1"/>
  <c r="U693" i="1" s="1"/>
  <c r="S697" i="1"/>
  <c r="U697" i="1" s="1"/>
  <c r="S706" i="1"/>
  <c r="U706" i="1" s="1"/>
  <c r="S707" i="1"/>
  <c r="U707" i="1" s="1"/>
  <c r="S715" i="1"/>
  <c r="U715" i="1" s="1"/>
  <c r="S720" i="1"/>
  <c r="U720" i="1" s="1"/>
  <c r="S721" i="1"/>
  <c r="U721" i="1" s="1"/>
  <c r="S775" i="1"/>
  <c r="U775" i="1" s="1"/>
  <c r="S779" i="1"/>
  <c r="U779" i="1" s="1"/>
  <c r="S874" i="1"/>
  <c r="U874" i="1" s="1"/>
  <c r="S875" i="1"/>
  <c r="U875" i="1" s="1"/>
  <c r="S880" i="1"/>
  <c r="U880" i="1" s="1"/>
  <c r="S883" i="1"/>
  <c r="U883" i="1" s="1"/>
  <c r="S886" i="1"/>
  <c r="U886" i="1" s="1"/>
  <c r="S914" i="1"/>
  <c r="U914" i="1" s="1"/>
  <c r="S919" i="1"/>
  <c r="U919" i="1" s="1"/>
  <c r="S921" i="1"/>
  <c r="U921" i="1" s="1"/>
  <c r="S937" i="1"/>
  <c r="U937" i="1" s="1"/>
  <c r="S939" i="1"/>
  <c r="U939" i="1" s="1"/>
  <c r="S941" i="1"/>
  <c r="U941" i="1" s="1"/>
  <c r="S951" i="1"/>
  <c r="U951" i="1" s="1"/>
  <c r="S955" i="1"/>
  <c r="U955" i="1" s="1"/>
  <c r="S965" i="1"/>
  <c r="U965" i="1" s="1"/>
  <c r="S966" i="1"/>
  <c r="U966" i="1" s="1"/>
  <c r="S967" i="1"/>
  <c r="U967" i="1" s="1"/>
  <c r="S970" i="1"/>
  <c r="U970" i="1" s="1"/>
  <c r="S976" i="1"/>
  <c r="U976" i="1" s="1"/>
  <c r="S986" i="1"/>
  <c r="U986" i="1" s="1"/>
  <c r="S999" i="1"/>
  <c r="U999" i="1" s="1"/>
  <c r="S1050" i="1"/>
  <c r="U1050" i="1" s="1"/>
  <c r="S1055" i="1"/>
  <c r="U1055" i="1" s="1"/>
  <c r="S1062" i="1"/>
  <c r="U1062" i="1" s="1"/>
  <c r="S1072" i="1"/>
  <c r="U1072" i="1" s="1"/>
  <c r="S1075" i="1"/>
  <c r="U1075" i="1" s="1"/>
  <c r="S1084" i="1"/>
  <c r="U1084" i="1" s="1"/>
  <c r="S1085" i="1"/>
  <c r="U1085" i="1" s="1"/>
  <c r="S1094" i="1"/>
  <c r="U1094" i="1" s="1"/>
  <c r="S1101" i="1"/>
  <c r="U1101" i="1" s="1"/>
  <c r="S1112" i="1"/>
  <c r="U1112" i="1" s="1"/>
  <c r="S1115" i="1"/>
  <c r="U1115" i="1" s="1"/>
  <c r="S1128" i="1"/>
  <c r="U1128" i="1" s="1"/>
  <c r="S1135" i="1"/>
  <c r="U1135" i="1" s="1"/>
  <c r="S1155" i="1"/>
  <c r="U1155" i="1" s="1"/>
  <c r="S1157" i="1"/>
  <c r="U1157" i="1" s="1"/>
  <c r="S1231" i="1"/>
  <c r="U1231" i="1" s="1"/>
  <c r="S1234" i="1"/>
  <c r="U1234" i="1" s="1"/>
  <c r="S1244" i="1"/>
  <c r="U1244" i="1" s="1"/>
  <c r="S1314" i="1"/>
  <c r="U1314" i="1" s="1"/>
  <c r="S1316" i="1"/>
  <c r="U1316" i="1" s="1"/>
  <c r="S1322" i="1"/>
  <c r="U1322" i="1" s="1"/>
  <c r="S1323" i="1"/>
  <c r="U1323" i="1" s="1"/>
  <c r="S1328" i="1"/>
  <c r="U1328" i="1" s="1"/>
  <c r="S1331" i="1"/>
  <c r="U1331" i="1" s="1"/>
  <c r="S1333" i="1"/>
  <c r="U1333" i="1" s="1"/>
  <c r="S1409" i="1"/>
  <c r="U1409" i="1" s="1"/>
  <c r="S1419" i="1"/>
  <c r="U1419" i="1" s="1"/>
  <c r="S1438" i="1"/>
  <c r="U1438" i="1" s="1"/>
  <c r="S1443" i="1"/>
  <c r="U1443" i="1" s="1"/>
  <c r="S1456" i="1"/>
  <c r="U1456" i="1" s="1"/>
  <c r="S1485" i="1"/>
  <c r="U1485" i="1" s="1"/>
  <c r="S1494" i="1"/>
  <c r="U1494" i="1" s="1"/>
  <c r="S1563" i="1"/>
  <c r="U1563" i="1" s="1"/>
  <c r="S1565" i="1"/>
  <c r="U1565" i="1" s="1"/>
  <c r="S1573" i="1"/>
  <c r="U1573" i="1" s="1"/>
  <c r="S1579" i="1"/>
  <c r="U1579" i="1" s="1"/>
  <c r="S1581" i="1"/>
  <c r="U1581" i="1" s="1"/>
  <c r="S1583" i="1"/>
  <c r="U1583" i="1" s="1"/>
  <c r="S1705" i="1"/>
  <c r="U1705" i="1" s="1"/>
  <c r="S1712" i="1"/>
  <c r="U1712" i="1" s="1"/>
  <c r="S1721" i="1"/>
  <c r="U1721" i="1" s="1"/>
  <c r="S1726" i="1"/>
  <c r="U1726" i="1" s="1"/>
  <c r="S1738" i="1"/>
  <c r="U1738" i="1" s="1"/>
  <c r="S1790" i="1"/>
  <c r="U1790" i="1" s="1"/>
  <c r="S1791" i="1"/>
  <c r="U1791" i="1" s="1"/>
  <c r="S1795" i="1"/>
  <c r="U1795" i="1" s="1"/>
  <c r="S1868" i="1"/>
  <c r="U1868" i="1" s="1"/>
  <c r="S1874" i="1"/>
  <c r="U1874" i="1" s="1"/>
  <c r="S1877" i="1"/>
  <c r="U1877" i="1" s="1"/>
  <c r="S1904" i="1"/>
  <c r="U1904" i="1" s="1"/>
  <c r="S1915" i="1"/>
  <c r="U1915" i="1" s="1"/>
  <c r="S1918" i="1"/>
  <c r="U1918" i="1" s="1"/>
  <c r="S1920" i="1"/>
  <c r="U1920" i="1" s="1"/>
  <c r="S1991" i="1"/>
  <c r="U1991" i="1" s="1"/>
  <c r="S2001" i="1"/>
  <c r="U2001" i="1" s="1"/>
  <c r="S2123" i="1"/>
  <c r="U2123" i="1" s="1"/>
  <c r="S2127" i="1"/>
  <c r="U2127" i="1" s="1"/>
  <c r="S2149" i="1"/>
  <c r="U2149" i="1" s="1"/>
  <c r="S2152" i="1"/>
  <c r="U2152" i="1" s="1"/>
  <c r="S2156" i="1"/>
  <c r="U2156" i="1" s="1"/>
  <c r="S2161" i="1"/>
  <c r="U2161" i="1" s="1"/>
  <c r="S2162" i="1"/>
  <c r="U2162" i="1" s="1"/>
  <c r="S2328" i="1"/>
  <c r="U2328" i="1" s="1"/>
  <c r="S2353" i="1"/>
  <c r="U2353" i="1" s="1"/>
  <c r="S2357" i="1"/>
  <c r="U2357" i="1" s="1"/>
  <c r="S2369" i="1"/>
  <c r="U2369" i="1" s="1"/>
  <c r="S2386" i="1"/>
  <c r="U2386" i="1" s="1"/>
  <c r="S2387" i="1"/>
  <c r="U2387" i="1" s="1"/>
  <c r="S2389" i="1"/>
  <c r="U2389" i="1" s="1"/>
  <c r="S2390" i="1"/>
  <c r="U2390" i="1" s="1"/>
  <c r="S2403" i="1"/>
  <c r="U2403" i="1" s="1"/>
  <c r="S2413" i="1"/>
  <c r="U2413" i="1" s="1"/>
  <c r="S2415" i="1"/>
  <c r="U2415" i="1" s="1"/>
  <c r="S2417" i="1"/>
  <c r="U2417" i="1" s="1"/>
  <c r="S2426" i="1"/>
  <c r="U2426" i="1" s="1"/>
  <c r="S2431" i="1"/>
  <c r="U2431" i="1" s="1"/>
  <c r="S2432" i="1"/>
  <c r="U2432" i="1" s="1"/>
  <c r="S2508" i="1"/>
  <c r="U2508" i="1" s="1"/>
  <c r="S2511" i="1"/>
  <c r="U2511" i="1" s="1"/>
  <c r="S2564" i="1"/>
  <c r="U2564" i="1" s="1"/>
  <c r="S2567" i="1"/>
  <c r="U2567" i="1" s="1"/>
  <c r="S2570" i="1"/>
  <c r="U2570" i="1" s="1"/>
  <c r="S2572" i="1"/>
  <c r="U2572" i="1" s="1"/>
  <c r="S2582" i="1"/>
  <c r="U2582" i="1" s="1"/>
  <c r="S2585" i="1"/>
  <c r="U2585" i="1" s="1"/>
  <c r="S2601" i="1"/>
  <c r="U2601" i="1" s="1"/>
  <c r="S2643" i="1"/>
  <c r="U2643" i="1" s="1"/>
  <c r="S2649" i="1"/>
  <c r="U2649" i="1" s="1"/>
  <c r="S2650" i="1"/>
  <c r="U2650" i="1" s="1"/>
  <c r="S2652" i="1"/>
  <c r="U2652" i="1" s="1"/>
  <c r="S2654" i="1"/>
  <c r="U2654" i="1" s="1"/>
  <c r="S2682" i="1"/>
  <c r="U2682" i="1" s="1"/>
  <c r="S2683" i="1"/>
  <c r="U2683" i="1" s="1"/>
  <c r="S2686" i="1"/>
  <c r="U2686" i="1" s="1"/>
  <c r="S2694" i="1"/>
  <c r="U2694" i="1" s="1"/>
  <c r="S2695" i="1"/>
  <c r="U2695" i="1" s="1"/>
  <c r="S2702" i="1"/>
  <c r="U2702" i="1" s="1"/>
  <c r="S2750" i="1"/>
  <c r="U2750" i="1" s="1"/>
  <c r="S2751" i="1"/>
  <c r="U2751" i="1" s="1"/>
  <c r="S2759" i="1"/>
  <c r="U2759" i="1" s="1"/>
  <c r="S2763" i="1"/>
  <c r="U2763" i="1" s="1"/>
  <c r="S2764" i="1"/>
  <c r="U2764" i="1" s="1"/>
  <c r="S2766" i="1"/>
  <c r="U2766" i="1" s="1"/>
  <c r="S2769" i="1"/>
  <c r="U2769" i="1" s="1"/>
  <c r="S2843" i="1"/>
  <c r="U2843" i="1" s="1"/>
  <c r="S2851" i="1"/>
  <c r="U2851" i="1" s="1"/>
  <c r="S2868" i="1"/>
  <c r="U2868" i="1" s="1"/>
  <c r="S2871" i="1"/>
  <c r="U2871" i="1" s="1"/>
  <c r="S2892" i="1"/>
  <c r="U2892" i="1" s="1"/>
  <c r="S2895" i="1"/>
  <c r="U2895" i="1" s="1"/>
  <c r="S2903" i="1"/>
  <c r="U2903" i="1" s="1"/>
  <c r="S2905" i="1"/>
  <c r="U2905" i="1" s="1"/>
  <c r="S2946" i="1"/>
  <c r="U2946" i="1" s="1"/>
  <c r="S3081" i="1"/>
  <c r="U3081" i="1" s="1"/>
  <c r="S3089" i="1"/>
  <c r="U3089" i="1" s="1"/>
  <c r="S3094" i="1"/>
  <c r="U3094" i="1" s="1"/>
  <c r="S3123" i="1"/>
  <c r="U3123" i="1" s="1"/>
  <c r="S3131" i="1"/>
  <c r="U3131" i="1" s="1"/>
  <c r="S3142" i="1"/>
  <c r="U3142" i="1" s="1"/>
  <c r="S3194" i="1"/>
  <c r="U3194" i="1" s="1"/>
  <c r="S3203" i="1"/>
  <c r="U3203" i="1" s="1"/>
  <c r="S3738" i="1"/>
  <c r="U3738" i="1" s="1"/>
  <c r="S3749" i="1"/>
  <c r="U3749" i="1" s="1"/>
  <c r="S3790" i="1"/>
  <c r="U3790" i="1" s="1"/>
  <c r="S3796" i="1"/>
  <c r="U3796" i="1" s="1"/>
  <c r="S3800" i="1"/>
  <c r="U3800" i="1" s="1"/>
  <c r="S3866" i="1"/>
  <c r="U3866" i="1" s="1"/>
  <c r="S3868" i="1"/>
  <c r="U3868" i="1" s="1"/>
  <c r="S3891" i="1"/>
  <c r="U3891" i="1" s="1"/>
  <c r="S3901" i="1"/>
  <c r="U3901" i="1" s="1"/>
  <c r="S3903" i="1"/>
  <c r="U3903" i="1" s="1"/>
  <c r="S3929" i="1"/>
  <c r="U3929" i="1" s="1"/>
  <c r="S3943" i="1"/>
  <c r="U3943" i="1" s="1"/>
  <c r="S3952" i="1"/>
  <c r="U3952" i="1" s="1"/>
  <c r="S3968" i="1"/>
  <c r="U3968" i="1" s="1"/>
  <c r="S3973" i="1"/>
  <c r="U3973" i="1" s="1"/>
  <c r="S3979" i="1"/>
  <c r="U3979" i="1" s="1"/>
  <c r="S4007" i="1"/>
  <c r="U4007" i="1" s="1"/>
  <c r="S4015" i="1"/>
  <c r="U4015" i="1" s="1"/>
  <c r="S4019" i="1"/>
  <c r="U4019" i="1" s="1"/>
  <c r="S4021" i="1"/>
  <c r="U4021" i="1" s="1"/>
  <c r="S4023" i="1"/>
  <c r="U4023" i="1" s="1"/>
  <c r="S4026" i="1"/>
  <c r="U4026" i="1" s="1"/>
  <c r="S4036" i="1"/>
  <c r="U4036" i="1" s="1"/>
  <c r="S4065" i="1"/>
  <c r="U4065" i="1" s="1"/>
  <c r="S4067" i="1"/>
  <c r="U4067" i="1" s="1"/>
  <c r="S4070" i="1"/>
  <c r="U4070" i="1" s="1"/>
  <c r="S4075" i="1"/>
  <c r="U4075" i="1" s="1"/>
  <c r="S4101" i="1"/>
  <c r="U4101" i="1" s="1"/>
  <c r="S129" i="1"/>
  <c r="U129" i="1" s="1"/>
  <c r="S130" i="1"/>
  <c r="U130" i="1" s="1"/>
  <c r="S220" i="1"/>
  <c r="U220" i="1" s="1"/>
  <c r="S423" i="1"/>
  <c r="U423" i="1" s="1"/>
  <c r="S432" i="1"/>
  <c r="U432" i="1" s="1"/>
  <c r="S451" i="1"/>
  <c r="U451" i="1" s="1"/>
  <c r="S465" i="1"/>
  <c r="U465" i="1" s="1"/>
  <c r="S478" i="1"/>
  <c r="U478" i="1" s="1"/>
  <c r="S505" i="1"/>
  <c r="U505" i="1" s="1"/>
  <c r="S602" i="1"/>
  <c r="U602" i="1" s="1"/>
  <c r="S777" i="1"/>
  <c r="U777" i="1" s="1"/>
  <c r="S863" i="1"/>
  <c r="U863" i="1" s="1"/>
  <c r="S867" i="1"/>
  <c r="U867" i="1" s="1"/>
  <c r="S897" i="1"/>
  <c r="U897" i="1" s="1"/>
  <c r="S925" i="1"/>
  <c r="U925" i="1" s="1"/>
  <c r="S943" i="1"/>
  <c r="U943" i="1" s="1"/>
  <c r="S947" i="1"/>
  <c r="U947" i="1" s="1"/>
  <c r="S948" i="1"/>
  <c r="U948" i="1" s="1"/>
  <c r="S958" i="1"/>
  <c r="U958" i="1" s="1"/>
  <c r="S959" i="1"/>
  <c r="U959" i="1" s="1"/>
  <c r="S975" i="1"/>
  <c r="U975" i="1" s="1"/>
  <c r="S978" i="1"/>
  <c r="U978" i="1" s="1"/>
  <c r="S996" i="1"/>
  <c r="U996" i="1" s="1"/>
  <c r="S998" i="1"/>
  <c r="U998" i="1" s="1"/>
  <c r="S1002" i="1"/>
  <c r="U1002" i="1" s="1"/>
  <c r="S1044" i="1"/>
  <c r="U1044" i="1" s="1"/>
  <c r="S1105" i="1"/>
  <c r="U1105" i="1" s="1"/>
  <c r="S1120" i="1"/>
  <c r="U1120" i="1" s="1"/>
  <c r="S1129" i="1"/>
  <c r="U1129" i="1" s="1"/>
  <c r="S1159" i="1"/>
  <c r="U1159" i="1" s="1"/>
  <c r="S1169" i="1"/>
  <c r="U1169" i="1" s="1"/>
  <c r="S1327" i="1"/>
  <c r="U1327" i="1" s="1"/>
  <c r="S1330" i="1"/>
  <c r="U1330" i="1" s="1"/>
  <c r="S1406" i="1"/>
  <c r="U1406" i="1" s="1"/>
  <c r="S1483" i="1"/>
  <c r="U1483" i="1" s="1"/>
  <c r="S1487" i="1"/>
  <c r="U1487" i="1" s="1"/>
  <c r="S1490" i="1"/>
  <c r="U1490" i="1" s="1"/>
  <c r="S1500" i="1"/>
  <c r="U1500" i="1" s="1"/>
  <c r="S1575" i="1"/>
  <c r="U1575" i="1" s="1"/>
  <c r="S1592" i="1"/>
  <c r="U1592" i="1" s="1"/>
  <c r="S1598" i="1"/>
  <c r="U1598" i="1" s="1"/>
  <c r="S1715" i="1"/>
  <c r="U1715" i="1" s="1"/>
  <c r="S1780" i="1"/>
  <c r="U1780" i="1" s="1"/>
  <c r="S1801" i="1"/>
  <c r="U1801" i="1" s="1"/>
  <c r="S1818" i="1"/>
  <c r="U1818" i="1" s="1"/>
  <c r="S1821" i="1"/>
  <c r="U1821" i="1" s="1"/>
  <c r="S1910" i="1"/>
  <c r="U1910" i="1" s="1"/>
  <c r="S1917" i="1"/>
  <c r="U1917" i="1" s="1"/>
  <c r="S2134" i="1"/>
  <c r="U2134" i="1" s="1"/>
  <c r="S2135" i="1"/>
  <c r="U2135" i="1" s="1"/>
  <c r="S2136" i="1"/>
  <c r="U2136" i="1" s="1"/>
  <c r="S2146" i="1"/>
  <c r="U2146" i="1" s="1"/>
  <c r="S2150" i="1"/>
  <c r="U2150" i="1" s="1"/>
  <c r="S2157" i="1"/>
  <c r="U2157" i="1" s="1"/>
  <c r="S2349" i="1"/>
  <c r="U2349" i="1" s="1"/>
  <c r="S2383" i="1"/>
  <c r="U2383" i="1" s="1"/>
  <c r="S2411" i="1"/>
  <c r="U2411" i="1" s="1"/>
  <c r="S2516" i="1"/>
  <c r="U2516" i="1" s="1"/>
  <c r="S2571" i="1"/>
  <c r="U2571" i="1" s="1"/>
  <c r="S2589" i="1"/>
  <c r="U2589" i="1" s="1"/>
  <c r="S2593" i="1"/>
  <c r="U2593" i="1" s="1"/>
  <c r="S2646" i="1"/>
  <c r="U2646" i="1" s="1"/>
  <c r="S2653" i="1"/>
  <c r="U2653" i="1" s="1"/>
  <c r="S2768" i="1"/>
  <c r="U2768" i="1" s="1"/>
  <c r="S2781" i="1"/>
  <c r="U2781" i="1" s="1"/>
  <c r="S2854" i="1"/>
  <c r="U2854" i="1" s="1"/>
  <c r="S2861" i="1"/>
  <c r="U2861" i="1" s="1"/>
  <c r="S2866" i="1"/>
  <c r="U2866" i="1" s="1"/>
  <c r="S2880" i="1"/>
  <c r="U2880" i="1" s="1"/>
  <c r="S2953" i="1"/>
  <c r="U2953" i="1" s="1"/>
  <c r="S2959" i="1"/>
  <c r="U2959" i="1" s="1"/>
  <c r="S3087" i="1"/>
  <c r="U3087" i="1" s="1"/>
  <c r="S3144" i="1"/>
  <c r="U3144" i="1" s="1"/>
  <c r="S3644" i="1"/>
  <c r="U3644" i="1" s="1"/>
  <c r="S3744" i="1"/>
  <c r="U3744" i="1" s="1"/>
  <c r="S3748" i="1"/>
  <c r="U3748" i="1" s="1"/>
  <c r="S3797" i="1"/>
  <c r="U3797" i="1" s="1"/>
  <c r="S3847" i="1"/>
  <c r="U3847" i="1" s="1"/>
  <c r="S3860" i="1"/>
  <c r="U3860" i="1" s="1"/>
  <c r="S3889" i="1"/>
  <c r="U3889" i="1" s="1"/>
  <c r="S3921" i="1"/>
  <c r="U3921" i="1" s="1"/>
  <c r="S3931" i="1"/>
  <c r="U3931" i="1" s="1"/>
  <c r="S3962" i="1"/>
  <c r="U3962" i="1" s="1"/>
  <c r="S3981" i="1"/>
  <c r="U3981" i="1" s="1"/>
  <c r="S3990" i="1"/>
  <c r="U3990" i="1" s="1"/>
  <c r="S4004" i="1"/>
  <c r="U4004" i="1" s="1"/>
  <c r="S4049" i="1"/>
  <c r="U4049" i="1" s="1"/>
  <c r="S4064" i="1"/>
  <c r="U4064" i="1" s="1"/>
  <c r="S4084" i="1"/>
  <c r="U4084" i="1" s="1"/>
  <c r="S4095" i="1"/>
  <c r="U4095" i="1" s="1"/>
  <c r="S4109" i="1"/>
  <c r="U4109" i="1" s="1"/>
  <c r="S4110" i="1"/>
  <c r="U4110" i="1" s="1"/>
  <c r="S140" i="1"/>
  <c r="U140" i="1" s="1"/>
  <c r="S156" i="1"/>
  <c r="U156" i="1" s="1"/>
  <c r="S172" i="1"/>
  <c r="U172" i="1" s="1"/>
  <c r="S186" i="1"/>
  <c r="U186" i="1" s="1"/>
  <c r="S234" i="1"/>
  <c r="U234" i="1" s="1"/>
  <c r="S450" i="1"/>
  <c r="U450" i="1" s="1"/>
  <c r="S475" i="1"/>
  <c r="U475" i="1" s="1"/>
  <c r="S502" i="1"/>
  <c r="U502" i="1" s="1"/>
  <c r="S509" i="1"/>
  <c r="U509" i="1" s="1"/>
  <c r="S513" i="1"/>
  <c r="U513" i="1" s="1"/>
  <c r="S516" i="1"/>
  <c r="U516" i="1" s="1"/>
  <c r="S551" i="1"/>
  <c r="U551" i="1" s="1"/>
  <c r="S558" i="1"/>
  <c r="U558" i="1" s="1"/>
  <c r="S590" i="1"/>
  <c r="U590" i="1" s="1"/>
  <c r="S594" i="1"/>
  <c r="U594" i="1" s="1"/>
  <c r="S607" i="1"/>
  <c r="U607" i="1" s="1"/>
  <c r="S619" i="1"/>
  <c r="U619" i="1" s="1"/>
  <c r="S662" i="1"/>
  <c r="U662" i="1" s="1"/>
  <c r="S702" i="1"/>
  <c r="U702" i="1" s="1"/>
  <c r="S774" i="1"/>
  <c r="U774" i="1" s="1"/>
  <c r="S781" i="1"/>
  <c r="U781" i="1" s="1"/>
  <c r="S882" i="1"/>
  <c r="U882" i="1" s="1"/>
  <c r="S893" i="1"/>
  <c r="U893" i="1" s="1"/>
  <c r="S900" i="1"/>
  <c r="U900" i="1" s="1"/>
  <c r="S905" i="1"/>
  <c r="U905" i="1" s="1"/>
  <c r="S907" i="1"/>
  <c r="U907" i="1" s="1"/>
  <c r="S911" i="1"/>
  <c r="U911" i="1" s="1"/>
  <c r="S927" i="1"/>
  <c r="U927" i="1" s="1"/>
  <c r="S977" i="1"/>
  <c r="U977" i="1" s="1"/>
  <c r="S1017" i="1"/>
  <c r="U1017" i="1" s="1"/>
  <c r="S1018" i="1"/>
  <c r="U1018" i="1" s="1"/>
  <c r="S1020" i="1"/>
  <c r="U1020" i="1" s="1"/>
  <c r="S1047" i="1"/>
  <c r="U1047" i="1" s="1"/>
  <c r="S1067" i="1"/>
  <c r="U1067" i="1" s="1"/>
  <c r="S1068" i="1"/>
  <c r="U1068" i="1" s="1"/>
  <c r="S1081" i="1"/>
  <c r="U1081" i="1" s="1"/>
  <c r="S1087" i="1"/>
  <c r="U1087" i="1" s="1"/>
  <c r="S1102" i="1"/>
  <c r="U1102" i="1" s="1"/>
  <c r="S1110" i="1"/>
  <c r="U1110" i="1" s="1"/>
  <c r="S1177" i="1"/>
  <c r="U1177" i="1" s="1"/>
  <c r="S1237" i="1"/>
  <c r="U1237" i="1" s="1"/>
  <c r="S1242" i="1"/>
  <c r="U1242" i="1" s="1"/>
  <c r="S1340" i="1"/>
  <c r="U1340" i="1" s="1"/>
  <c r="S1422" i="1"/>
  <c r="U1422" i="1" s="1"/>
  <c r="S1440" i="1"/>
  <c r="U1440" i="1" s="1"/>
  <c r="S1458" i="1"/>
  <c r="U1458" i="1" s="1"/>
  <c r="S1567" i="1"/>
  <c r="U1567" i="1" s="1"/>
  <c r="S1771" i="1"/>
  <c r="U1771" i="1" s="1"/>
  <c r="S1808" i="1"/>
  <c r="U1808" i="1" s="1"/>
  <c r="S1812" i="1"/>
  <c r="U1812" i="1" s="1"/>
  <c r="S1903" i="1"/>
  <c r="U1903" i="1" s="1"/>
  <c r="S1987" i="1"/>
  <c r="U1987" i="1" s="1"/>
  <c r="S2158" i="1"/>
  <c r="U2158" i="1" s="1"/>
  <c r="S2324" i="1"/>
  <c r="U2324" i="1" s="1"/>
  <c r="S2345" i="1"/>
  <c r="U2345" i="1" s="1"/>
  <c r="S2374" i="1"/>
  <c r="U2374" i="1" s="1"/>
  <c r="S2384" i="1"/>
  <c r="U2384" i="1" s="1"/>
  <c r="S2416" i="1"/>
  <c r="U2416" i="1" s="1"/>
  <c r="S2503" i="1"/>
  <c r="U2503" i="1" s="1"/>
  <c r="S2661" i="1"/>
  <c r="U2661" i="1" s="1"/>
  <c r="S2777" i="1"/>
  <c r="U2777" i="1" s="1"/>
  <c r="S2893" i="1"/>
  <c r="U2893" i="1" s="1"/>
  <c r="S2910" i="1"/>
  <c r="U2910" i="1" s="1"/>
  <c r="S2951" i="1"/>
  <c r="U2951" i="1" s="1"/>
  <c r="S3061" i="1"/>
  <c r="U3061" i="1" s="1"/>
  <c r="S3069" i="1"/>
  <c r="U3069" i="1" s="1"/>
  <c r="S3072" i="1"/>
  <c r="U3072" i="1" s="1"/>
  <c r="S3117" i="1"/>
  <c r="U3117" i="1" s="1"/>
  <c r="S3139" i="1"/>
  <c r="U3139" i="1" s="1"/>
  <c r="S3207" i="1"/>
  <c r="U3207" i="1" s="1"/>
  <c r="S3791" i="1"/>
  <c r="U3791" i="1" s="1"/>
  <c r="S3848" i="1"/>
  <c r="U3848" i="1" s="1"/>
  <c r="S3857" i="1"/>
  <c r="U3857" i="1" s="1"/>
  <c r="S3871" i="1"/>
  <c r="U3871" i="1" s="1"/>
  <c r="S3873" i="1"/>
  <c r="U3873" i="1" s="1"/>
  <c r="S3896" i="1"/>
  <c r="U3896" i="1" s="1"/>
  <c r="S3912" i="1"/>
  <c r="U3912" i="1" s="1"/>
  <c r="S3948" i="1"/>
  <c r="U3948" i="1" s="1"/>
  <c r="S3949" i="1"/>
  <c r="U3949" i="1" s="1"/>
  <c r="S3964" i="1"/>
  <c r="U3964" i="1" s="1"/>
  <c r="S4060" i="1"/>
  <c r="U4060" i="1" s="1"/>
  <c r="S4061" i="1"/>
  <c r="U4061" i="1" s="1"/>
  <c r="S4062" i="1"/>
  <c r="U4062" i="1" s="1"/>
  <c r="S4092" i="1"/>
  <c r="U4092" i="1" s="1"/>
  <c r="S4097" i="1"/>
  <c r="U4097" i="1" s="1"/>
  <c r="S4113" i="1"/>
  <c r="U4113" i="1" s="1"/>
  <c r="S170" i="1"/>
  <c r="U170" i="1" s="1"/>
  <c r="S592" i="1"/>
  <c r="U592" i="1" s="1"/>
  <c r="S605" i="1"/>
  <c r="U605" i="1" s="1"/>
  <c r="S680" i="1"/>
  <c r="U680" i="1" s="1"/>
  <c r="S689" i="1"/>
  <c r="U689" i="1" s="1"/>
  <c r="S769" i="1"/>
  <c r="U769" i="1" s="1"/>
  <c r="S892" i="1"/>
  <c r="U892" i="1" s="1"/>
  <c r="S993" i="1"/>
  <c r="U993" i="1" s="1"/>
  <c r="S1162" i="1"/>
  <c r="U1162" i="1" s="1"/>
  <c r="S1184" i="1"/>
  <c r="U1184" i="1" s="1"/>
  <c r="S1185" i="1"/>
  <c r="U1185" i="1" s="1"/>
  <c r="S1227" i="1"/>
  <c r="U1227" i="1" s="1"/>
  <c r="S1228" i="1"/>
  <c r="U1228" i="1" s="1"/>
  <c r="S1329" i="1"/>
  <c r="U1329" i="1" s="1"/>
  <c r="S1544" i="1"/>
  <c r="U1544" i="1" s="1"/>
  <c r="S1559" i="1"/>
  <c r="U1559" i="1" s="1"/>
  <c r="S1562" i="1"/>
  <c r="U1562" i="1" s="1"/>
  <c r="S1569" i="1"/>
  <c r="U1569" i="1" s="1"/>
  <c r="S1701" i="1"/>
  <c r="U1701" i="1" s="1"/>
  <c r="S1770" i="1"/>
  <c r="U1770" i="1" s="1"/>
  <c r="S1793" i="1"/>
  <c r="U1793" i="1" s="1"/>
  <c r="S1985" i="1"/>
  <c r="U1985" i="1" s="1"/>
  <c r="S2385" i="1"/>
  <c r="U2385" i="1" s="1"/>
  <c r="S2590" i="1"/>
  <c r="U2590" i="1" s="1"/>
  <c r="S2852" i="1"/>
  <c r="U2852" i="1" s="1"/>
  <c r="S2900" i="1"/>
  <c r="U2900" i="1" s="1"/>
  <c r="S2949" i="1"/>
  <c r="U2949" i="1" s="1"/>
  <c r="S3098" i="1"/>
  <c r="U3098" i="1" s="1"/>
  <c r="S3100" i="1"/>
  <c r="U3100" i="1" s="1"/>
  <c r="S3108" i="1"/>
  <c r="U3108" i="1" s="1"/>
  <c r="S3115" i="1"/>
  <c r="U3115" i="1" s="1"/>
  <c r="S3128" i="1"/>
  <c r="U3128" i="1" s="1"/>
  <c r="S3132" i="1"/>
  <c r="U3132" i="1" s="1"/>
  <c r="S3193" i="1"/>
  <c r="U3193" i="1" s="1"/>
  <c r="S3636" i="1"/>
  <c r="U3636" i="1" s="1"/>
  <c r="S3801" i="1"/>
  <c r="U3801" i="1" s="1"/>
  <c r="S3802" i="1"/>
  <c r="U3802" i="1" s="1"/>
  <c r="S3852" i="1"/>
  <c r="U3852" i="1" s="1"/>
  <c r="S3983" i="1"/>
  <c r="U3983" i="1" s="1"/>
  <c r="S3992" i="1"/>
  <c r="U3992" i="1" s="1"/>
  <c r="S4011" i="1"/>
  <c r="U4011" i="1" s="1"/>
  <c r="S158" i="1"/>
  <c r="U158" i="1" s="1"/>
  <c r="S193" i="1"/>
  <c r="U193" i="1" s="1"/>
  <c r="S436" i="1"/>
  <c r="U436" i="1" s="1"/>
  <c r="S446" i="1"/>
  <c r="U446" i="1" s="1"/>
  <c r="S500" i="1"/>
  <c r="U500" i="1" s="1"/>
  <c r="S553" i="1"/>
  <c r="U553" i="1" s="1"/>
  <c r="S670" i="1"/>
  <c r="U670" i="1" s="1"/>
  <c r="S717" i="1"/>
  <c r="U717" i="1" s="1"/>
  <c r="S763" i="1"/>
  <c r="U763" i="1" s="1"/>
  <c r="S865" i="1"/>
  <c r="U865" i="1" s="1"/>
  <c r="S873" i="1"/>
  <c r="U873" i="1" s="1"/>
  <c r="S920" i="1"/>
  <c r="U920" i="1" s="1"/>
  <c r="S1077" i="1"/>
  <c r="U1077" i="1" s="1"/>
  <c r="S1097" i="1"/>
  <c r="U1097" i="1" s="1"/>
  <c r="S1104" i="1"/>
  <c r="U1104" i="1" s="1"/>
  <c r="S1106" i="1"/>
  <c r="U1106" i="1" s="1"/>
  <c r="S1137" i="1"/>
  <c r="U1137" i="1" s="1"/>
  <c r="S1181" i="1"/>
  <c r="U1181" i="1" s="1"/>
  <c r="S1414" i="1"/>
  <c r="U1414" i="1" s="1"/>
  <c r="S1415" i="1"/>
  <c r="U1415" i="1" s="1"/>
  <c r="S1430" i="1"/>
  <c r="U1430" i="1" s="1"/>
  <c r="S1560" i="1"/>
  <c r="U1560" i="1" s="1"/>
  <c r="S1574" i="1"/>
  <c r="U1574" i="1" s="1"/>
  <c r="S1576" i="1"/>
  <c r="U1576" i="1" s="1"/>
  <c r="S1711" i="1"/>
  <c r="U1711" i="1" s="1"/>
  <c r="S1792" i="1"/>
  <c r="U1792" i="1" s="1"/>
  <c r="S1870" i="1"/>
  <c r="U1870" i="1" s="1"/>
  <c r="S1983" i="1"/>
  <c r="U1983" i="1" s="1"/>
  <c r="S2133" i="1"/>
  <c r="U2133" i="1" s="1"/>
  <c r="S2141" i="1"/>
  <c r="U2141" i="1" s="1"/>
  <c r="S2746" i="1"/>
  <c r="U2746" i="1" s="1"/>
  <c r="S2846" i="1"/>
  <c r="U2846" i="1" s="1"/>
  <c r="S2858" i="1"/>
  <c r="U2858" i="1" s="1"/>
  <c r="S2873" i="1"/>
  <c r="U2873" i="1" s="1"/>
  <c r="S2876" i="1"/>
  <c r="U2876" i="1" s="1"/>
  <c r="S2888" i="1"/>
  <c r="U2888" i="1" s="1"/>
  <c r="S2897" i="1"/>
  <c r="U2897" i="1" s="1"/>
  <c r="S2899" i="1"/>
  <c r="U2899" i="1" s="1"/>
  <c r="S2906" i="1"/>
  <c r="U2906" i="1" s="1"/>
  <c r="S3092" i="1"/>
  <c r="U3092" i="1" s="1"/>
  <c r="S3114" i="1"/>
  <c r="U3114" i="1" s="1"/>
  <c r="S3141" i="1"/>
  <c r="U3141" i="1" s="1"/>
  <c r="S3648" i="1"/>
  <c r="U3648" i="1" s="1"/>
  <c r="S3859" i="1"/>
  <c r="U3859" i="1" s="1"/>
  <c r="S3863" i="1"/>
  <c r="U3863" i="1" s="1"/>
  <c r="S3879" i="1"/>
  <c r="U3879" i="1" s="1"/>
  <c r="S3883" i="1"/>
  <c r="U3883" i="1" s="1"/>
  <c r="S3897" i="1"/>
  <c r="U3897" i="1" s="1"/>
  <c r="S3902" i="1"/>
  <c r="U3902" i="1" s="1"/>
  <c r="S3922" i="1"/>
  <c r="U3922" i="1" s="1"/>
  <c r="S3994" i="1"/>
  <c r="U3994" i="1" s="1"/>
  <c r="S4027" i="1"/>
  <c r="U4027" i="1" s="1"/>
  <c r="S4088" i="1"/>
  <c r="U4088" i="1" s="1"/>
  <c r="S4091" i="1"/>
  <c r="U4091" i="1" s="1"/>
  <c r="S128" i="1"/>
  <c r="U128" i="1" s="1"/>
  <c r="S177" i="1"/>
  <c r="U177" i="1" s="1"/>
  <c r="S187" i="1"/>
  <c r="U187" i="1" s="1"/>
  <c r="S430" i="1"/>
  <c r="U430" i="1" s="1"/>
  <c r="S483" i="1"/>
  <c r="U483" i="1" s="1"/>
  <c r="S624" i="1"/>
  <c r="U624" i="1" s="1"/>
  <c r="S705" i="1"/>
  <c r="U705" i="1" s="1"/>
  <c r="S917" i="1"/>
  <c r="U917" i="1" s="1"/>
  <c r="S935" i="1"/>
  <c r="U935" i="1" s="1"/>
  <c r="S957" i="1"/>
  <c r="U957" i="1" s="1"/>
  <c r="S987" i="1"/>
  <c r="U987" i="1" s="1"/>
  <c r="S1008" i="1"/>
  <c r="U1008" i="1" s="1"/>
  <c r="S1076" i="1"/>
  <c r="U1076" i="1" s="1"/>
  <c r="S1138" i="1"/>
  <c r="U1138" i="1" s="1"/>
  <c r="S1154" i="1"/>
  <c r="U1154" i="1" s="1"/>
  <c r="S1170" i="1"/>
  <c r="U1170" i="1" s="1"/>
  <c r="S1176" i="1"/>
  <c r="U1176" i="1" s="1"/>
  <c r="S1319" i="1"/>
  <c r="U1319" i="1" s="1"/>
  <c r="S1722" i="1"/>
  <c r="U1722" i="1" s="1"/>
  <c r="S1775" i="1"/>
  <c r="U1775" i="1" s="1"/>
  <c r="S2144" i="1"/>
  <c r="U2144" i="1" s="1"/>
  <c r="S2599" i="1"/>
  <c r="U2599" i="1" s="1"/>
  <c r="S2672" i="1"/>
  <c r="U2672" i="1" s="1"/>
  <c r="S2698" i="1"/>
  <c r="U2698" i="1" s="1"/>
  <c r="S2706" i="1"/>
  <c r="U2706" i="1" s="1"/>
  <c r="S3642" i="1"/>
  <c r="U3642" i="1" s="1"/>
  <c r="S3649" i="1"/>
  <c r="U3649" i="1" s="1"/>
  <c r="S3966" i="1"/>
  <c r="U3966" i="1" s="1"/>
  <c r="S3986" i="1"/>
  <c r="U3986" i="1" s="1"/>
  <c r="S4010" i="1"/>
  <c r="U4010" i="1" s="1"/>
  <c r="S426" i="1"/>
  <c r="U426" i="1" s="1"/>
  <c r="S448" i="1"/>
  <c r="U448" i="1" s="1"/>
  <c r="S686" i="1"/>
  <c r="U686" i="1" s="1"/>
  <c r="S694" i="1"/>
  <c r="U694" i="1" s="1"/>
  <c r="S890" i="1"/>
  <c r="U890" i="1" s="1"/>
  <c r="S915" i="1"/>
  <c r="U915" i="1" s="1"/>
  <c r="S933" i="1"/>
  <c r="U933" i="1" s="1"/>
  <c r="S997" i="1"/>
  <c r="U997" i="1" s="1"/>
  <c r="S1100" i="1"/>
  <c r="U1100" i="1" s="1"/>
  <c r="S1156" i="1"/>
  <c r="U1156" i="1" s="1"/>
  <c r="S1226" i="1"/>
  <c r="U1226" i="1" s="1"/>
  <c r="S1341" i="1"/>
  <c r="U1341" i="1" s="1"/>
  <c r="S1410" i="1"/>
  <c r="U1410" i="1" s="1"/>
  <c r="S1421" i="1"/>
  <c r="U1421" i="1" s="1"/>
  <c r="S1435" i="1"/>
  <c r="U1435" i="1" s="1"/>
  <c r="S1441" i="1"/>
  <c r="U1441" i="1" s="1"/>
  <c r="S1602" i="1"/>
  <c r="U1602" i="1" s="1"/>
  <c r="S1725" i="1"/>
  <c r="U1725" i="1" s="1"/>
  <c r="S1778" i="1"/>
  <c r="U1778" i="1" s="1"/>
  <c r="S1822" i="1"/>
  <c r="U1822" i="1" s="1"/>
  <c r="S1993" i="1"/>
  <c r="U1993" i="1" s="1"/>
  <c r="S2160" i="1"/>
  <c r="U2160" i="1" s="1"/>
  <c r="S2602" i="1"/>
  <c r="U2602" i="1" s="1"/>
  <c r="S2862" i="1"/>
  <c r="U2862" i="1" s="1"/>
  <c r="S3640" i="1"/>
  <c r="U3640" i="1" s="1"/>
  <c r="S3731" i="1"/>
  <c r="U3731" i="1" s="1"/>
  <c r="S3851" i="1"/>
  <c r="U3851" i="1" s="1"/>
  <c r="S3971" i="1"/>
  <c r="U3971" i="1" s="1"/>
  <c r="S4029" i="1"/>
  <c r="U4029" i="1" s="1"/>
  <c r="S4034" i="1"/>
  <c r="U4034" i="1" s="1"/>
  <c r="S4107" i="1"/>
  <c r="U4107" i="1" s="1"/>
  <c r="S147" i="1"/>
  <c r="U147" i="1" s="1"/>
  <c r="S460" i="1"/>
  <c r="U460" i="1" s="1"/>
  <c r="S666" i="1"/>
  <c r="U666" i="1" s="1"/>
  <c r="S1001" i="1"/>
  <c r="U1001" i="1" s="1"/>
  <c r="S1080" i="1"/>
  <c r="U1080" i="1" s="1"/>
  <c r="S1091" i="1"/>
  <c r="U1091" i="1" s="1"/>
  <c r="S1119" i="1"/>
  <c r="U1119" i="1" s="1"/>
  <c r="S1429" i="1"/>
  <c r="U1429" i="1" s="1"/>
  <c r="S1432" i="1"/>
  <c r="U1432" i="1" s="1"/>
  <c r="S1493" i="1"/>
  <c r="U1493" i="1" s="1"/>
  <c r="S1716" i="1"/>
  <c r="U1716" i="1" s="1"/>
  <c r="S1718" i="1"/>
  <c r="U1718" i="1" s="1"/>
  <c r="S1864" i="1"/>
  <c r="U1864" i="1" s="1"/>
  <c r="S1997" i="1"/>
  <c r="U1997" i="1" s="1"/>
  <c r="S2327" i="1"/>
  <c r="U2327" i="1" s="1"/>
  <c r="S2648" i="1"/>
  <c r="U2648" i="1" s="1"/>
  <c r="S2677" i="1"/>
  <c r="U2677" i="1" s="1"/>
  <c r="S2778" i="1"/>
  <c r="U2778" i="1" s="1"/>
  <c r="S2918" i="1"/>
  <c r="U2918" i="1" s="1"/>
  <c r="S2954" i="1"/>
  <c r="U2954" i="1" s="1"/>
  <c r="S3924" i="1"/>
  <c r="U3924" i="1" s="1"/>
  <c r="S4013" i="1"/>
  <c r="U4013" i="1" s="1"/>
  <c r="S4048" i="1"/>
  <c r="U4048" i="1" s="1"/>
  <c r="S440" i="1"/>
  <c r="U440" i="1" s="1"/>
  <c r="S589" i="1"/>
  <c r="U589" i="1" s="1"/>
  <c r="S891" i="1"/>
  <c r="U891" i="1" s="1"/>
  <c r="S944" i="1"/>
  <c r="U944" i="1" s="1"/>
  <c r="S1045" i="1"/>
  <c r="U1045" i="1" s="1"/>
  <c r="S1066" i="1"/>
  <c r="U1066" i="1" s="1"/>
  <c r="S1082" i="1"/>
  <c r="U1082" i="1" s="1"/>
  <c r="S1148" i="1"/>
  <c r="U1148" i="1" s="1"/>
  <c r="S1325" i="1"/>
  <c r="U1325" i="1" s="1"/>
  <c r="S1496" i="1"/>
  <c r="U1496" i="1" s="1"/>
  <c r="S1550" i="1"/>
  <c r="U1550" i="1" s="1"/>
  <c r="S1584" i="1"/>
  <c r="U1584" i="1" s="1"/>
  <c r="S1695" i="1"/>
  <c r="U1695" i="1" s="1"/>
  <c r="S1916" i="1"/>
  <c r="U1916" i="1" s="1"/>
  <c r="S2894" i="1"/>
  <c r="U2894" i="1" s="1"/>
  <c r="S2908" i="1"/>
  <c r="U2908" i="1" s="1"/>
  <c r="S2921" i="1"/>
  <c r="U2921" i="1" s="1"/>
  <c r="S3077" i="1"/>
  <c r="U3077" i="1" s="1"/>
  <c r="S3730" i="1"/>
  <c r="U3730" i="1" s="1"/>
  <c r="S3803" i="1"/>
  <c r="U3803" i="1" s="1"/>
  <c r="S3843" i="1"/>
  <c r="U3843" i="1" s="1"/>
  <c r="S3910" i="1"/>
  <c r="U3910" i="1" s="1"/>
  <c r="S4020" i="1"/>
  <c r="U4020" i="1" s="1"/>
  <c r="S4079" i="1"/>
  <c r="U4079" i="1" s="1"/>
  <c r="S134" i="1"/>
  <c r="U134" i="1" s="1"/>
  <c r="S199" i="1"/>
  <c r="U199" i="1" s="1"/>
  <c r="S434" i="1"/>
  <c r="U434" i="1" s="1"/>
  <c r="S501" i="1"/>
  <c r="U501" i="1" s="1"/>
  <c r="S669" i="1"/>
  <c r="U669" i="1" s="1"/>
  <c r="S718" i="1"/>
  <c r="U718" i="1" s="1"/>
  <c r="S895" i="1"/>
  <c r="U895" i="1" s="1"/>
  <c r="S945" i="1"/>
  <c r="U945" i="1" s="1"/>
  <c r="S1152" i="1"/>
  <c r="U1152" i="1" s="1"/>
  <c r="S1326" i="1"/>
  <c r="U1326" i="1" s="1"/>
  <c r="S1436" i="1"/>
  <c r="U1436" i="1" s="1"/>
  <c r="S1709" i="1"/>
  <c r="U1709" i="1" s="1"/>
  <c r="S1727" i="1"/>
  <c r="U1727" i="1" s="1"/>
  <c r="S1872" i="1"/>
  <c r="U1872" i="1" s="1"/>
  <c r="S2125" i="1"/>
  <c r="U2125" i="1" s="1"/>
  <c r="S2126" i="1"/>
  <c r="U2126" i="1" s="1"/>
  <c r="S2137" i="1"/>
  <c r="U2137" i="1" s="1"/>
  <c r="S2519" i="1"/>
  <c r="U2519" i="1" s="1"/>
  <c r="S2758" i="1"/>
  <c r="U2758" i="1" s="1"/>
  <c r="S2772" i="1"/>
  <c r="U2772" i="1" s="1"/>
  <c r="S3732" i="1"/>
  <c r="U3732" i="1" s="1"/>
  <c r="S3747" i="1"/>
  <c r="U3747" i="1" s="1"/>
  <c r="S3915" i="1"/>
  <c r="U3915" i="1" s="1"/>
  <c r="S3927" i="1"/>
  <c r="U3927" i="1" s="1"/>
  <c r="S3988" i="1"/>
  <c r="U3988" i="1" s="1"/>
  <c r="S4005" i="1"/>
  <c r="U4005" i="1" s="1"/>
  <c r="S4105" i="1"/>
  <c r="U4105" i="1" s="1"/>
  <c r="S143" i="1"/>
  <c r="U143" i="1" s="1"/>
  <c r="S926" i="1"/>
  <c r="U926" i="1" s="1"/>
  <c r="S930" i="1"/>
  <c r="U930" i="1" s="1"/>
  <c r="S960" i="1"/>
  <c r="U960" i="1" s="1"/>
  <c r="S1310" i="1"/>
  <c r="U1310" i="1" s="1"/>
  <c r="S1336" i="1"/>
  <c r="U1336" i="1" s="1"/>
  <c r="S1457" i="1"/>
  <c r="U1457" i="1" s="1"/>
  <c r="S1580" i="1"/>
  <c r="U1580" i="1" s="1"/>
  <c r="S1713" i="1"/>
  <c r="U1713" i="1" s="1"/>
  <c r="S1737" i="1"/>
  <c r="U1737" i="1" s="1"/>
  <c r="S1796" i="1"/>
  <c r="U1796" i="1" s="1"/>
  <c r="S1809" i="1"/>
  <c r="U1809" i="1" s="1"/>
  <c r="S1811" i="1"/>
  <c r="U1811" i="1" s="1"/>
  <c r="S2145" i="1"/>
  <c r="U2145" i="1" s="1"/>
  <c r="S2368" i="1"/>
  <c r="U2368" i="1" s="1"/>
  <c r="S2378" i="1"/>
  <c r="U2378" i="1" s="1"/>
  <c r="S2583" i="1"/>
  <c r="U2583" i="1" s="1"/>
  <c r="S2647" i="1"/>
  <c r="U2647" i="1" s="1"/>
  <c r="S2658" i="1"/>
  <c r="U2658" i="1" s="1"/>
  <c r="S2673" i="1"/>
  <c r="U2673" i="1" s="1"/>
  <c r="S2692" i="1"/>
  <c r="U2692" i="1" s="1"/>
  <c r="S2707" i="1"/>
  <c r="U2707" i="1" s="1"/>
  <c r="S2754" i="1"/>
  <c r="U2754" i="1" s="1"/>
  <c r="S2761" i="1"/>
  <c r="U2761" i="1" s="1"/>
  <c r="S2879" i="1"/>
  <c r="U2879" i="1" s="1"/>
  <c r="S3066" i="1"/>
  <c r="U3066" i="1" s="1"/>
  <c r="S3148" i="1"/>
  <c r="U3148" i="1" s="1"/>
  <c r="S3199" i="1"/>
  <c r="U3199" i="1" s="1"/>
  <c r="S3733" i="1"/>
  <c r="U3733" i="1" s="1"/>
  <c r="S3898" i="1"/>
  <c r="U3898" i="1" s="1"/>
  <c r="S3936" i="1"/>
  <c r="U3936" i="1" s="1"/>
  <c r="S3970" i="1"/>
  <c r="U3970" i="1" s="1"/>
  <c r="S3980" i="1"/>
  <c r="U3980" i="1" s="1"/>
  <c r="S4039" i="1"/>
  <c r="U4039" i="1" s="1"/>
  <c r="S4090" i="1"/>
  <c r="U4090" i="1" s="1"/>
  <c r="S4098" i="1"/>
  <c r="U4098" i="1" s="1"/>
  <c r="S219" i="1"/>
  <c r="U219" i="1" s="1"/>
  <c r="S473" i="1"/>
  <c r="U473" i="1" s="1"/>
  <c r="S635" i="1"/>
  <c r="U635" i="1" s="1"/>
  <c r="S692" i="1"/>
  <c r="U692" i="1" s="1"/>
  <c r="S871" i="1"/>
  <c r="U871" i="1" s="1"/>
  <c r="S950" i="1"/>
  <c r="U950" i="1" s="1"/>
  <c r="S1182" i="1"/>
  <c r="U1182" i="1" s="1"/>
  <c r="S1235" i="1"/>
  <c r="U1235" i="1" s="1"/>
  <c r="S1309" i="1"/>
  <c r="U1309" i="1" s="1"/>
  <c r="S1697" i="1"/>
  <c r="U1697" i="1" s="1"/>
  <c r="S2131" i="1"/>
  <c r="U2131" i="1" s="1"/>
  <c r="S2597" i="1"/>
  <c r="U2597" i="1" s="1"/>
  <c r="S2655" i="1"/>
  <c r="U2655" i="1" s="1"/>
  <c r="S2760" i="1"/>
  <c r="U2760" i="1" s="1"/>
  <c r="S3068" i="1"/>
  <c r="U3068" i="1" s="1"/>
  <c r="S3086" i="1"/>
  <c r="U3086" i="1" s="1"/>
  <c r="S3103" i="1"/>
  <c r="U3103" i="1" s="1"/>
  <c r="S3191" i="1"/>
  <c r="U3191" i="1" s="1"/>
  <c r="S3195" i="1"/>
  <c r="U3195" i="1" s="1"/>
  <c r="S3907" i="1"/>
  <c r="U3907" i="1" s="1"/>
  <c r="S3925" i="1"/>
  <c r="U3925" i="1" s="1"/>
  <c r="S3940" i="1"/>
  <c r="U3940" i="1" s="1"/>
  <c r="S4040" i="1"/>
  <c r="U4040" i="1" s="1"/>
  <c r="S137" i="1"/>
  <c r="U137" i="1" s="1"/>
  <c r="S224" i="1"/>
  <c r="U224" i="1" s="1"/>
  <c r="S946" i="1"/>
  <c r="U946" i="1" s="1"/>
  <c r="S988" i="1"/>
  <c r="U988" i="1" s="1"/>
  <c r="S989" i="1"/>
  <c r="U989" i="1" s="1"/>
  <c r="S1011" i="1"/>
  <c r="U1011" i="1" s="1"/>
  <c r="S1093" i="1"/>
  <c r="U1093" i="1" s="1"/>
  <c r="S1552" i="1"/>
  <c r="U1552" i="1" s="1"/>
  <c r="S1578" i="1"/>
  <c r="U1578" i="1" s="1"/>
  <c r="S1814" i="1"/>
  <c r="U1814" i="1" s="1"/>
  <c r="S2002" i="1"/>
  <c r="U2002" i="1" s="1"/>
  <c r="S2140" i="1"/>
  <c r="U2140" i="1" s="1"/>
  <c r="S3737" i="1"/>
  <c r="U3737" i="1" s="1"/>
  <c r="S3869" i="1"/>
  <c r="U3869" i="1" s="1"/>
  <c r="S3882" i="1"/>
  <c r="U3882" i="1" s="1"/>
  <c r="S3930" i="1"/>
  <c r="U3930" i="1" s="1"/>
  <c r="S4093" i="1"/>
  <c r="U4093" i="1" s="1"/>
  <c r="S127" i="1"/>
  <c r="U127" i="1" s="1"/>
  <c r="S433" i="1"/>
  <c r="U433" i="1" s="1"/>
  <c r="S515" i="1"/>
  <c r="U515" i="1" s="1"/>
  <c r="S1090" i="1"/>
  <c r="U1090" i="1" s="1"/>
  <c r="S1095" i="1"/>
  <c r="U1095" i="1" s="1"/>
  <c r="S1134" i="1"/>
  <c r="U1134" i="1" s="1"/>
  <c r="S1245" i="1"/>
  <c r="U1245" i="1" s="1"/>
  <c r="S1570" i="1"/>
  <c r="U1570" i="1" s="1"/>
  <c r="S1779" i="1"/>
  <c r="U1779" i="1" s="1"/>
  <c r="S1800" i="1"/>
  <c r="U1800" i="1" s="1"/>
  <c r="S1803" i="1"/>
  <c r="U1803" i="1" s="1"/>
  <c r="S1911" i="1"/>
  <c r="U1911" i="1" s="1"/>
  <c r="S2770" i="1"/>
  <c r="U2770" i="1" s="1"/>
  <c r="S2776" i="1"/>
  <c r="U2776" i="1" s="1"/>
  <c r="S2914" i="1"/>
  <c r="U2914" i="1" s="1"/>
  <c r="S3071" i="1"/>
  <c r="U3071" i="1" s="1"/>
  <c r="S3101" i="1"/>
  <c r="U3101" i="1" s="1"/>
  <c r="S3967" i="1"/>
  <c r="U3967" i="1" s="1"/>
  <c r="S4018" i="1"/>
  <c r="U4018" i="1" s="1"/>
  <c r="S209" i="1"/>
  <c r="U209" i="1" s="1"/>
  <c r="S677" i="1"/>
  <c r="U677" i="1" s="1"/>
  <c r="S681" i="1"/>
  <c r="U681" i="1" s="1"/>
  <c r="S700" i="1"/>
  <c r="U700" i="1" s="1"/>
  <c r="S716" i="1"/>
  <c r="U716" i="1" s="1"/>
  <c r="S934" i="1"/>
  <c r="U934" i="1" s="1"/>
  <c r="S968" i="1"/>
  <c r="U968" i="1" s="1"/>
  <c r="S982" i="1"/>
  <c r="U982" i="1" s="1"/>
  <c r="S1320" i="1"/>
  <c r="U1320" i="1" s="1"/>
  <c r="S1321" i="1"/>
  <c r="U1321" i="1" s="1"/>
  <c r="S1784" i="1"/>
  <c r="U1784" i="1" s="1"/>
  <c r="S1789" i="1"/>
  <c r="U1789" i="1" s="1"/>
  <c r="S2361" i="1"/>
  <c r="U2361" i="1" s="1"/>
  <c r="S2422" i="1"/>
  <c r="U2422" i="1" s="1"/>
  <c r="S2872" i="1"/>
  <c r="U2872" i="1" s="1"/>
  <c r="S3078" i="1"/>
  <c r="U3078" i="1" s="1"/>
  <c r="S3102" i="1"/>
  <c r="U3102" i="1" s="1"/>
  <c r="S3734" i="1"/>
  <c r="U3734" i="1" s="1"/>
  <c r="S3872" i="1"/>
  <c r="U3872" i="1" s="1"/>
  <c r="S3909" i="1"/>
  <c r="U3909" i="1" s="1"/>
  <c r="S3926" i="1"/>
  <c r="U3926" i="1" s="1"/>
  <c r="S164" i="1"/>
  <c r="U164" i="1" s="1"/>
  <c r="S189" i="1"/>
  <c r="U189" i="1" s="1"/>
  <c r="S207" i="1"/>
  <c r="U207" i="1" s="1"/>
  <c r="S1005" i="1"/>
  <c r="U1005" i="1" s="1"/>
  <c r="S1312" i="1"/>
  <c r="U1312" i="1" s="1"/>
  <c r="S1774" i="1"/>
  <c r="U1774" i="1" s="1"/>
  <c r="S3093" i="1"/>
  <c r="U3093" i="1" s="1"/>
  <c r="S3133" i="1"/>
  <c r="U3133" i="1" s="1"/>
  <c r="S3646" i="1"/>
  <c r="U3646" i="1" s="1"/>
  <c r="S3849" i="1"/>
  <c r="U3849" i="1" s="1"/>
  <c r="S3850" i="1"/>
  <c r="U3850" i="1" s="1"/>
  <c r="S3856" i="1"/>
  <c r="U3856" i="1" s="1"/>
  <c r="S3935" i="1"/>
  <c r="U3935" i="1" s="1"/>
  <c r="S3951" i="1"/>
  <c r="U3951" i="1" s="1"/>
  <c r="S4032" i="1"/>
  <c r="U4032" i="1" s="1"/>
  <c r="S4083" i="1"/>
  <c r="U4083" i="1" s="1"/>
  <c r="S628" i="1"/>
  <c r="U628" i="1" s="1"/>
  <c r="S942" i="1"/>
  <c r="U942" i="1" s="1"/>
  <c r="S991" i="1"/>
  <c r="U991" i="1" s="1"/>
  <c r="S1992" i="1"/>
  <c r="U1992" i="1" s="1"/>
  <c r="S2405" i="1"/>
  <c r="U2405" i="1" s="1"/>
  <c r="S2958" i="1"/>
  <c r="U2958" i="1" s="1"/>
  <c r="S3099" i="1"/>
  <c r="U3099" i="1" s="1"/>
  <c r="S3892" i="1"/>
  <c r="U3892" i="1" s="1"/>
  <c r="S3998" i="1"/>
  <c r="U3998" i="1" s="1"/>
  <c r="S4001" i="1"/>
  <c r="U4001" i="1" s="1"/>
  <c r="S4022" i="1"/>
  <c r="U4022" i="1" s="1"/>
  <c r="S4072" i="1"/>
  <c r="U4072" i="1" s="1"/>
  <c r="S221" i="1"/>
  <c r="U221" i="1" s="1"/>
  <c r="S474" i="1"/>
  <c r="U474" i="1" s="1"/>
  <c r="S862" i="1"/>
  <c r="U862" i="1" s="1"/>
  <c r="S868" i="1"/>
  <c r="U868" i="1" s="1"/>
  <c r="S969" i="1"/>
  <c r="U969" i="1" s="1"/>
  <c r="S1096" i="1"/>
  <c r="U1096" i="1" s="1"/>
  <c r="S1098" i="1"/>
  <c r="U1098" i="1" s="1"/>
  <c r="S1240" i="1"/>
  <c r="U1240" i="1" s="1"/>
  <c r="S1417" i="1"/>
  <c r="U1417" i="1" s="1"/>
  <c r="S2679" i="1"/>
  <c r="U2679" i="1" s="1"/>
  <c r="S2907" i="1"/>
  <c r="U2907" i="1" s="1"/>
  <c r="S3740" i="1"/>
  <c r="U3740" i="1" s="1"/>
  <c r="S3742" i="1"/>
  <c r="U3742" i="1" s="1"/>
  <c r="S3862" i="1"/>
  <c r="U3862" i="1" s="1"/>
  <c r="S3899" i="1"/>
  <c r="U3899" i="1" s="1"/>
  <c r="S3982" i="1"/>
  <c r="U3982" i="1" s="1"/>
  <c r="S4050" i="1"/>
  <c r="U4050" i="1" s="1"/>
  <c r="S4057" i="1"/>
  <c r="U4057" i="1" s="1"/>
  <c r="S482" i="1"/>
  <c r="U482" i="1" s="1"/>
  <c r="S667" i="1"/>
  <c r="U667" i="1" s="1"/>
  <c r="S1168" i="1"/>
  <c r="U1168" i="1" s="1"/>
  <c r="S2517" i="1"/>
  <c r="U2517" i="1" s="1"/>
  <c r="S2659" i="1"/>
  <c r="U2659" i="1" s="1"/>
  <c r="S2755" i="1"/>
  <c r="U2755" i="1" s="1"/>
  <c r="S2885" i="1"/>
  <c r="U2885" i="1" s="1"/>
  <c r="S4066" i="1"/>
  <c r="U4066" i="1" s="1"/>
  <c r="S181" i="1"/>
  <c r="U181" i="1" s="1"/>
  <c r="S884" i="1"/>
  <c r="U884" i="1" s="1"/>
  <c r="S1337" i="1"/>
  <c r="U1337" i="1" s="1"/>
  <c r="S1426" i="1"/>
  <c r="U1426" i="1" s="1"/>
  <c r="S1699" i="1"/>
  <c r="U1699" i="1" s="1"/>
  <c r="S1766" i="1"/>
  <c r="U1766" i="1" s="1"/>
  <c r="S1787" i="1"/>
  <c r="U1787" i="1" s="1"/>
  <c r="S1802" i="1"/>
  <c r="U1802" i="1" s="1"/>
  <c r="S1882" i="1"/>
  <c r="U1882" i="1" s="1"/>
  <c r="S2859" i="1"/>
  <c r="U2859" i="1" s="1"/>
  <c r="S2869" i="1"/>
  <c r="U2869" i="1" s="1"/>
  <c r="S2944" i="1"/>
  <c r="U2944" i="1" s="1"/>
  <c r="S3065" i="1"/>
  <c r="U3065" i="1" s="1"/>
  <c r="S3109" i="1"/>
  <c r="U3109" i="1" s="1"/>
  <c r="S3634" i="1"/>
  <c r="U3634" i="1" s="1"/>
  <c r="S3741" i="1"/>
  <c r="U3741" i="1" s="1"/>
  <c r="S3805" i="1"/>
  <c r="U3805" i="1" s="1"/>
  <c r="S3984" i="1"/>
  <c r="U3984" i="1" s="1"/>
  <c r="S3993" i="1"/>
  <c r="U3993" i="1" s="1"/>
  <c r="S183" i="1"/>
  <c r="U183" i="1" s="1"/>
  <c r="S615" i="1"/>
  <c r="U615" i="1" s="1"/>
  <c r="S924" i="1"/>
  <c r="U924" i="1" s="1"/>
  <c r="S1167" i="1"/>
  <c r="U1167" i="1" s="1"/>
  <c r="S1568" i="1"/>
  <c r="U1568" i="1" s="1"/>
  <c r="S1596" i="1"/>
  <c r="U1596" i="1" s="1"/>
  <c r="S1739" i="1"/>
  <c r="U1739" i="1" s="1"/>
  <c r="S1773" i="1"/>
  <c r="U1773" i="1" s="1"/>
  <c r="S1986" i="1"/>
  <c r="U1986" i="1" s="1"/>
  <c r="S2326" i="1"/>
  <c r="U2326" i="1" s="1"/>
  <c r="S2657" i="1"/>
  <c r="U2657" i="1" s="1"/>
  <c r="S2898" i="1"/>
  <c r="U2898" i="1" s="1"/>
  <c r="S3137" i="1"/>
  <c r="U3137" i="1" s="1"/>
  <c r="S3739" i="1"/>
  <c r="U3739" i="1" s="1"/>
  <c r="S3845" i="1"/>
  <c r="U3845" i="1" s="1"/>
  <c r="S3974" i="1"/>
  <c r="U3974" i="1" s="1"/>
  <c r="S4106" i="1"/>
  <c r="U4106" i="1" s="1"/>
  <c r="S171" i="1"/>
  <c r="U171" i="1" s="1"/>
  <c r="S469" i="1"/>
  <c r="U469" i="1" s="1"/>
  <c r="S487" i="1"/>
  <c r="U487" i="1" s="1"/>
  <c r="S671" i="1"/>
  <c r="U671" i="1" s="1"/>
  <c r="S674" i="1"/>
  <c r="U674" i="1" s="1"/>
  <c r="S710" i="1"/>
  <c r="U710" i="1" s="1"/>
  <c r="S912" i="1"/>
  <c r="U912" i="1" s="1"/>
  <c r="S1332" i="1"/>
  <c r="U1332" i="1" s="1"/>
  <c r="S1685" i="1"/>
  <c r="U1685" i="1" s="1"/>
  <c r="S1798" i="1"/>
  <c r="U1798" i="1" s="1"/>
  <c r="S2747" i="1"/>
  <c r="U2747" i="1" s="1"/>
  <c r="S2919" i="1"/>
  <c r="U2919" i="1" s="1"/>
  <c r="S3844" i="1"/>
  <c r="U3844" i="1" s="1"/>
  <c r="S3895" i="1"/>
  <c r="U3895" i="1" s="1"/>
  <c r="S4055" i="1"/>
  <c r="U4055" i="1" s="1"/>
  <c r="S4059" i="1"/>
  <c r="U4059" i="1" s="1"/>
  <c r="S4085" i="1"/>
  <c r="U4085" i="1" s="1"/>
  <c r="S152" i="1"/>
  <c r="U152" i="1" s="1"/>
  <c r="S521" i="1"/>
  <c r="U521" i="1" s="1"/>
  <c r="S595" i="1"/>
  <c r="U595" i="1" s="1"/>
  <c r="S1019" i="1"/>
  <c r="U1019" i="1" s="1"/>
  <c r="S1577" i="1"/>
  <c r="U1577" i="1" s="1"/>
  <c r="S2407" i="1"/>
  <c r="U2407" i="1" s="1"/>
  <c r="S2882" i="1"/>
  <c r="U2882" i="1" s="1"/>
  <c r="S3091" i="1"/>
  <c r="U3091" i="1" s="1"/>
  <c r="S3095" i="1"/>
  <c r="U3095" i="1" s="1"/>
  <c r="S3136" i="1"/>
  <c r="U3136" i="1" s="1"/>
  <c r="S869" i="1"/>
  <c r="U869" i="1" s="1"/>
  <c r="S876" i="1"/>
  <c r="U876" i="1" s="1"/>
  <c r="S1785" i="1"/>
  <c r="U1785" i="1" s="1"/>
  <c r="S2598" i="1"/>
  <c r="U2598" i="1" s="1"/>
  <c r="S3053" i="1"/>
  <c r="U3053" i="1" s="1"/>
  <c r="S3957" i="1"/>
  <c r="U3957" i="1" s="1"/>
  <c r="S3961" i="1"/>
  <c r="U3961" i="1" s="1"/>
  <c r="S3969" i="1"/>
  <c r="U3969" i="1" s="1"/>
  <c r="S4012" i="1"/>
  <c r="U4012" i="1" s="1"/>
  <c r="S212" i="1"/>
  <c r="U212" i="1" s="1"/>
  <c r="S241" i="1"/>
  <c r="U241" i="1" s="1"/>
  <c r="S517" i="1"/>
  <c r="U517" i="1" s="1"/>
  <c r="S995" i="1"/>
  <c r="U995" i="1" s="1"/>
  <c r="S1502" i="1"/>
  <c r="U1502" i="1" s="1"/>
  <c r="S1692" i="1"/>
  <c r="U1692" i="1" s="1"/>
  <c r="S2409" i="1"/>
  <c r="U2409" i="1" s="1"/>
  <c r="S3111" i="1"/>
  <c r="U3111" i="1" s="1"/>
  <c r="S3205" i="1"/>
  <c r="U3205" i="1" s="1"/>
  <c r="S202" i="1"/>
  <c r="U202" i="1" s="1"/>
  <c r="S679" i="1"/>
  <c r="U679" i="1" s="1"/>
  <c r="S682" i="1"/>
  <c r="U682" i="1" s="1"/>
  <c r="S1069" i="1"/>
  <c r="U1069" i="1" s="1"/>
  <c r="S1307" i="1"/>
  <c r="U1307" i="1" s="1"/>
  <c r="S1702" i="1"/>
  <c r="U1702" i="1" s="1"/>
  <c r="S1783" i="1"/>
  <c r="U1783" i="1" s="1"/>
  <c r="S2000" i="1"/>
  <c r="U2000" i="1" s="1"/>
  <c r="S2699" i="1"/>
  <c r="U2699" i="1" s="1"/>
  <c r="S2780" i="1"/>
  <c r="U2780" i="1" s="1"/>
  <c r="S4035" i="1"/>
  <c r="U4035" i="1" s="1"/>
  <c r="S467" i="1"/>
  <c r="U467" i="1" s="1"/>
  <c r="S547" i="1"/>
  <c r="U547" i="1" s="1"/>
  <c r="S703" i="1"/>
  <c r="U703" i="1" s="1"/>
  <c r="S1439" i="1"/>
  <c r="U1439" i="1" s="1"/>
  <c r="S2748" i="1"/>
  <c r="U2748" i="1" s="1"/>
  <c r="S2920" i="1"/>
  <c r="U2920" i="1" s="1"/>
  <c r="S2922" i="1"/>
  <c r="U2922" i="1" s="1"/>
  <c r="S3113" i="1"/>
  <c r="U3113" i="1" s="1"/>
  <c r="S3867" i="1"/>
  <c r="U3867" i="1" s="1"/>
  <c r="S3890" i="1"/>
  <c r="U3890" i="1" s="1"/>
  <c r="S4076" i="1"/>
  <c r="U4076" i="1" s="1"/>
  <c r="S4104" i="1"/>
  <c r="U4104" i="1" s="1"/>
  <c r="S146" i="1"/>
  <c r="U146" i="1" s="1"/>
  <c r="S687" i="1"/>
  <c r="U687" i="1" s="1"/>
  <c r="S952" i="1"/>
  <c r="U952" i="1" s="1"/>
  <c r="S964" i="1"/>
  <c r="U964" i="1" s="1"/>
  <c r="S2139" i="1"/>
  <c r="U2139" i="1" s="1"/>
  <c r="S2159" i="1"/>
  <c r="U2159" i="1" s="1"/>
  <c r="S2675" i="1"/>
  <c r="U2675" i="1" s="1"/>
  <c r="S2684" i="1"/>
  <c r="U2684" i="1" s="1"/>
  <c r="S2749" i="1"/>
  <c r="U2749" i="1" s="1"/>
  <c r="S3736" i="1"/>
  <c r="U3736" i="1" s="1"/>
  <c r="S4030" i="1"/>
  <c r="U4030" i="1" s="1"/>
  <c r="S672" i="1"/>
  <c r="U672" i="1" s="1"/>
  <c r="S1079" i="1"/>
  <c r="U1079" i="1" s="1"/>
  <c r="S1230" i="1"/>
  <c r="U1230" i="1" s="1"/>
  <c r="S1548" i="1"/>
  <c r="U1548" i="1" s="1"/>
  <c r="S1593" i="1"/>
  <c r="U1593" i="1" s="1"/>
  <c r="S2129" i="1"/>
  <c r="U2129" i="1" s="1"/>
  <c r="S2364" i="1"/>
  <c r="U2364" i="1" s="1"/>
  <c r="S2744" i="1"/>
  <c r="U2744" i="1" s="1"/>
  <c r="S4077" i="1"/>
  <c r="U4077" i="1" s="1"/>
  <c r="S4112" i="1"/>
  <c r="U4112" i="1" s="1"/>
  <c r="S205" i="1"/>
  <c r="U205" i="1" s="1"/>
  <c r="S936" i="1"/>
  <c r="U936" i="1" s="1"/>
  <c r="S985" i="1"/>
  <c r="U985" i="1" s="1"/>
  <c r="S1004" i="1"/>
  <c r="U1004" i="1" s="1"/>
  <c r="S2147" i="1"/>
  <c r="U2147" i="1" s="1"/>
  <c r="S3106" i="1"/>
  <c r="U3106" i="1" s="1"/>
  <c r="S3809" i="1"/>
  <c r="U3809" i="1" s="1"/>
  <c r="S704" i="1"/>
  <c r="U704" i="1" s="1"/>
  <c r="S881" i="1"/>
  <c r="U881" i="1" s="1"/>
  <c r="S923" i="1"/>
  <c r="U923" i="1" s="1"/>
  <c r="S1016" i="1"/>
  <c r="U1016" i="1" s="1"/>
  <c r="S1315" i="1"/>
  <c r="U1315" i="1" s="1"/>
  <c r="S1492" i="1"/>
  <c r="U1492" i="1" s="1"/>
  <c r="S1689" i="1"/>
  <c r="U1689" i="1" s="1"/>
  <c r="S1805" i="1"/>
  <c r="U1805" i="1" s="1"/>
  <c r="S3639" i="1"/>
  <c r="U3639" i="1" s="1"/>
  <c r="S4042" i="1"/>
  <c r="U4042" i="1" s="1"/>
  <c r="S1313" i="1"/>
  <c r="U1313" i="1" s="1"/>
  <c r="S1433" i="1"/>
  <c r="U1433" i="1" s="1"/>
  <c r="S2847" i="1"/>
  <c r="U2847" i="1" s="1"/>
  <c r="S2863" i="1"/>
  <c r="U2863" i="1" s="1"/>
  <c r="S3960" i="1"/>
  <c r="U3960" i="1" s="1"/>
  <c r="S3976" i="1"/>
  <c r="U3976" i="1" s="1"/>
  <c r="S3987" i="1"/>
  <c r="U3987" i="1" s="1"/>
  <c r="S182" i="1"/>
  <c r="U182" i="1" s="1"/>
  <c r="S481" i="1"/>
  <c r="U481" i="1" s="1"/>
  <c r="S1693" i="1"/>
  <c r="U1693" i="1" s="1"/>
  <c r="S2674" i="1"/>
  <c r="U2674" i="1" s="1"/>
  <c r="S2887" i="1"/>
  <c r="U2887" i="1" s="1"/>
  <c r="S3893" i="1"/>
  <c r="U3893" i="1" s="1"/>
  <c r="S3900" i="1"/>
  <c r="U3900" i="1" s="1"/>
  <c r="S600" i="1"/>
  <c r="U600" i="1" s="1"/>
  <c r="S713" i="1"/>
  <c r="U713" i="1" s="1"/>
  <c r="S979" i="1"/>
  <c r="U979" i="1" s="1"/>
  <c r="S1551" i="1"/>
  <c r="U1551" i="1" s="1"/>
  <c r="S1728" i="1"/>
  <c r="U1728" i="1" s="1"/>
  <c r="S2645" i="1"/>
  <c r="U2645" i="1" s="1"/>
  <c r="S2704" i="1"/>
  <c r="U2704" i="1" s="1"/>
  <c r="S2884" i="1"/>
  <c r="U2884" i="1" s="1"/>
  <c r="S3853" i="1"/>
  <c r="U3853" i="1" s="1"/>
  <c r="S4071" i="1"/>
  <c r="U4071" i="1" s="1"/>
  <c r="S695" i="1"/>
  <c r="U695" i="1" s="1"/>
  <c r="S974" i="1"/>
  <c r="U974" i="1" s="1"/>
  <c r="S1015" i="1"/>
  <c r="U1015" i="1" s="1"/>
  <c r="S1806" i="1"/>
  <c r="U1806" i="1" s="1"/>
  <c r="S3635" i="1"/>
  <c r="U3635" i="1" s="1"/>
  <c r="S3985" i="1"/>
  <c r="U3985" i="1" s="1"/>
  <c r="S3997" i="1"/>
  <c r="U3997" i="1" s="1"/>
  <c r="S185" i="1"/>
  <c r="U185" i="1" s="1"/>
  <c r="S767" i="1"/>
  <c r="U767" i="1" s="1"/>
  <c r="S1114" i="1"/>
  <c r="U1114" i="1" s="1"/>
  <c r="S1781" i="1"/>
  <c r="U1781" i="1" s="1"/>
  <c r="S1807" i="1"/>
  <c r="U1807" i="1" s="1"/>
  <c r="S3637" i="1"/>
  <c r="U3637" i="1" s="1"/>
  <c r="S3916" i="1"/>
  <c r="U3916" i="1" s="1"/>
  <c r="S3945" i="1"/>
  <c r="U3945" i="1" s="1"/>
  <c r="S556" i="1"/>
  <c r="U556" i="1" s="1"/>
  <c r="S901" i="1"/>
  <c r="U901" i="1" s="1"/>
  <c r="S2913" i="1"/>
  <c r="U2913" i="1" s="1"/>
  <c r="S3913" i="1"/>
  <c r="U3913" i="1" s="1"/>
  <c r="S4037" i="1"/>
  <c r="U4037" i="1" s="1"/>
  <c r="S4096" i="1"/>
  <c r="U4096" i="1" s="1"/>
  <c r="S932" i="1"/>
  <c r="U932" i="1" s="1"/>
  <c r="S953" i="1"/>
  <c r="U953" i="1" s="1"/>
  <c r="S2875" i="1"/>
  <c r="U2875" i="1" s="1"/>
  <c r="S2891" i="1"/>
  <c r="U2891" i="1" s="1"/>
  <c r="S3989" i="1"/>
  <c r="U3989" i="1" s="1"/>
  <c r="S4003" i="1"/>
  <c r="U4003" i="1" s="1"/>
  <c r="S4046" i="1"/>
  <c r="U4046" i="1" s="1"/>
  <c r="S4054" i="1"/>
  <c r="U4054" i="1" s="1"/>
  <c r="S444" i="1"/>
  <c r="U444" i="1" s="1"/>
  <c r="S673" i="1"/>
  <c r="U673" i="1" s="1"/>
  <c r="S896" i="1"/>
  <c r="U896" i="1" s="1"/>
  <c r="S961" i="1"/>
  <c r="U961" i="1" s="1"/>
  <c r="S1071" i="1"/>
  <c r="U1071" i="1" s="1"/>
  <c r="S1797" i="1"/>
  <c r="U1797" i="1" s="1"/>
  <c r="S1912" i="1"/>
  <c r="U1912" i="1" s="1"/>
  <c r="S2323" i="1"/>
  <c r="U2323" i="1" s="1"/>
  <c r="S2600" i="1"/>
  <c r="U2600" i="1" s="1"/>
  <c r="S3104" i="1"/>
  <c r="U3104" i="1" s="1"/>
  <c r="S179" i="1"/>
  <c r="U179" i="1" s="1"/>
  <c r="S236" i="1"/>
  <c r="U236" i="1" s="1"/>
  <c r="S885" i="1"/>
  <c r="U885" i="1" s="1"/>
  <c r="S898" i="1"/>
  <c r="U898" i="1" s="1"/>
  <c r="S954" i="1"/>
  <c r="U954" i="1" s="1"/>
  <c r="S1139" i="1"/>
  <c r="U1139" i="1" s="1"/>
  <c r="S1306" i="1"/>
  <c r="U1306" i="1" s="1"/>
  <c r="S1317" i="1"/>
  <c r="U1317" i="1" s="1"/>
  <c r="S1782" i="1"/>
  <c r="U1782" i="1" s="1"/>
  <c r="S1786" i="1"/>
  <c r="U1786" i="1" s="1"/>
  <c r="S771" i="1"/>
  <c r="U771" i="1" s="1"/>
  <c r="S878" i="1"/>
  <c r="U878" i="1" s="1"/>
  <c r="S888" i="1"/>
  <c r="U888" i="1" s="1"/>
  <c r="S894" i="1"/>
  <c r="U894" i="1" s="1"/>
  <c r="S1108" i="1"/>
  <c r="U1108" i="1" s="1"/>
  <c r="S1572" i="1"/>
  <c r="U1572" i="1" s="1"/>
  <c r="S1810" i="1"/>
  <c r="U1810" i="1" s="1"/>
  <c r="S2408" i="1"/>
  <c r="U2408" i="1" s="1"/>
  <c r="S3846" i="1"/>
  <c r="U3846" i="1" s="1"/>
  <c r="S198" i="1"/>
  <c r="U198" i="1" s="1"/>
  <c r="S866" i="1"/>
  <c r="U866" i="1" s="1"/>
  <c r="S963" i="1"/>
  <c r="U963" i="1" s="1"/>
  <c r="S1989" i="1"/>
  <c r="U1989" i="1" s="1"/>
  <c r="S2856" i="1"/>
  <c r="U2856" i="1" s="1"/>
  <c r="S2870" i="1"/>
  <c r="U2870" i="1" s="1"/>
  <c r="S3107" i="1"/>
  <c r="U3107" i="1" s="1"/>
  <c r="S956" i="1"/>
  <c r="U956" i="1" s="1"/>
  <c r="S1719" i="1"/>
  <c r="U1719" i="1" s="1"/>
  <c r="S1866" i="1"/>
  <c r="U1866" i="1" s="1"/>
  <c r="S1908" i="1"/>
  <c r="U1908" i="1" s="1"/>
  <c r="S1922" i="1"/>
  <c r="U1922" i="1" s="1"/>
  <c r="S1009" i="1"/>
  <c r="U1009" i="1" s="1"/>
  <c r="S1690" i="1"/>
  <c r="U1690" i="1" s="1"/>
  <c r="S3937" i="1"/>
  <c r="U3937" i="1" s="1"/>
  <c r="S213" i="1"/>
  <c r="U213" i="1" s="1"/>
  <c r="S1558" i="1"/>
  <c r="U1558" i="1" s="1"/>
  <c r="S699" i="1"/>
  <c r="U699" i="1" s="1"/>
  <c r="S962" i="1"/>
  <c r="U962" i="1" s="1"/>
  <c r="S972" i="1"/>
  <c r="U972" i="1" s="1"/>
  <c r="S1769" i="1"/>
  <c r="U1769" i="1" s="1"/>
  <c r="S1776" i="1"/>
  <c r="U1776" i="1" s="1"/>
  <c r="S2703" i="1"/>
  <c r="U2703" i="1" s="1"/>
  <c r="S3209" i="1"/>
  <c r="U3209" i="1" s="1"/>
  <c r="S971" i="1"/>
  <c r="U971" i="1" s="1"/>
  <c r="S1021" i="1"/>
  <c r="U1021" i="1" s="1"/>
  <c r="S1905" i="1"/>
  <c r="U1905" i="1" s="1"/>
  <c r="S1921" i="1"/>
  <c r="U1921" i="1" s="1"/>
  <c r="S4038" i="1"/>
  <c r="U4038" i="1" s="1"/>
  <c r="S1694" i="1"/>
  <c r="U1694" i="1" s="1"/>
  <c r="S1788" i="1"/>
  <c r="U1788" i="1" s="1"/>
  <c r="S1804" i="1"/>
  <c r="U1804" i="1" s="1"/>
  <c r="S2325" i="1"/>
  <c r="U2325" i="1" s="1"/>
  <c r="S3978" i="1"/>
  <c r="U3978" i="1" s="1"/>
  <c r="S1339" i="1"/>
  <c r="U1339" i="1" s="1"/>
  <c r="S1554" i="1"/>
  <c r="U1554" i="1" s="1"/>
  <c r="S1816" i="1"/>
  <c r="U1816" i="1" s="1"/>
  <c r="S3904" i="1"/>
  <c r="U3904" i="1" s="1"/>
  <c r="S485" i="1"/>
  <c r="U485" i="1" s="1"/>
  <c r="S2678" i="1"/>
  <c r="U2678" i="1" s="1"/>
  <c r="S2857" i="1"/>
  <c r="U2857" i="1" s="1"/>
  <c r="S206" i="1"/>
  <c r="U206" i="1" s="1"/>
  <c r="S778" i="1"/>
  <c r="U778" i="1" s="1"/>
  <c r="S1243" i="1"/>
  <c r="U1243" i="1" s="1"/>
  <c r="S3633" i="1"/>
  <c r="U3633" i="1" s="1"/>
  <c r="S1819" i="1"/>
  <c r="U1819" i="1" s="1"/>
  <c r="S2757" i="1"/>
  <c r="U2757" i="1" s="1"/>
  <c r="S3143" i="1"/>
  <c r="U3143" i="1" s="1"/>
  <c r="S3201" i="1"/>
  <c r="U3201" i="1" s="1"/>
  <c r="S1919" i="1"/>
  <c r="U1919" i="1" s="1"/>
  <c r="S3878" i="1"/>
  <c r="U3878" i="1" s="1"/>
  <c r="S4058" i="1"/>
  <c r="U4058" i="1" s="1"/>
  <c r="S3204" i="1"/>
  <c r="U3204" i="1" s="1"/>
  <c r="S218" i="1"/>
  <c r="U218" i="1" s="1"/>
  <c r="S980" i="1"/>
  <c r="U980" i="1" s="1"/>
  <c r="S1772" i="1"/>
  <c r="U1772" i="1" s="1"/>
  <c r="S3118" i="1"/>
  <c r="U3118" i="1" s="1"/>
  <c r="S4000" i="1"/>
  <c r="U4000" i="1" s="1"/>
  <c r="S203" i="1"/>
  <c r="U203" i="1" s="1"/>
  <c r="S691" i="1"/>
  <c r="U691" i="1" s="1"/>
  <c r="S3124" i="1"/>
  <c r="U3124" i="1" s="1"/>
  <c r="S1000" i="1"/>
  <c r="U1000" i="1" s="1"/>
  <c r="S1767" i="1"/>
  <c r="U1767" i="1" s="1"/>
  <c r="S1914" i="1"/>
  <c r="U1914" i="1" s="1"/>
  <c r="S3197" i="1"/>
  <c r="U3197" i="1" s="1"/>
  <c r="S168" i="1"/>
  <c r="U168" i="1" s="1"/>
  <c r="S2957" i="1"/>
  <c r="U2957" i="1" s="1"/>
  <c r="S3073" i="1"/>
  <c r="U3073" i="1" s="1"/>
  <c r="S3795" i="1"/>
  <c r="U3795" i="1" s="1"/>
  <c r="S4041" i="1"/>
  <c r="U4041" i="1" s="1"/>
  <c r="S1794" i="1"/>
  <c r="U1794" i="1" s="1"/>
  <c r="S2917" i="1"/>
  <c r="U2917" i="1" s="1"/>
  <c r="S4069" i="1"/>
  <c r="U4069" i="1" s="1"/>
  <c r="S2902" i="1"/>
  <c r="U2902" i="1" s="1"/>
  <c r="S1078" i="1"/>
  <c r="U1078" i="1" s="1"/>
  <c r="S2676" i="1"/>
  <c r="U2676" i="1" s="1"/>
  <c r="S454" i="1"/>
  <c r="U454" i="1" s="1"/>
  <c r="S1308" i="1"/>
  <c r="U1308" i="1" s="1"/>
  <c r="S1706" i="1"/>
  <c r="U1706" i="1" s="1"/>
  <c r="S1777" i="1"/>
  <c r="U1777" i="1" s="1"/>
  <c r="S3190" i="1"/>
  <c r="U3190" i="1" s="1"/>
  <c r="S3064" i="1"/>
  <c r="U3064" i="1" s="1"/>
  <c r="S3908" i="1"/>
  <c r="U3908" i="1" s="1"/>
  <c r="S879" i="1"/>
  <c r="U879" i="1" s="1"/>
  <c r="S1730" i="1"/>
  <c r="U1730" i="1" s="1"/>
  <c r="S1799" i="1"/>
  <c r="U1799" i="1" s="1"/>
  <c r="S3125" i="1"/>
  <c r="U3125" i="1" s="1"/>
  <c r="S776" i="1"/>
  <c r="U776" i="1" s="1"/>
  <c r="S1343" i="1"/>
  <c r="U1343" i="1" s="1"/>
  <c r="S4024" i="1"/>
  <c r="U4024" i="1" s="1"/>
  <c r="S4108" i="1"/>
  <c r="U4108" i="1" s="1"/>
  <c r="S1873" i="1"/>
  <c r="U1873" i="1" s="1"/>
  <c r="S690" i="1"/>
  <c r="U690" i="1" s="1"/>
  <c r="S887" i="1"/>
  <c r="U887" i="1" s="1"/>
  <c r="S1007" i="1"/>
  <c r="U1007" i="1" s="1"/>
  <c r="S3146" i="1"/>
  <c r="U3146" i="1" s="1"/>
  <c r="S3975" i="1"/>
  <c r="U3975" i="1" s="1"/>
  <c r="S709" i="1"/>
  <c r="U709" i="1" s="1"/>
  <c r="S1587" i="1"/>
  <c r="U1587" i="1" s="1"/>
  <c r="S701" i="1"/>
  <c r="U701" i="1" s="1"/>
  <c r="S1006" i="1"/>
  <c r="U1006" i="1" s="1"/>
  <c r="S981" i="1"/>
  <c r="U981" i="1" s="1"/>
  <c r="S1338" i="1"/>
  <c r="U1338" i="1" s="1"/>
  <c r="S3939" i="1"/>
  <c r="U3939" i="1" s="1"/>
  <c r="S3799" i="1"/>
  <c r="U3799" i="1" s="1"/>
  <c r="S1064" i="1"/>
  <c r="U1064" i="1" s="1"/>
  <c r="S10" i="1"/>
  <c r="U10" i="1" s="1"/>
  <c r="S18" i="1"/>
  <c r="U18" i="1" s="1"/>
  <c r="S22" i="1"/>
  <c r="U22" i="1" s="1"/>
  <c r="S30" i="1"/>
  <c r="U30" i="1" s="1"/>
  <c r="S33" i="1"/>
  <c r="U33" i="1" s="1"/>
  <c r="S34" i="1"/>
  <c r="U34" i="1" s="1"/>
  <c r="S43" i="1"/>
  <c r="U43" i="1" s="1"/>
  <c r="S46" i="1"/>
  <c r="U46" i="1" s="1"/>
  <c r="S51" i="1"/>
  <c r="U51" i="1" s="1"/>
  <c r="S52" i="1"/>
  <c r="U52" i="1" s="1"/>
  <c r="S61" i="1"/>
  <c r="U61" i="1" s="1"/>
  <c r="S75" i="1"/>
  <c r="U75" i="1" s="1"/>
  <c r="S84" i="1"/>
  <c r="U84" i="1" s="1"/>
  <c r="S86" i="1"/>
  <c r="U86" i="1" s="1"/>
  <c r="S92" i="1"/>
  <c r="U92" i="1" s="1"/>
  <c r="S102" i="1"/>
  <c r="U102" i="1" s="1"/>
  <c r="S103" i="1"/>
  <c r="U103" i="1" s="1"/>
  <c r="S119" i="1"/>
  <c r="U119" i="1" s="1"/>
  <c r="S141" i="1"/>
  <c r="U141" i="1" s="1"/>
  <c r="S296" i="1"/>
  <c r="U296" i="1" s="1"/>
  <c r="S304" i="1"/>
  <c r="U304" i="1" s="1"/>
  <c r="S344" i="1"/>
  <c r="U344" i="1" s="1"/>
  <c r="S388" i="1"/>
  <c r="U388" i="1" s="1"/>
  <c r="S392" i="1"/>
  <c r="U392" i="1" s="1"/>
  <c r="S419" i="1"/>
  <c r="U419" i="1" s="1"/>
  <c r="S421" i="1"/>
  <c r="U421" i="1" s="1"/>
  <c r="S527" i="1"/>
  <c r="U527" i="1" s="1"/>
  <c r="S533" i="1"/>
  <c r="U533" i="1" s="1"/>
  <c r="S535" i="1"/>
  <c r="U535" i="1" s="1"/>
  <c r="S654" i="1"/>
  <c r="U654" i="1" s="1"/>
  <c r="S727" i="1"/>
  <c r="U727" i="1" s="1"/>
  <c r="S749" i="1"/>
  <c r="U749" i="1" s="1"/>
  <c r="S750" i="1"/>
  <c r="U750" i="1" s="1"/>
  <c r="S784" i="1"/>
  <c r="U784" i="1" s="1"/>
  <c r="S794" i="1"/>
  <c r="U794" i="1" s="1"/>
  <c r="S801" i="1"/>
  <c r="U801" i="1" s="1"/>
  <c r="S806" i="1"/>
  <c r="U806" i="1" s="1"/>
  <c r="S810" i="1"/>
  <c r="U810" i="1" s="1"/>
  <c r="S823" i="1"/>
  <c r="U823" i="1" s="1"/>
  <c r="S827" i="1"/>
  <c r="U827" i="1" s="1"/>
  <c r="S849" i="1"/>
  <c r="U849" i="1" s="1"/>
  <c r="S850" i="1"/>
  <c r="U850" i="1" s="1"/>
  <c r="S855" i="1"/>
  <c r="U855" i="1" s="1"/>
  <c r="S859" i="1"/>
  <c r="U859" i="1" s="1"/>
  <c r="S1028" i="1"/>
  <c r="U1028" i="1" s="1"/>
  <c r="S1268" i="1"/>
  <c r="U1268" i="1" s="1"/>
  <c r="S1290" i="1"/>
  <c r="U1290" i="1" s="1"/>
  <c r="S1304" i="1"/>
  <c r="U1304" i="1" s="1"/>
  <c r="S1365" i="1"/>
  <c r="U1365" i="1" s="1"/>
  <c r="S1367" i="1"/>
  <c r="U1367" i="1" s="1"/>
  <c r="S1604" i="1"/>
  <c r="U1604" i="1" s="1"/>
  <c r="S1605" i="1"/>
  <c r="U1605" i="1" s="1"/>
  <c r="S1635" i="1"/>
  <c r="U1635" i="1" s="1"/>
  <c r="S1641" i="1"/>
  <c r="U1641" i="1" s="1"/>
  <c r="S1644" i="1"/>
  <c r="U1644" i="1" s="1"/>
  <c r="S1658" i="1"/>
  <c r="U1658" i="1" s="1"/>
  <c r="S1691" i="1"/>
  <c r="U1691" i="1" s="1"/>
  <c r="S1745" i="1"/>
  <c r="U1745" i="1" s="1"/>
  <c r="S1824" i="1"/>
  <c r="U1824" i="1" s="1"/>
  <c r="S1826" i="1"/>
  <c r="U1826" i="1" s="1"/>
  <c r="S1830" i="1"/>
  <c r="U1830" i="1" s="1"/>
  <c r="S1840" i="1"/>
  <c r="U1840" i="1" s="1"/>
  <c r="S1847" i="1"/>
  <c r="U1847" i="1" s="1"/>
  <c r="S1851" i="1"/>
  <c r="U1851" i="1" s="1"/>
  <c r="S1853" i="1"/>
  <c r="U1853" i="1" s="1"/>
  <c r="S1859" i="1"/>
  <c r="U1859" i="1" s="1"/>
  <c r="S1931" i="1"/>
  <c r="U1931" i="1" s="1"/>
  <c r="S2097" i="1"/>
  <c r="U2097" i="1" s="1"/>
  <c r="S2099" i="1"/>
  <c r="U2099" i="1" s="1"/>
  <c r="S2100" i="1"/>
  <c r="U2100" i="1" s="1"/>
  <c r="S2112" i="1"/>
  <c r="U2112" i="1" s="1"/>
  <c r="S2114" i="1"/>
  <c r="U2114" i="1" s="1"/>
  <c r="S2171" i="1"/>
  <c r="U2171" i="1" s="1"/>
  <c r="S2174" i="1"/>
  <c r="U2174" i="1" s="1"/>
  <c r="S2179" i="1"/>
  <c r="U2179" i="1" s="1"/>
  <c r="S2209" i="1"/>
  <c r="U2209" i="1" s="1"/>
  <c r="S2248" i="1"/>
  <c r="U2248" i="1" s="1"/>
  <c r="S2288" i="1"/>
  <c r="U2288" i="1" s="1"/>
  <c r="S2290" i="1"/>
  <c r="U2290" i="1" s="1"/>
  <c r="S2468" i="1"/>
  <c r="U2468" i="1" s="1"/>
  <c r="S2475" i="1"/>
  <c r="U2475" i="1" s="1"/>
  <c r="S2476" i="1"/>
  <c r="U2476" i="1" s="1"/>
  <c r="S2482" i="1"/>
  <c r="U2482" i="1" s="1"/>
  <c r="S2484" i="1"/>
  <c r="U2484" i="1" s="1"/>
  <c r="S2489" i="1"/>
  <c r="U2489" i="1" s="1"/>
  <c r="S2498" i="1"/>
  <c r="U2498" i="1" s="1"/>
  <c r="S2524" i="1"/>
  <c r="U2524" i="1" s="1"/>
  <c r="S2527" i="1"/>
  <c r="U2527" i="1" s="1"/>
  <c r="S2532" i="1"/>
  <c r="U2532" i="1" s="1"/>
  <c r="S2533" i="1"/>
  <c r="U2533" i="1" s="1"/>
  <c r="S2541" i="1"/>
  <c r="U2541" i="1" s="1"/>
  <c r="S2562" i="1"/>
  <c r="U2562" i="1" s="1"/>
  <c r="S2637" i="1"/>
  <c r="U2637" i="1" s="1"/>
  <c r="S2810" i="1"/>
  <c r="U2810" i="1" s="1"/>
  <c r="S2813" i="1"/>
  <c r="U2813" i="1" s="1"/>
  <c r="S2823" i="1"/>
  <c r="U2823" i="1" s="1"/>
  <c r="S2824" i="1"/>
  <c r="U2824" i="1" s="1"/>
  <c r="S2830" i="1"/>
  <c r="U2830" i="1" s="1"/>
  <c r="S2832" i="1"/>
  <c r="U2832" i="1" s="1"/>
  <c r="S2839" i="1"/>
  <c r="U2839" i="1" s="1"/>
  <c r="S2924" i="1"/>
  <c r="U2924" i="1" s="1"/>
  <c r="S2925" i="1"/>
  <c r="U2925" i="1" s="1"/>
  <c r="S2930" i="1"/>
  <c r="U2930" i="1" s="1"/>
  <c r="S2973" i="1"/>
  <c r="U2973" i="1" s="1"/>
  <c r="S2977" i="1"/>
  <c r="U2977" i="1" s="1"/>
  <c r="S2986" i="1"/>
  <c r="U2986" i="1" s="1"/>
  <c r="S2990" i="1"/>
  <c r="U2990" i="1" s="1"/>
  <c r="S2992" i="1"/>
  <c r="U2992" i="1" s="1"/>
  <c r="S2995" i="1"/>
  <c r="U2995" i="1" s="1"/>
  <c r="S3002" i="1"/>
  <c r="U3002" i="1" s="1"/>
  <c r="S3033" i="1"/>
  <c r="U3033" i="1" s="1"/>
  <c r="S3153" i="1"/>
  <c r="U3153" i="1" s="1"/>
  <c r="S3187" i="1"/>
  <c r="U3187" i="1" s="1"/>
  <c r="S3215" i="1"/>
  <c r="U3215" i="1" s="1"/>
  <c r="S3217" i="1"/>
  <c r="U3217" i="1" s="1"/>
  <c r="S3218" i="1"/>
  <c r="U3218" i="1" s="1"/>
  <c r="S3221" i="1"/>
  <c r="U3221" i="1" s="1"/>
  <c r="S3236" i="1"/>
  <c r="U3236" i="1" s="1"/>
  <c r="S3263" i="1"/>
  <c r="U3263" i="1" s="1"/>
  <c r="S3277" i="1"/>
  <c r="U3277" i="1" s="1"/>
  <c r="S3289" i="1"/>
  <c r="U3289" i="1" s="1"/>
  <c r="S3290" i="1"/>
  <c r="U3290" i="1" s="1"/>
  <c r="S3299" i="1"/>
  <c r="U3299" i="1" s="1"/>
  <c r="S3312" i="1"/>
  <c r="U3312" i="1" s="1"/>
  <c r="S3314" i="1"/>
  <c r="U3314" i="1" s="1"/>
  <c r="S3318" i="1"/>
  <c r="U3318" i="1" s="1"/>
  <c r="S3334" i="1"/>
  <c r="U3334" i="1" s="1"/>
  <c r="S3337" i="1"/>
  <c r="U3337" i="1" s="1"/>
  <c r="S3338" i="1"/>
  <c r="U3338" i="1" s="1"/>
  <c r="S3343" i="1"/>
  <c r="U3343" i="1" s="1"/>
  <c r="S3350" i="1"/>
  <c r="U3350" i="1" s="1"/>
  <c r="S3375" i="1"/>
  <c r="U3375" i="1" s="1"/>
  <c r="S3377" i="1"/>
  <c r="U3377" i="1" s="1"/>
  <c r="S3378" i="1"/>
  <c r="U3378" i="1" s="1"/>
  <c r="S3386" i="1"/>
  <c r="U3386" i="1" s="1"/>
  <c r="S3387" i="1"/>
  <c r="U3387" i="1" s="1"/>
  <c r="S3394" i="1"/>
  <c r="U3394" i="1" s="1"/>
  <c r="S3402" i="1"/>
  <c r="U3402" i="1" s="1"/>
  <c r="S3405" i="1"/>
  <c r="U3405" i="1" s="1"/>
  <c r="S3408" i="1"/>
  <c r="U3408" i="1" s="1"/>
  <c r="S3414" i="1"/>
  <c r="U3414" i="1" s="1"/>
  <c r="S3417" i="1"/>
  <c r="U3417" i="1" s="1"/>
  <c r="S3419" i="1"/>
  <c r="U3419" i="1" s="1"/>
  <c r="S3429" i="1"/>
  <c r="U3429" i="1" s="1"/>
  <c r="S3433" i="1"/>
  <c r="U3433" i="1" s="1"/>
  <c r="S3435" i="1"/>
  <c r="U3435" i="1" s="1"/>
  <c r="S3444" i="1"/>
  <c r="U3444" i="1" s="1"/>
  <c r="S3447" i="1"/>
  <c r="U3447" i="1" s="1"/>
  <c r="S3475" i="1"/>
  <c r="U3475" i="1" s="1"/>
  <c r="S3495" i="1"/>
  <c r="U3495" i="1" s="1"/>
  <c r="S3496" i="1"/>
  <c r="U3496" i="1" s="1"/>
  <c r="S3506" i="1"/>
  <c r="U3506" i="1" s="1"/>
  <c r="S3514" i="1"/>
  <c r="U3514" i="1" s="1"/>
  <c r="S3518" i="1"/>
  <c r="U3518" i="1" s="1"/>
  <c r="S3519" i="1"/>
  <c r="U3519" i="1" s="1"/>
  <c r="S3524" i="1"/>
  <c r="U3524" i="1" s="1"/>
  <c r="S3532" i="1"/>
  <c r="U3532" i="1" s="1"/>
  <c r="S3546" i="1"/>
  <c r="U3546" i="1" s="1"/>
  <c r="S3547" i="1"/>
  <c r="U3547" i="1" s="1"/>
  <c r="S3554" i="1"/>
  <c r="U3554" i="1" s="1"/>
  <c r="S3557" i="1"/>
  <c r="U3557" i="1" s="1"/>
  <c r="S3558" i="1"/>
  <c r="U3558" i="1" s="1"/>
  <c r="S3559" i="1"/>
  <c r="U3559" i="1" s="1"/>
  <c r="S3571" i="1"/>
  <c r="U3571" i="1" s="1"/>
  <c r="S3574" i="1"/>
  <c r="U3574" i="1" s="1"/>
  <c r="S3578" i="1"/>
  <c r="U3578" i="1" s="1"/>
  <c r="S3580" i="1"/>
  <c r="U3580" i="1" s="1"/>
  <c r="S3581" i="1"/>
  <c r="U3581" i="1" s="1"/>
  <c r="S3583" i="1"/>
  <c r="U3583" i="1" s="1"/>
  <c r="S3592" i="1"/>
  <c r="U3592" i="1" s="1"/>
  <c r="S3604" i="1"/>
  <c r="U3604" i="1" s="1"/>
  <c r="S3610" i="1"/>
  <c r="U3610" i="1" s="1"/>
  <c r="S3615" i="1"/>
  <c r="U3615" i="1" s="1"/>
  <c r="S3624" i="1"/>
  <c r="U3624" i="1" s="1"/>
  <c r="S3629" i="1"/>
  <c r="U3629" i="1" s="1"/>
  <c r="S3650" i="1"/>
  <c r="U3650" i="1" s="1"/>
  <c r="S3652" i="1"/>
  <c r="U3652" i="1" s="1"/>
  <c r="S3662" i="1"/>
  <c r="U3662" i="1" s="1"/>
  <c r="S3668" i="1"/>
  <c r="U3668" i="1" s="1"/>
  <c r="S3676" i="1"/>
  <c r="U3676" i="1" s="1"/>
  <c r="S3689" i="1"/>
  <c r="U3689" i="1" s="1"/>
  <c r="S3697" i="1"/>
  <c r="U3697" i="1" s="1"/>
  <c r="S3703" i="1"/>
  <c r="U3703" i="1" s="1"/>
  <c r="S3752" i="1"/>
  <c r="U3752" i="1" s="1"/>
  <c r="S3763" i="1"/>
  <c r="U3763" i="1" s="1"/>
  <c r="S3765" i="1"/>
  <c r="U3765" i="1" s="1"/>
  <c r="S3766" i="1"/>
  <c r="U3766" i="1" s="1"/>
  <c r="S3771" i="1"/>
  <c r="U3771" i="1" s="1"/>
  <c r="S3772" i="1"/>
  <c r="U3772" i="1" s="1"/>
  <c r="S3776" i="1"/>
  <c r="U3776" i="1" s="1"/>
  <c r="S3777" i="1"/>
  <c r="U3777" i="1" s="1"/>
  <c r="S3789" i="1"/>
  <c r="U3789" i="1" s="1"/>
  <c r="S3810" i="1"/>
  <c r="U3810" i="1" s="1"/>
  <c r="S3817" i="1"/>
  <c r="U3817" i="1" s="1"/>
  <c r="S3830" i="1"/>
  <c r="U3830" i="1" s="1"/>
  <c r="S3831" i="1"/>
  <c r="U3831" i="1" s="1"/>
  <c r="S9" i="1"/>
  <c r="U9" i="1" s="1"/>
  <c r="S12" i="1"/>
  <c r="U12" i="1" s="1"/>
  <c r="S16" i="1"/>
  <c r="U16" i="1" s="1"/>
  <c r="S19" i="1"/>
  <c r="U19" i="1" s="1"/>
  <c r="S32" i="1"/>
  <c r="U32" i="1" s="1"/>
  <c r="S42" i="1"/>
  <c r="U42" i="1" s="1"/>
  <c r="S56" i="1"/>
  <c r="U56" i="1" s="1"/>
  <c r="S108" i="1"/>
  <c r="U108" i="1" s="1"/>
  <c r="S250" i="1"/>
  <c r="U250" i="1" s="1"/>
  <c r="S255" i="1"/>
  <c r="U255" i="1" s="1"/>
  <c r="S284" i="1"/>
  <c r="U284" i="1" s="1"/>
  <c r="S295" i="1"/>
  <c r="U295" i="1" s="1"/>
  <c r="S299" i="1"/>
  <c r="U299" i="1" s="1"/>
  <c r="S317" i="1"/>
  <c r="U317" i="1" s="1"/>
  <c r="S319" i="1"/>
  <c r="U319" i="1" s="1"/>
  <c r="S336" i="1"/>
  <c r="U336" i="1" s="1"/>
  <c r="S339" i="1"/>
  <c r="U339" i="1" s="1"/>
  <c r="S362" i="1"/>
  <c r="U362" i="1" s="1"/>
  <c r="S365" i="1"/>
  <c r="U365" i="1" s="1"/>
  <c r="S368" i="1"/>
  <c r="U368" i="1" s="1"/>
  <c r="S393" i="1"/>
  <c r="U393" i="1" s="1"/>
  <c r="S394" i="1"/>
  <c r="U394" i="1" s="1"/>
  <c r="S410" i="1"/>
  <c r="U410" i="1" s="1"/>
  <c r="S413" i="1"/>
  <c r="U413" i="1" s="1"/>
  <c r="S420" i="1"/>
  <c r="U420" i="1" s="1"/>
  <c r="S529" i="1"/>
  <c r="U529" i="1" s="1"/>
  <c r="S541" i="1"/>
  <c r="U541" i="1" s="1"/>
  <c r="S653" i="1"/>
  <c r="U653" i="1" s="1"/>
  <c r="S661" i="1"/>
  <c r="U661" i="1" s="1"/>
  <c r="S728" i="1"/>
  <c r="U728" i="1" s="1"/>
  <c r="S798" i="1"/>
  <c r="U798" i="1" s="1"/>
  <c r="S804" i="1"/>
  <c r="U804" i="1" s="1"/>
  <c r="S828" i="1"/>
  <c r="U828" i="1" s="1"/>
  <c r="S834" i="1"/>
  <c r="U834" i="1" s="1"/>
  <c r="S838" i="1"/>
  <c r="U838" i="1" s="1"/>
  <c r="S843" i="1"/>
  <c r="U843" i="1" s="1"/>
  <c r="S1201" i="1"/>
  <c r="U1201" i="1" s="1"/>
  <c r="S1207" i="1"/>
  <c r="U1207" i="1" s="1"/>
  <c r="S1213" i="1"/>
  <c r="U1213" i="1" s="1"/>
  <c r="S1263" i="1"/>
  <c r="U1263" i="1" s="1"/>
  <c r="S1286" i="1"/>
  <c r="U1286" i="1" s="1"/>
  <c r="S1353" i="1"/>
  <c r="U1353" i="1" s="1"/>
  <c r="S1463" i="1"/>
  <c r="U1463" i="1" s="1"/>
  <c r="S1504" i="1"/>
  <c r="U1504" i="1" s="1"/>
  <c r="S1512" i="1"/>
  <c r="U1512" i="1" s="1"/>
  <c r="S1531" i="1"/>
  <c r="U1531" i="1" s="1"/>
  <c r="S1607" i="1"/>
  <c r="U1607" i="1" s="1"/>
  <c r="S1608" i="1"/>
  <c r="U1608" i="1" s="1"/>
  <c r="S1610" i="1"/>
  <c r="U1610" i="1" s="1"/>
  <c r="S1625" i="1"/>
  <c r="U1625" i="1" s="1"/>
  <c r="S1628" i="1"/>
  <c r="U1628" i="1" s="1"/>
  <c r="S1630" i="1"/>
  <c r="U1630" i="1" s="1"/>
  <c r="S1636" i="1"/>
  <c r="U1636" i="1" s="1"/>
  <c r="S1643" i="1"/>
  <c r="U1643" i="1" s="1"/>
  <c r="S1651" i="1"/>
  <c r="U1651" i="1" s="1"/>
  <c r="S1653" i="1"/>
  <c r="U1653" i="1" s="1"/>
  <c r="S1654" i="1"/>
  <c r="U1654" i="1" s="1"/>
  <c r="S1673" i="1"/>
  <c r="U1673" i="1" s="1"/>
  <c r="S1683" i="1"/>
  <c r="U1683" i="1" s="1"/>
  <c r="S1828" i="1"/>
  <c r="U1828" i="1" s="1"/>
  <c r="S1829" i="1"/>
  <c r="U1829" i="1" s="1"/>
  <c r="S1846" i="1"/>
  <c r="U1846" i="1" s="1"/>
  <c r="S1858" i="1"/>
  <c r="U1858" i="1" s="1"/>
  <c r="S1884" i="1"/>
  <c r="U1884" i="1" s="1"/>
  <c r="S1949" i="1"/>
  <c r="U1949" i="1" s="1"/>
  <c r="S2055" i="1"/>
  <c r="U2055" i="1" s="1"/>
  <c r="S2088" i="1"/>
  <c r="U2088" i="1" s="1"/>
  <c r="S2094" i="1"/>
  <c r="U2094" i="1" s="1"/>
  <c r="S2118" i="1"/>
  <c r="U2118" i="1" s="1"/>
  <c r="S2121" i="1"/>
  <c r="U2121" i="1" s="1"/>
  <c r="S2122" i="1"/>
  <c r="U2122" i="1" s="1"/>
  <c r="S2219" i="1"/>
  <c r="U2219" i="1" s="1"/>
  <c r="S2222" i="1"/>
  <c r="U2222" i="1" s="1"/>
  <c r="S2285" i="1"/>
  <c r="U2285" i="1" s="1"/>
  <c r="S2299" i="1"/>
  <c r="U2299" i="1" s="1"/>
  <c r="S2302" i="1"/>
  <c r="U2302" i="1" s="1"/>
  <c r="S2306" i="1"/>
  <c r="U2306" i="1" s="1"/>
  <c r="S2307" i="1"/>
  <c r="U2307" i="1" s="1"/>
  <c r="S2310" i="1"/>
  <c r="U2310" i="1" s="1"/>
  <c r="S2340" i="1"/>
  <c r="U2340" i="1" s="1"/>
  <c r="S2456" i="1"/>
  <c r="U2456" i="1" s="1"/>
  <c r="S2462" i="1"/>
  <c r="U2462" i="1" s="1"/>
  <c r="S2496" i="1"/>
  <c r="U2496" i="1" s="1"/>
  <c r="S2546" i="1"/>
  <c r="U2546" i="1" s="1"/>
  <c r="S2552" i="1"/>
  <c r="U2552" i="1" s="1"/>
  <c r="S2605" i="1"/>
  <c r="U2605" i="1" s="1"/>
  <c r="S2615" i="1"/>
  <c r="U2615" i="1" s="1"/>
  <c r="S2713" i="1"/>
  <c r="U2713" i="1" s="1"/>
  <c r="S2791" i="1"/>
  <c r="U2791" i="1" s="1"/>
  <c r="S2800" i="1"/>
  <c r="U2800" i="1" s="1"/>
  <c r="S2932" i="1"/>
  <c r="U2932" i="1" s="1"/>
  <c r="S2937" i="1"/>
  <c r="U2937" i="1" s="1"/>
  <c r="S2940" i="1"/>
  <c r="U2940" i="1" s="1"/>
  <c r="S2966" i="1"/>
  <c r="U2966" i="1" s="1"/>
  <c r="S2981" i="1"/>
  <c r="U2981" i="1" s="1"/>
  <c r="S3005" i="1"/>
  <c r="U3005" i="1" s="1"/>
  <c r="S3010" i="1"/>
  <c r="U3010" i="1" s="1"/>
  <c r="S3020" i="1"/>
  <c r="U3020" i="1" s="1"/>
  <c r="S3022" i="1"/>
  <c r="U3022" i="1" s="1"/>
  <c r="S3024" i="1"/>
  <c r="U3024" i="1" s="1"/>
  <c r="S3040" i="1"/>
  <c r="U3040" i="1" s="1"/>
  <c r="S3152" i="1"/>
  <c r="U3152" i="1" s="1"/>
  <c r="S3159" i="1"/>
  <c r="U3159" i="1" s="1"/>
  <c r="S3176" i="1"/>
  <c r="U3176" i="1" s="1"/>
  <c r="S3184" i="1"/>
  <c r="U3184" i="1" s="1"/>
  <c r="S3222" i="1"/>
  <c r="U3222" i="1" s="1"/>
  <c r="S3238" i="1"/>
  <c r="U3238" i="1" s="1"/>
  <c r="S3239" i="1"/>
  <c r="U3239" i="1" s="1"/>
  <c r="S3242" i="1"/>
  <c r="U3242" i="1" s="1"/>
  <c r="S3250" i="1"/>
  <c r="U3250" i="1" s="1"/>
  <c r="S3256" i="1"/>
  <c r="U3256" i="1" s="1"/>
  <c r="S3276" i="1"/>
  <c r="U3276" i="1" s="1"/>
  <c r="S3322" i="1"/>
  <c r="U3322" i="1" s="1"/>
  <c r="S3328" i="1"/>
  <c r="U3328" i="1" s="1"/>
  <c r="S3329" i="1"/>
  <c r="U3329" i="1" s="1"/>
  <c r="S3346" i="1"/>
  <c r="U3346" i="1" s="1"/>
  <c r="S3353" i="1"/>
  <c r="U3353" i="1" s="1"/>
  <c r="S3358" i="1"/>
  <c r="U3358" i="1" s="1"/>
  <c r="S3359" i="1"/>
  <c r="U3359" i="1" s="1"/>
  <c r="S3362" i="1"/>
  <c r="U3362" i="1" s="1"/>
  <c r="S3365" i="1"/>
  <c r="U3365" i="1" s="1"/>
  <c r="S3379" i="1"/>
  <c r="U3379" i="1" s="1"/>
  <c r="S3384" i="1"/>
  <c r="U3384" i="1" s="1"/>
  <c r="S3420" i="1"/>
  <c r="U3420" i="1" s="1"/>
  <c r="S3423" i="1"/>
  <c r="U3423" i="1" s="1"/>
  <c r="S3439" i="1"/>
  <c r="U3439" i="1" s="1"/>
  <c r="S3453" i="1"/>
  <c r="U3453" i="1" s="1"/>
  <c r="S3456" i="1"/>
  <c r="U3456" i="1" s="1"/>
  <c r="S3457" i="1"/>
  <c r="U3457" i="1" s="1"/>
  <c r="S3469" i="1"/>
  <c r="U3469" i="1" s="1"/>
  <c r="S3476" i="1"/>
  <c r="U3476" i="1" s="1"/>
  <c r="S3487" i="1"/>
  <c r="U3487" i="1" s="1"/>
  <c r="S3503" i="1"/>
  <c r="U3503" i="1" s="1"/>
  <c r="S3512" i="1"/>
  <c r="U3512" i="1" s="1"/>
  <c r="S3513" i="1"/>
  <c r="U3513" i="1" s="1"/>
  <c r="S3521" i="1"/>
  <c r="U3521" i="1" s="1"/>
  <c r="S3522" i="1"/>
  <c r="U3522" i="1" s="1"/>
  <c r="S3530" i="1"/>
  <c r="U3530" i="1" s="1"/>
  <c r="S3566" i="1"/>
  <c r="U3566" i="1" s="1"/>
  <c r="S3577" i="1"/>
  <c r="U3577" i="1" s="1"/>
  <c r="S3590" i="1"/>
  <c r="U3590" i="1" s="1"/>
  <c r="S3616" i="1"/>
  <c r="U3616" i="1" s="1"/>
  <c r="S3620" i="1"/>
  <c r="U3620" i="1" s="1"/>
  <c r="S3655" i="1"/>
  <c r="U3655" i="1" s="1"/>
  <c r="S3660" i="1"/>
  <c r="U3660" i="1" s="1"/>
  <c r="S3664" i="1"/>
  <c r="U3664" i="1" s="1"/>
  <c r="S3673" i="1"/>
  <c r="U3673" i="1" s="1"/>
  <c r="S3688" i="1"/>
  <c r="U3688" i="1" s="1"/>
  <c r="S3701" i="1"/>
  <c r="U3701" i="1" s="1"/>
  <c r="S3719" i="1"/>
  <c r="U3719" i="1" s="1"/>
  <c r="S3723" i="1"/>
  <c r="U3723" i="1" s="1"/>
  <c r="S3729" i="1"/>
  <c r="U3729" i="1" s="1"/>
  <c r="S3758" i="1"/>
  <c r="U3758" i="1" s="1"/>
  <c r="S3762" i="1"/>
  <c r="U3762" i="1" s="1"/>
  <c r="S3811" i="1"/>
  <c r="U3811" i="1" s="1"/>
  <c r="S3815" i="1"/>
  <c r="U3815" i="1" s="1"/>
  <c r="S3840" i="1"/>
  <c r="U3840" i="1" s="1"/>
  <c r="S3841" i="1"/>
  <c r="U3841" i="1" s="1"/>
  <c r="S35" i="1"/>
  <c r="U35" i="1" s="1"/>
  <c r="S59" i="1"/>
  <c r="U59" i="1" s="1"/>
  <c r="S109" i="1"/>
  <c r="U109" i="1" s="1"/>
  <c r="S294" i="1"/>
  <c r="U294" i="1" s="1"/>
  <c r="S302" i="1"/>
  <c r="U302" i="1" s="1"/>
  <c r="S326" i="1"/>
  <c r="U326" i="1" s="1"/>
  <c r="S332" i="1"/>
  <c r="U332" i="1" s="1"/>
  <c r="S345" i="1"/>
  <c r="U345" i="1" s="1"/>
  <c r="S346" i="1"/>
  <c r="U346" i="1" s="1"/>
  <c r="S409" i="1"/>
  <c r="U409" i="1" s="1"/>
  <c r="S417" i="1"/>
  <c r="U417" i="1" s="1"/>
  <c r="S522" i="1"/>
  <c r="U522" i="1" s="1"/>
  <c r="S743" i="1"/>
  <c r="U743" i="1" s="1"/>
  <c r="S746" i="1"/>
  <c r="U746" i="1" s="1"/>
  <c r="S757" i="1"/>
  <c r="U757" i="1" s="1"/>
  <c r="S760" i="1"/>
  <c r="U760" i="1" s="1"/>
  <c r="S761" i="1"/>
  <c r="U761" i="1" s="1"/>
  <c r="S835" i="1"/>
  <c r="U835" i="1" s="1"/>
  <c r="S1039" i="1"/>
  <c r="U1039" i="1" s="1"/>
  <c r="S1203" i="1"/>
  <c r="U1203" i="1" s="1"/>
  <c r="S1205" i="1"/>
  <c r="U1205" i="1" s="1"/>
  <c r="S1215" i="1"/>
  <c r="U1215" i="1" s="1"/>
  <c r="S1253" i="1"/>
  <c r="U1253" i="1" s="1"/>
  <c r="S1269" i="1"/>
  <c r="U1269" i="1" s="1"/>
  <c r="S1273" i="1"/>
  <c r="U1273" i="1" s="1"/>
  <c r="S1287" i="1"/>
  <c r="U1287" i="1" s="1"/>
  <c r="S1295" i="1"/>
  <c r="U1295" i="1" s="1"/>
  <c r="S1297" i="1"/>
  <c r="U1297" i="1" s="1"/>
  <c r="S1345" i="1"/>
  <c r="U1345" i="1" s="1"/>
  <c r="S1349" i="1"/>
  <c r="U1349" i="1" s="1"/>
  <c r="S1350" i="1"/>
  <c r="U1350" i="1" s="1"/>
  <c r="S1395" i="1"/>
  <c r="U1395" i="1" s="1"/>
  <c r="S1470" i="1"/>
  <c r="U1470" i="1" s="1"/>
  <c r="S1615" i="1"/>
  <c r="U1615" i="1" s="1"/>
  <c r="S1624" i="1"/>
  <c r="U1624" i="1" s="1"/>
  <c r="S1634" i="1"/>
  <c r="U1634" i="1" s="1"/>
  <c r="S1765" i="1"/>
  <c r="U1765" i="1" s="1"/>
  <c r="S1832" i="1"/>
  <c r="U1832" i="1" s="1"/>
  <c r="S1843" i="1"/>
  <c r="U1843" i="1" s="1"/>
  <c r="S1852" i="1"/>
  <c r="U1852" i="1" s="1"/>
  <c r="S1855" i="1"/>
  <c r="U1855" i="1" s="1"/>
  <c r="S1856" i="1"/>
  <c r="U1856" i="1" s="1"/>
  <c r="S1888" i="1"/>
  <c r="U1888" i="1" s="1"/>
  <c r="S1897" i="1"/>
  <c r="U1897" i="1" s="1"/>
  <c r="S1899" i="1"/>
  <c r="U1899" i="1" s="1"/>
  <c r="S2020" i="1"/>
  <c r="U2020" i="1" s="1"/>
  <c r="S2095" i="1"/>
  <c r="U2095" i="1" s="1"/>
  <c r="S2098" i="1"/>
  <c r="U2098" i="1" s="1"/>
  <c r="S2210" i="1"/>
  <c r="U2210" i="1" s="1"/>
  <c r="S2221" i="1"/>
  <c r="U2221" i="1" s="1"/>
  <c r="S2332" i="1"/>
  <c r="U2332" i="1" s="1"/>
  <c r="S2336" i="1"/>
  <c r="U2336" i="1" s="1"/>
  <c r="S2337" i="1"/>
  <c r="U2337" i="1" s="1"/>
  <c r="S2452" i="1"/>
  <c r="U2452" i="1" s="1"/>
  <c r="S2459" i="1"/>
  <c r="U2459" i="1" s="1"/>
  <c r="S2461" i="1"/>
  <c r="U2461" i="1" s="1"/>
  <c r="S2526" i="1"/>
  <c r="U2526" i="1" s="1"/>
  <c r="S2529" i="1"/>
  <c r="U2529" i="1" s="1"/>
  <c r="S2550" i="1"/>
  <c r="U2550" i="1" s="1"/>
  <c r="S2616" i="1"/>
  <c r="U2616" i="1" s="1"/>
  <c r="S2640" i="1"/>
  <c r="U2640" i="1" s="1"/>
  <c r="S2711" i="1"/>
  <c r="U2711" i="1" s="1"/>
  <c r="S2715" i="1"/>
  <c r="U2715" i="1" s="1"/>
  <c r="S2804" i="1"/>
  <c r="U2804" i="1" s="1"/>
  <c r="S2811" i="1"/>
  <c r="U2811" i="1" s="1"/>
  <c r="S2927" i="1"/>
  <c r="U2927" i="1" s="1"/>
  <c r="S2931" i="1"/>
  <c r="U2931" i="1" s="1"/>
  <c r="S2976" i="1"/>
  <c r="U2976" i="1" s="1"/>
  <c r="S2984" i="1"/>
  <c r="U2984" i="1" s="1"/>
  <c r="S3158" i="1"/>
  <c r="U3158" i="1" s="1"/>
  <c r="S3162" i="1"/>
  <c r="U3162" i="1" s="1"/>
  <c r="S3188" i="1"/>
  <c r="U3188" i="1" s="1"/>
  <c r="S3216" i="1"/>
  <c r="U3216" i="1" s="1"/>
  <c r="S3220" i="1"/>
  <c r="U3220" i="1" s="1"/>
  <c r="S3226" i="1"/>
  <c r="U3226" i="1" s="1"/>
  <c r="S3227" i="1"/>
  <c r="U3227" i="1" s="1"/>
  <c r="S3230" i="1"/>
  <c r="U3230" i="1" s="1"/>
  <c r="S3252" i="1"/>
  <c r="U3252" i="1" s="1"/>
  <c r="S3255" i="1"/>
  <c r="U3255" i="1" s="1"/>
  <c r="S3269" i="1"/>
  <c r="U3269" i="1" s="1"/>
  <c r="S3271" i="1"/>
  <c r="U3271" i="1" s="1"/>
  <c r="S3272" i="1"/>
  <c r="U3272" i="1" s="1"/>
  <c r="S3286" i="1"/>
  <c r="U3286" i="1" s="1"/>
  <c r="S3288" i="1"/>
  <c r="U3288" i="1" s="1"/>
  <c r="S3300" i="1"/>
  <c r="U3300" i="1" s="1"/>
  <c r="S3307" i="1"/>
  <c r="U3307" i="1" s="1"/>
  <c r="S3324" i="1"/>
  <c r="U3324" i="1" s="1"/>
  <c r="S3326" i="1"/>
  <c r="U3326" i="1" s="1"/>
  <c r="S3340" i="1"/>
  <c r="U3340" i="1" s="1"/>
  <c r="S3344" i="1"/>
  <c r="U3344" i="1" s="1"/>
  <c r="S3356" i="1"/>
  <c r="U3356" i="1" s="1"/>
  <c r="S3383" i="1"/>
  <c r="U3383" i="1" s="1"/>
  <c r="S3392" i="1"/>
  <c r="U3392" i="1" s="1"/>
  <c r="S3403" i="1"/>
  <c r="U3403" i="1" s="1"/>
  <c r="S3466" i="1"/>
  <c r="U3466" i="1" s="1"/>
  <c r="S3474" i="1"/>
  <c r="U3474" i="1" s="1"/>
  <c r="S3500" i="1"/>
  <c r="U3500" i="1" s="1"/>
  <c r="S3508" i="1"/>
  <c r="U3508" i="1" s="1"/>
  <c r="S3526" i="1"/>
  <c r="U3526" i="1" s="1"/>
  <c r="S3528" i="1"/>
  <c r="U3528" i="1" s="1"/>
  <c r="S3544" i="1"/>
  <c r="U3544" i="1" s="1"/>
  <c r="S3548" i="1"/>
  <c r="U3548" i="1" s="1"/>
  <c r="S3550" i="1"/>
  <c r="U3550" i="1" s="1"/>
  <c r="S3551" i="1"/>
  <c r="U3551" i="1" s="1"/>
  <c r="S3553" i="1"/>
  <c r="U3553" i="1" s="1"/>
  <c r="S3563" i="1"/>
  <c r="U3563" i="1" s="1"/>
  <c r="S3628" i="1"/>
  <c r="U3628" i="1" s="1"/>
  <c r="S3661" i="1"/>
  <c r="U3661" i="1" s="1"/>
  <c r="S3674" i="1"/>
  <c r="U3674" i="1" s="1"/>
  <c r="S3715" i="1"/>
  <c r="U3715" i="1" s="1"/>
  <c r="S3716" i="1"/>
  <c r="U3716" i="1" s="1"/>
  <c r="S3725" i="1"/>
  <c r="U3725" i="1" s="1"/>
  <c r="S3760" i="1"/>
  <c r="U3760" i="1" s="1"/>
  <c r="S3784" i="1"/>
  <c r="U3784" i="1" s="1"/>
  <c r="S3839" i="1"/>
  <c r="U3839" i="1" s="1"/>
  <c r="S60" i="1"/>
  <c r="U60" i="1" s="1"/>
  <c r="S62" i="1"/>
  <c r="U62" i="1" s="1"/>
  <c r="S85" i="1"/>
  <c r="U85" i="1" s="1"/>
  <c r="S90" i="1"/>
  <c r="U90" i="1" s="1"/>
  <c r="S116" i="1"/>
  <c r="U116" i="1" s="1"/>
  <c r="S245" i="1"/>
  <c r="U245" i="1" s="1"/>
  <c r="S290" i="1"/>
  <c r="U290" i="1" s="1"/>
  <c r="S323" i="1"/>
  <c r="U323" i="1" s="1"/>
  <c r="S337" i="1"/>
  <c r="U337" i="1" s="1"/>
  <c r="S350" i="1"/>
  <c r="U350" i="1" s="1"/>
  <c r="S358" i="1"/>
  <c r="U358" i="1" s="1"/>
  <c r="S360" i="1"/>
  <c r="U360" i="1" s="1"/>
  <c r="S369" i="1"/>
  <c r="U369" i="1" s="1"/>
  <c r="S406" i="1"/>
  <c r="U406" i="1" s="1"/>
  <c r="S416" i="1"/>
  <c r="U416" i="1" s="1"/>
  <c r="S537" i="1"/>
  <c r="U537" i="1" s="1"/>
  <c r="S752" i="1"/>
  <c r="U752" i="1" s="1"/>
  <c r="S786" i="1"/>
  <c r="U786" i="1" s="1"/>
  <c r="S795" i="1"/>
  <c r="U795" i="1" s="1"/>
  <c r="S829" i="1"/>
  <c r="U829" i="1" s="1"/>
  <c r="S857" i="1"/>
  <c r="U857" i="1" s="1"/>
  <c r="S1029" i="1"/>
  <c r="U1029" i="1" s="1"/>
  <c r="S1035" i="1"/>
  <c r="U1035" i="1" s="1"/>
  <c r="S1206" i="1"/>
  <c r="U1206" i="1" s="1"/>
  <c r="S1219" i="1"/>
  <c r="U1219" i="1" s="1"/>
  <c r="S1303" i="1"/>
  <c r="U1303" i="1" s="1"/>
  <c r="S1405" i="1"/>
  <c r="U1405" i="1" s="1"/>
  <c r="S1521" i="1"/>
  <c r="U1521" i="1" s="1"/>
  <c r="S1522" i="1"/>
  <c r="U1522" i="1" s="1"/>
  <c r="S1540" i="1"/>
  <c r="U1540" i="1" s="1"/>
  <c r="S1616" i="1"/>
  <c r="U1616" i="1" s="1"/>
  <c r="S1663" i="1"/>
  <c r="U1663" i="1" s="1"/>
  <c r="S1664" i="1"/>
  <c r="U1664" i="1" s="1"/>
  <c r="S1670" i="1"/>
  <c r="U1670" i="1" s="1"/>
  <c r="S1672" i="1"/>
  <c r="U1672" i="1" s="1"/>
  <c r="S1687" i="1"/>
  <c r="U1687" i="1" s="1"/>
  <c r="S1753" i="1"/>
  <c r="U1753" i="1" s="1"/>
  <c r="S1758" i="1"/>
  <c r="U1758" i="1" s="1"/>
  <c r="S1833" i="1"/>
  <c r="U1833" i="1" s="1"/>
  <c r="S1929" i="1"/>
  <c r="U1929" i="1" s="1"/>
  <c r="S1930" i="1"/>
  <c r="U1930" i="1" s="1"/>
  <c r="S2049" i="1"/>
  <c r="U2049" i="1" s="1"/>
  <c r="S2076" i="1"/>
  <c r="U2076" i="1" s="1"/>
  <c r="S2166" i="1"/>
  <c r="U2166" i="1" s="1"/>
  <c r="S2176" i="1"/>
  <c r="U2176" i="1" s="1"/>
  <c r="S2208" i="1"/>
  <c r="U2208" i="1" s="1"/>
  <c r="S2270" i="1"/>
  <c r="U2270" i="1" s="1"/>
  <c r="S2317" i="1"/>
  <c r="U2317" i="1" s="1"/>
  <c r="S2472" i="1"/>
  <c r="U2472" i="1" s="1"/>
  <c r="S2487" i="1"/>
  <c r="U2487" i="1" s="1"/>
  <c r="S2493" i="1"/>
  <c r="U2493" i="1" s="1"/>
  <c r="S2542" i="1"/>
  <c r="U2542" i="1" s="1"/>
  <c r="S2551" i="1"/>
  <c r="U2551" i="1" s="1"/>
  <c r="S2553" i="1"/>
  <c r="U2553" i="1" s="1"/>
  <c r="S2663" i="1"/>
  <c r="U2663" i="1" s="1"/>
  <c r="S2666" i="1"/>
  <c r="U2666" i="1" s="1"/>
  <c r="S2742" i="1"/>
  <c r="U2742" i="1" s="1"/>
  <c r="S2790" i="1"/>
  <c r="U2790" i="1" s="1"/>
  <c r="S2793" i="1"/>
  <c r="U2793" i="1" s="1"/>
  <c r="S2799" i="1"/>
  <c r="U2799" i="1" s="1"/>
  <c r="S2827" i="1"/>
  <c r="U2827" i="1" s="1"/>
  <c r="S2926" i="1"/>
  <c r="U2926" i="1" s="1"/>
  <c r="S2935" i="1"/>
  <c r="U2935" i="1" s="1"/>
  <c r="S2941" i="1"/>
  <c r="U2941" i="1" s="1"/>
  <c r="S2993" i="1"/>
  <c r="U2993" i="1" s="1"/>
  <c r="S3000" i="1"/>
  <c r="U3000" i="1" s="1"/>
  <c r="S3017" i="1"/>
  <c r="U3017" i="1" s="1"/>
  <c r="S3018" i="1"/>
  <c r="U3018" i="1" s="1"/>
  <c r="S3025" i="1"/>
  <c r="U3025" i="1" s="1"/>
  <c r="S3171" i="1"/>
  <c r="U3171" i="1" s="1"/>
  <c r="S3175" i="1"/>
  <c r="U3175" i="1" s="1"/>
  <c r="S3223" i="1"/>
  <c r="U3223" i="1" s="1"/>
  <c r="S3237" i="1"/>
  <c r="U3237" i="1" s="1"/>
  <c r="S3245" i="1"/>
  <c r="U3245" i="1" s="1"/>
  <c r="S3246" i="1"/>
  <c r="U3246" i="1" s="1"/>
  <c r="S3264" i="1"/>
  <c r="U3264" i="1" s="1"/>
  <c r="S3266" i="1"/>
  <c r="U3266" i="1" s="1"/>
  <c r="S3280" i="1"/>
  <c r="U3280" i="1" s="1"/>
  <c r="S3282" i="1"/>
  <c r="U3282" i="1" s="1"/>
  <c r="S3284" i="1"/>
  <c r="U3284" i="1" s="1"/>
  <c r="S3297" i="1"/>
  <c r="U3297" i="1" s="1"/>
  <c r="S3304" i="1"/>
  <c r="U3304" i="1" s="1"/>
  <c r="S3360" i="1"/>
  <c r="U3360" i="1" s="1"/>
  <c r="S3427" i="1"/>
  <c r="U3427" i="1" s="1"/>
  <c r="S3430" i="1"/>
  <c r="U3430" i="1" s="1"/>
  <c r="S3443" i="1"/>
  <c r="U3443" i="1" s="1"/>
  <c r="S3465" i="1"/>
  <c r="U3465" i="1" s="1"/>
  <c r="S3467" i="1"/>
  <c r="U3467" i="1" s="1"/>
  <c r="S3517" i="1"/>
  <c r="U3517" i="1" s="1"/>
  <c r="S3537" i="1"/>
  <c r="U3537" i="1" s="1"/>
  <c r="S3575" i="1"/>
  <c r="U3575" i="1" s="1"/>
  <c r="S3599" i="1"/>
  <c r="U3599" i="1" s="1"/>
  <c r="S3627" i="1"/>
  <c r="U3627" i="1" s="1"/>
  <c r="S3669" i="1"/>
  <c r="U3669" i="1" s="1"/>
  <c r="S3679" i="1"/>
  <c r="U3679" i="1" s="1"/>
  <c r="S3680" i="1"/>
  <c r="U3680" i="1" s="1"/>
  <c r="S3707" i="1"/>
  <c r="U3707" i="1" s="1"/>
  <c r="S3717" i="1"/>
  <c r="U3717" i="1" s="1"/>
  <c r="S3726" i="1"/>
  <c r="U3726" i="1" s="1"/>
  <c r="S3755" i="1"/>
  <c r="U3755" i="1" s="1"/>
  <c r="S3768" i="1"/>
  <c r="U3768" i="1" s="1"/>
  <c r="S5" i="1"/>
  <c r="U5" i="1" s="1"/>
  <c r="S48" i="1"/>
  <c r="U48" i="1" s="1"/>
  <c r="S96" i="1"/>
  <c r="U96" i="1" s="1"/>
  <c r="S114" i="1"/>
  <c r="U114" i="1" s="1"/>
  <c r="S247" i="1"/>
  <c r="U247" i="1" s="1"/>
  <c r="S312" i="1"/>
  <c r="U312" i="1" s="1"/>
  <c r="S313" i="1"/>
  <c r="U313" i="1" s="1"/>
  <c r="S327" i="1"/>
  <c r="U327" i="1" s="1"/>
  <c r="S330" i="1"/>
  <c r="U330" i="1" s="1"/>
  <c r="S356" i="1"/>
  <c r="U356" i="1" s="1"/>
  <c r="S367" i="1"/>
  <c r="U367" i="1" s="1"/>
  <c r="S370" i="1"/>
  <c r="U370" i="1" s="1"/>
  <c r="S399" i="1"/>
  <c r="U399" i="1" s="1"/>
  <c r="S403" i="1"/>
  <c r="U403" i="1" s="1"/>
  <c r="S660" i="1"/>
  <c r="U660" i="1" s="1"/>
  <c r="S756" i="1"/>
  <c r="U756" i="1" s="1"/>
  <c r="S782" i="1"/>
  <c r="U782" i="1" s="1"/>
  <c r="S793" i="1"/>
  <c r="U793" i="1" s="1"/>
  <c r="S808" i="1"/>
  <c r="U808" i="1" s="1"/>
  <c r="S811" i="1"/>
  <c r="U811" i="1" s="1"/>
  <c r="S813" i="1"/>
  <c r="U813" i="1" s="1"/>
  <c r="S831" i="1"/>
  <c r="U831" i="1" s="1"/>
  <c r="S844" i="1"/>
  <c r="U844" i="1" s="1"/>
  <c r="S1003" i="1"/>
  <c r="U1003" i="1" s="1"/>
  <c r="S1189" i="1"/>
  <c r="U1189" i="1" s="1"/>
  <c r="S1195" i="1"/>
  <c r="U1195" i="1" s="1"/>
  <c r="S1209" i="1"/>
  <c r="U1209" i="1" s="1"/>
  <c r="S1222" i="1"/>
  <c r="U1222" i="1" s="1"/>
  <c r="S1246" i="1"/>
  <c r="U1246" i="1" s="1"/>
  <c r="S1251" i="1"/>
  <c r="U1251" i="1" s="1"/>
  <c r="S1261" i="1"/>
  <c r="U1261" i="1" s="1"/>
  <c r="S1275" i="1"/>
  <c r="U1275" i="1" s="1"/>
  <c r="S1278" i="1"/>
  <c r="U1278" i="1" s="1"/>
  <c r="S1352" i="1"/>
  <c r="U1352" i="1" s="1"/>
  <c r="S1372" i="1"/>
  <c r="U1372" i="1" s="1"/>
  <c r="S1384" i="1"/>
  <c r="U1384" i="1" s="1"/>
  <c r="S1473" i="1"/>
  <c r="U1473" i="1" s="1"/>
  <c r="S1507" i="1"/>
  <c r="U1507" i="1" s="1"/>
  <c r="S1618" i="1"/>
  <c r="U1618" i="1" s="1"/>
  <c r="S1631" i="1"/>
  <c r="U1631" i="1" s="1"/>
  <c r="S1638" i="1"/>
  <c r="U1638" i="1" s="1"/>
  <c r="S1639" i="1"/>
  <c r="U1639" i="1" s="1"/>
  <c r="S1837" i="1"/>
  <c r="U1837" i="1" s="1"/>
  <c r="S1895" i="1"/>
  <c r="U1895" i="1" s="1"/>
  <c r="S2089" i="1"/>
  <c r="U2089" i="1" s="1"/>
  <c r="S2249" i="1"/>
  <c r="U2249" i="1" s="1"/>
  <c r="S2292" i="1"/>
  <c r="U2292" i="1" s="1"/>
  <c r="S2313" i="1"/>
  <c r="U2313" i="1" s="1"/>
  <c r="S2318" i="1"/>
  <c r="U2318" i="1" s="1"/>
  <c r="S2319" i="1"/>
  <c r="U2319" i="1" s="1"/>
  <c r="S2463" i="1"/>
  <c r="U2463" i="1" s="1"/>
  <c r="S2531" i="1"/>
  <c r="U2531" i="1" s="1"/>
  <c r="S2537" i="1"/>
  <c r="U2537" i="1" s="1"/>
  <c r="S2544" i="1"/>
  <c r="U2544" i="1" s="1"/>
  <c r="S2606" i="1"/>
  <c r="U2606" i="1" s="1"/>
  <c r="S2705" i="1"/>
  <c r="U2705" i="1" s="1"/>
  <c r="S2720" i="1"/>
  <c r="U2720" i="1" s="1"/>
  <c r="S2731" i="1"/>
  <c r="U2731" i="1" s="1"/>
  <c r="S2733" i="1"/>
  <c r="U2733" i="1" s="1"/>
  <c r="S2797" i="1"/>
  <c r="U2797" i="1" s="1"/>
  <c r="S2842" i="1"/>
  <c r="U2842" i="1" s="1"/>
  <c r="S2999" i="1"/>
  <c r="U2999" i="1" s="1"/>
  <c r="S3151" i="1"/>
  <c r="U3151" i="1" s="1"/>
  <c r="S3210" i="1"/>
  <c r="U3210" i="1" s="1"/>
  <c r="S3228" i="1"/>
  <c r="U3228" i="1" s="1"/>
  <c r="S3247" i="1"/>
  <c r="U3247" i="1" s="1"/>
  <c r="S3341" i="1"/>
  <c r="U3341" i="1" s="1"/>
  <c r="S3352" i="1"/>
  <c r="U3352" i="1" s="1"/>
  <c r="S3367" i="1"/>
  <c r="U3367" i="1" s="1"/>
  <c r="S3371" i="1"/>
  <c r="U3371" i="1" s="1"/>
  <c r="S3374" i="1"/>
  <c r="U3374" i="1" s="1"/>
  <c r="S3381" i="1"/>
  <c r="U3381" i="1" s="1"/>
  <c r="S3382" i="1"/>
  <c r="U3382" i="1" s="1"/>
  <c r="S3390" i="1"/>
  <c r="U3390" i="1" s="1"/>
  <c r="S3398" i="1"/>
  <c r="U3398" i="1" s="1"/>
  <c r="S3401" i="1"/>
  <c r="U3401" i="1" s="1"/>
  <c r="S3413" i="1"/>
  <c r="U3413" i="1" s="1"/>
  <c r="S3416" i="1"/>
  <c r="U3416" i="1" s="1"/>
  <c r="S3426" i="1"/>
  <c r="U3426" i="1" s="1"/>
  <c r="S3440" i="1"/>
  <c r="U3440" i="1" s="1"/>
  <c r="S3478" i="1"/>
  <c r="U3478" i="1" s="1"/>
  <c r="S3507" i="1"/>
  <c r="U3507" i="1" s="1"/>
  <c r="S3509" i="1"/>
  <c r="U3509" i="1" s="1"/>
  <c r="S3561" i="1"/>
  <c r="U3561" i="1" s="1"/>
  <c r="S3603" i="1"/>
  <c r="U3603" i="1" s="1"/>
  <c r="S3651" i="1"/>
  <c r="U3651" i="1" s="1"/>
  <c r="S3653" i="1"/>
  <c r="U3653" i="1" s="1"/>
  <c r="S3665" i="1"/>
  <c r="U3665" i="1" s="1"/>
  <c r="S3670" i="1"/>
  <c r="U3670" i="1" s="1"/>
  <c r="S3750" i="1"/>
  <c r="U3750" i="1" s="1"/>
  <c r="S3781" i="1"/>
  <c r="U3781" i="1" s="1"/>
  <c r="S4" i="1"/>
  <c r="U4" i="1" s="1"/>
  <c r="S89" i="1"/>
  <c r="U89" i="1" s="1"/>
  <c r="S94" i="1"/>
  <c r="U94" i="1" s="1"/>
  <c r="S105" i="1"/>
  <c r="U105" i="1" s="1"/>
  <c r="S121" i="1"/>
  <c r="U121" i="1" s="1"/>
  <c r="S273" i="1"/>
  <c r="U273" i="1" s="1"/>
  <c r="S286" i="1"/>
  <c r="U286" i="1" s="1"/>
  <c r="S291" i="1"/>
  <c r="U291" i="1" s="1"/>
  <c r="S315" i="1"/>
  <c r="U315" i="1" s="1"/>
  <c r="S361" i="1"/>
  <c r="U361" i="1" s="1"/>
  <c r="S383" i="1"/>
  <c r="U383" i="1" s="1"/>
  <c r="S405" i="1"/>
  <c r="U405" i="1" s="1"/>
  <c r="S415" i="1"/>
  <c r="U415" i="1" s="1"/>
  <c r="S523" i="1"/>
  <c r="U523" i="1" s="1"/>
  <c r="S536" i="1"/>
  <c r="U536" i="1" s="1"/>
  <c r="S726" i="1"/>
  <c r="U726" i="1" s="1"/>
  <c r="S796" i="1"/>
  <c r="U796" i="1" s="1"/>
  <c r="S807" i="1"/>
  <c r="U807" i="1" s="1"/>
  <c r="S809" i="1"/>
  <c r="U809" i="1" s="1"/>
  <c r="S812" i="1"/>
  <c r="U812" i="1" s="1"/>
  <c r="S854" i="1"/>
  <c r="U854" i="1" s="1"/>
  <c r="S861" i="1"/>
  <c r="U861" i="1" s="1"/>
  <c r="S1186" i="1"/>
  <c r="U1186" i="1" s="1"/>
  <c r="S1187" i="1"/>
  <c r="U1187" i="1" s="1"/>
  <c r="S1300" i="1"/>
  <c r="U1300" i="1" s="1"/>
  <c r="S1371" i="1"/>
  <c r="U1371" i="1" s="1"/>
  <c r="S1375" i="1"/>
  <c r="U1375" i="1" s="1"/>
  <c r="S1620" i="1"/>
  <c r="U1620" i="1" s="1"/>
  <c r="S1640" i="1"/>
  <c r="U1640" i="1" s="1"/>
  <c r="S1649" i="1"/>
  <c r="U1649" i="1" s="1"/>
  <c r="S1659" i="1"/>
  <c r="U1659" i="1" s="1"/>
  <c r="S1749" i="1"/>
  <c r="U1749" i="1" s="1"/>
  <c r="S1827" i="1"/>
  <c r="U1827" i="1" s="1"/>
  <c r="S1885" i="1"/>
  <c r="U1885" i="1" s="1"/>
  <c r="S2070" i="1"/>
  <c r="U2070" i="1" s="1"/>
  <c r="S2115" i="1"/>
  <c r="U2115" i="1" s="1"/>
  <c r="S2116" i="1"/>
  <c r="U2116" i="1" s="1"/>
  <c r="S2300" i="1"/>
  <c r="U2300" i="1" s="1"/>
  <c r="S2477" i="1"/>
  <c r="U2477" i="1" s="1"/>
  <c r="S2478" i="1"/>
  <c r="U2478" i="1" s="1"/>
  <c r="S2536" i="1"/>
  <c r="U2536" i="1" s="1"/>
  <c r="S2620" i="1"/>
  <c r="U2620" i="1" s="1"/>
  <c r="S2665" i="1"/>
  <c r="U2665" i="1" s="1"/>
  <c r="S2783" i="1"/>
  <c r="U2783" i="1" s="1"/>
  <c r="S2787" i="1"/>
  <c r="U2787" i="1" s="1"/>
  <c r="S2792" i="1"/>
  <c r="U2792" i="1" s="1"/>
  <c r="S2821" i="1"/>
  <c r="U2821" i="1" s="1"/>
  <c r="S2934" i="1"/>
  <c r="U2934" i="1" s="1"/>
  <c r="S2974" i="1"/>
  <c r="U2974" i="1" s="1"/>
  <c r="S2994" i="1"/>
  <c r="U2994" i="1" s="1"/>
  <c r="S2997" i="1"/>
  <c r="U2997" i="1" s="1"/>
  <c r="S3163" i="1"/>
  <c r="U3163" i="1" s="1"/>
  <c r="S3251" i="1"/>
  <c r="U3251" i="1" s="1"/>
  <c r="S3260" i="1"/>
  <c r="U3260" i="1" s="1"/>
  <c r="S3285" i="1"/>
  <c r="U3285" i="1" s="1"/>
  <c r="S3306" i="1"/>
  <c r="U3306" i="1" s="1"/>
  <c r="S3333" i="1"/>
  <c r="U3333" i="1" s="1"/>
  <c r="S3335" i="1"/>
  <c r="U3335" i="1" s="1"/>
  <c r="S3370" i="1"/>
  <c r="U3370" i="1" s="1"/>
  <c r="S3388" i="1"/>
  <c r="U3388" i="1" s="1"/>
  <c r="S3442" i="1"/>
  <c r="U3442" i="1" s="1"/>
  <c r="S3494" i="1"/>
  <c r="U3494" i="1" s="1"/>
  <c r="S3504" i="1"/>
  <c r="U3504" i="1" s="1"/>
  <c r="S3543" i="1"/>
  <c r="U3543" i="1" s="1"/>
  <c r="S3545" i="1"/>
  <c r="U3545" i="1" s="1"/>
  <c r="S3552" i="1"/>
  <c r="U3552" i="1" s="1"/>
  <c r="S3565" i="1"/>
  <c r="U3565" i="1" s="1"/>
  <c r="S3568" i="1"/>
  <c r="U3568" i="1" s="1"/>
  <c r="S3609" i="1"/>
  <c r="U3609" i="1" s="1"/>
  <c r="S3622" i="1"/>
  <c r="U3622" i="1" s="1"/>
  <c r="S3626" i="1"/>
  <c r="U3626" i="1" s="1"/>
  <c r="S3722" i="1"/>
  <c r="U3722" i="1" s="1"/>
  <c r="S3751" i="1"/>
  <c r="U3751" i="1" s="1"/>
  <c r="S3780" i="1"/>
  <c r="U3780" i="1" s="1"/>
  <c r="S3823" i="1"/>
  <c r="U3823" i="1" s="1"/>
  <c r="S3827" i="1"/>
  <c r="U3827" i="1" s="1"/>
  <c r="S3834" i="1"/>
  <c r="U3834" i="1" s="1"/>
  <c r="S8" i="1"/>
  <c r="U8" i="1" s="1"/>
  <c r="S20" i="1"/>
  <c r="U20" i="1" s="1"/>
  <c r="S88" i="1"/>
  <c r="U88" i="1" s="1"/>
  <c r="S99" i="1"/>
  <c r="U99" i="1" s="1"/>
  <c r="S100" i="1"/>
  <c r="U100" i="1" s="1"/>
  <c r="S101" i="1"/>
  <c r="U101" i="1" s="1"/>
  <c r="S252" i="1"/>
  <c r="U252" i="1" s="1"/>
  <c r="S262" i="1"/>
  <c r="U262" i="1" s="1"/>
  <c r="S310" i="1"/>
  <c r="U310" i="1" s="1"/>
  <c r="S331" i="1"/>
  <c r="U331" i="1" s="1"/>
  <c r="S378" i="1"/>
  <c r="U378" i="1" s="1"/>
  <c r="S387" i="1"/>
  <c r="U387" i="1" s="1"/>
  <c r="S645" i="1"/>
  <c r="U645" i="1" s="1"/>
  <c r="S730" i="1"/>
  <c r="U730" i="1" s="1"/>
  <c r="S751" i="1"/>
  <c r="U751" i="1" s="1"/>
  <c r="S1211" i="1"/>
  <c r="U1211" i="1" s="1"/>
  <c r="S1274" i="1"/>
  <c r="U1274" i="1" s="1"/>
  <c r="S1279" i="1"/>
  <c r="U1279" i="1" s="1"/>
  <c r="S1516" i="1"/>
  <c r="U1516" i="1" s="1"/>
  <c r="S1893" i="1"/>
  <c r="U1893" i="1" s="1"/>
  <c r="S1951" i="1"/>
  <c r="U1951" i="1" s="1"/>
  <c r="S2173" i="1"/>
  <c r="U2173" i="1" s="1"/>
  <c r="S2218" i="1"/>
  <c r="U2218" i="1" s="1"/>
  <c r="S2225" i="1"/>
  <c r="U2225" i="1" s="1"/>
  <c r="S2278" i="1"/>
  <c r="U2278" i="1" s="1"/>
  <c r="S2286" i="1"/>
  <c r="U2286" i="1" s="1"/>
  <c r="S2331" i="1"/>
  <c r="U2331" i="1" s="1"/>
  <c r="S2334" i="1"/>
  <c r="U2334" i="1" s="1"/>
  <c r="S2342" i="1"/>
  <c r="U2342" i="1" s="1"/>
  <c r="S2500" i="1"/>
  <c r="U2500" i="1" s="1"/>
  <c r="S2558" i="1"/>
  <c r="U2558" i="1" s="1"/>
  <c r="S2636" i="1"/>
  <c r="U2636" i="1" s="1"/>
  <c r="S2642" i="1"/>
  <c r="U2642" i="1" s="1"/>
  <c r="S2728" i="1"/>
  <c r="U2728" i="1" s="1"/>
  <c r="S2820" i="1"/>
  <c r="U2820" i="1" s="1"/>
  <c r="S2933" i="1"/>
  <c r="U2933" i="1" s="1"/>
  <c r="S2970" i="1"/>
  <c r="U2970" i="1" s="1"/>
  <c r="S2972" i="1"/>
  <c r="U2972" i="1" s="1"/>
  <c r="S2988" i="1"/>
  <c r="U2988" i="1" s="1"/>
  <c r="S3019" i="1"/>
  <c r="U3019" i="1" s="1"/>
  <c r="S3052" i="1"/>
  <c r="U3052" i="1" s="1"/>
  <c r="S3154" i="1"/>
  <c r="U3154" i="1" s="1"/>
  <c r="S3241" i="1"/>
  <c r="U3241" i="1" s="1"/>
  <c r="S3249" i="1"/>
  <c r="U3249" i="1" s="1"/>
  <c r="S3259" i="1"/>
  <c r="U3259" i="1" s="1"/>
  <c r="S3261" i="1"/>
  <c r="U3261" i="1" s="1"/>
  <c r="S3319" i="1"/>
  <c r="U3319" i="1" s="1"/>
  <c r="S3332" i="1"/>
  <c r="U3332" i="1" s="1"/>
  <c r="S3361" i="1"/>
  <c r="U3361" i="1" s="1"/>
  <c r="S3366" i="1"/>
  <c r="U3366" i="1" s="1"/>
  <c r="S3395" i="1"/>
  <c r="U3395" i="1" s="1"/>
  <c r="S3436" i="1"/>
  <c r="U3436" i="1" s="1"/>
  <c r="S3438" i="1"/>
  <c r="U3438" i="1" s="1"/>
  <c r="S3501" i="1"/>
  <c r="U3501" i="1" s="1"/>
  <c r="S3502" i="1"/>
  <c r="U3502" i="1" s="1"/>
  <c r="S3511" i="1"/>
  <c r="U3511" i="1" s="1"/>
  <c r="S3527" i="1"/>
  <c r="U3527" i="1" s="1"/>
  <c r="S3555" i="1"/>
  <c r="U3555" i="1" s="1"/>
  <c r="S3576" i="1"/>
  <c r="U3576" i="1" s="1"/>
  <c r="S3658" i="1"/>
  <c r="U3658" i="1" s="1"/>
  <c r="S3687" i="1"/>
  <c r="U3687" i="1" s="1"/>
  <c r="S3764" i="1"/>
  <c r="U3764" i="1" s="1"/>
  <c r="S3821" i="1"/>
  <c r="U3821" i="1" s="1"/>
  <c r="S3825" i="1"/>
  <c r="U3825" i="1" s="1"/>
  <c r="S3833" i="1"/>
  <c r="U3833" i="1" s="1"/>
  <c r="S17" i="1"/>
  <c r="U17" i="1" s="1"/>
  <c r="S58" i="1"/>
  <c r="U58" i="1" s="1"/>
  <c r="S82" i="1"/>
  <c r="U82" i="1" s="1"/>
  <c r="S107" i="1"/>
  <c r="U107" i="1" s="1"/>
  <c r="S257" i="1"/>
  <c r="U257" i="1" s="1"/>
  <c r="S259" i="1"/>
  <c r="U259" i="1" s="1"/>
  <c r="S263" i="1"/>
  <c r="U263" i="1" s="1"/>
  <c r="S292" i="1"/>
  <c r="U292" i="1" s="1"/>
  <c r="S322" i="1"/>
  <c r="U322" i="1" s="1"/>
  <c r="S333" i="1"/>
  <c r="U333" i="1" s="1"/>
  <c r="S343" i="1"/>
  <c r="U343" i="1" s="1"/>
  <c r="S351" i="1"/>
  <c r="U351" i="1" s="1"/>
  <c r="S375" i="1"/>
  <c r="U375" i="1" s="1"/>
  <c r="S398" i="1"/>
  <c r="U398" i="1" s="1"/>
  <c r="S401" i="1"/>
  <c r="U401" i="1" s="1"/>
  <c r="S649" i="1"/>
  <c r="U649" i="1" s="1"/>
  <c r="S740" i="1"/>
  <c r="U740" i="1" s="1"/>
  <c r="S742" i="1"/>
  <c r="U742" i="1" s="1"/>
  <c r="S817" i="1"/>
  <c r="U817" i="1" s="1"/>
  <c r="S830" i="1"/>
  <c r="U830" i="1" s="1"/>
  <c r="S1033" i="1"/>
  <c r="U1033" i="1" s="1"/>
  <c r="S1188" i="1"/>
  <c r="U1188" i="1" s="1"/>
  <c r="S1373" i="1"/>
  <c r="U1373" i="1" s="1"/>
  <c r="S1383" i="1"/>
  <c r="U1383" i="1" s="1"/>
  <c r="S1398" i="1"/>
  <c r="U1398" i="1" s="1"/>
  <c r="S1523" i="1"/>
  <c r="U1523" i="1" s="1"/>
  <c r="S1761" i="1"/>
  <c r="U1761" i="1" s="1"/>
  <c r="S1850" i="1"/>
  <c r="U1850" i="1" s="1"/>
  <c r="S1891" i="1"/>
  <c r="U1891" i="1" s="1"/>
  <c r="S1934" i="1"/>
  <c r="U1934" i="1" s="1"/>
  <c r="S2108" i="1"/>
  <c r="U2108" i="1" s="1"/>
  <c r="S2110" i="1"/>
  <c r="U2110" i="1" s="1"/>
  <c r="S2111" i="1"/>
  <c r="U2111" i="1" s="1"/>
  <c r="S2113" i="1"/>
  <c r="U2113" i="1" s="1"/>
  <c r="S2182" i="1"/>
  <c r="U2182" i="1" s="1"/>
  <c r="S2250" i="1"/>
  <c r="U2250" i="1" s="1"/>
  <c r="S2291" i="1"/>
  <c r="U2291" i="1" s="1"/>
  <c r="S2294" i="1"/>
  <c r="U2294" i="1" s="1"/>
  <c r="S2308" i="1"/>
  <c r="U2308" i="1" s="1"/>
  <c r="S2309" i="1"/>
  <c r="U2309" i="1" s="1"/>
  <c r="S2311" i="1"/>
  <c r="U2311" i="1" s="1"/>
  <c r="S2470" i="1"/>
  <c r="U2470" i="1" s="1"/>
  <c r="S2490" i="1"/>
  <c r="U2490" i="1" s="1"/>
  <c r="S2530" i="1"/>
  <c r="U2530" i="1" s="1"/>
  <c r="S2543" i="1"/>
  <c r="U2543" i="1" s="1"/>
  <c r="S2554" i="1"/>
  <c r="U2554" i="1" s="1"/>
  <c r="S2557" i="1"/>
  <c r="U2557" i="1" s="1"/>
  <c r="S2607" i="1"/>
  <c r="U2607" i="1" s="1"/>
  <c r="S2664" i="1"/>
  <c r="U2664" i="1" s="1"/>
  <c r="S2831" i="1"/>
  <c r="U2831" i="1" s="1"/>
  <c r="S2942" i="1"/>
  <c r="U2942" i="1" s="1"/>
  <c r="S2965" i="1"/>
  <c r="U2965" i="1" s="1"/>
  <c r="S3032" i="1"/>
  <c r="U3032" i="1" s="1"/>
  <c r="S3051" i="1"/>
  <c r="U3051" i="1" s="1"/>
  <c r="S3166" i="1"/>
  <c r="U3166" i="1" s="1"/>
  <c r="S3186" i="1"/>
  <c r="U3186" i="1" s="1"/>
  <c r="S3275" i="1"/>
  <c r="U3275" i="1" s="1"/>
  <c r="S3309" i="1"/>
  <c r="U3309" i="1" s="1"/>
  <c r="S3323" i="1"/>
  <c r="U3323" i="1" s="1"/>
  <c r="S3376" i="1"/>
  <c r="U3376" i="1" s="1"/>
  <c r="S3409" i="1"/>
  <c r="U3409" i="1" s="1"/>
  <c r="S3421" i="1"/>
  <c r="U3421" i="1" s="1"/>
  <c r="S3497" i="1"/>
  <c r="U3497" i="1" s="1"/>
  <c r="S3617" i="1"/>
  <c r="U3617" i="1" s="1"/>
  <c r="S3696" i="1"/>
  <c r="U3696" i="1" s="1"/>
  <c r="S3778" i="1"/>
  <c r="U3778" i="1" s="1"/>
  <c r="S3819" i="1"/>
  <c r="U3819" i="1" s="1"/>
  <c r="S49" i="1"/>
  <c r="U49" i="1" s="1"/>
  <c r="S50" i="1"/>
  <c r="U50" i="1" s="1"/>
  <c r="S67" i="1"/>
  <c r="U67" i="1" s="1"/>
  <c r="S74" i="1"/>
  <c r="U74" i="1" s="1"/>
  <c r="S242" i="1"/>
  <c r="U242" i="1" s="1"/>
  <c r="S275" i="1"/>
  <c r="U275" i="1" s="1"/>
  <c r="S277" i="1"/>
  <c r="U277" i="1" s="1"/>
  <c r="S324" i="1"/>
  <c r="U324" i="1" s="1"/>
  <c r="S341" i="1"/>
  <c r="U341" i="1" s="1"/>
  <c r="S397" i="1"/>
  <c r="U397" i="1" s="1"/>
  <c r="S407" i="1"/>
  <c r="U407" i="1" s="1"/>
  <c r="S408" i="1"/>
  <c r="U408" i="1" s="1"/>
  <c r="S532" i="1"/>
  <c r="U532" i="1" s="1"/>
  <c r="S799" i="1"/>
  <c r="U799" i="1" s="1"/>
  <c r="S832" i="1"/>
  <c r="U832" i="1" s="1"/>
  <c r="S1034" i="1"/>
  <c r="U1034" i="1" s="1"/>
  <c r="S1037" i="1"/>
  <c r="U1037" i="1" s="1"/>
  <c r="S1191" i="1"/>
  <c r="U1191" i="1" s="1"/>
  <c r="S1288" i="1"/>
  <c r="U1288" i="1" s="1"/>
  <c r="S1468" i="1"/>
  <c r="U1468" i="1" s="1"/>
  <c r="S1471" i="1"/>
  <c r="U1471" i="1" s="1"/>
  <c r="S1505" i="1"/>
  <c r="U1505" i="1" s="1"/>
  <c r="S1603" i="1"/>
  <c r="U1603" i="1" s="1"/>
  <c r="S1665" i="1"/>
  <c r="U1665" i="1" s="1"/>
  <c r="S1755" i="1"/>
  <c r="U1755" i="1" s="1"/>
  <c r="S1937" i="1"/>
  <c r="U1937" i="1" s="1"/>
  <c r="S2046" i="1"/>
  <c r="U2046" i="1" s="1"/>
  <c r="S2063" i="1"/>
  <c r="U2063" i="1" s="1"/>
  <c r="S2086" i="1"/>
  <c r="U2086" i="1" s="1"/>
  <c r="S2109" i="1"/>
  <c r="U2109" i="1" s="1"/>
  <c r="S2223" i="1"/>
  <c r="U2223" i="1" s="1"/>
  <c r="S2228" i="1"/>
  <c r="U2228" i="1" s="1"/>
  <c r="S2295" i="1"/>
  <c r="U2295" i="1" s="1"/>
  <c r="S2314" i="1"/>
  <c r="U2314" i="1" s="1"/>
  <c r="S2321" i="1"/>
  <c r="U2321" i="1" s="1"/>
  <c r="S2443" i="1"/>
  <c r="U2443" i="1" s="1"/>
  <c r="S2450" i="1"/>
  <c r="U2450" i="1" s="1"/>
  <c r="S2451" i="1"/>
  <c r="U2451" i="1" s="1"/>
  <c r="S2735" i="1"/>
  <c r="U2735" i="1" s="1"/>
  <c r="S2794" i="1"/>
  <c r="U2794" i="1" s="1"/>
  <c r="S2812" i="1"/>
  <c r="U2812" i="1" s="1"/>
  <c r="S2816" i="1"/>
  <c r="U2816" i="1" s="1"/>
  <c r="S2828" i="1"/>
  <c r="U2828" i="1" s="1"/>
  <c r="S2835" i="1"/>
  <c r="U2835" i="1" s="1"/>
  <c r="S2838" i="1"/>
  <c r="U2838" i="1" s="1"/>
  <c r="S2936" i="1"/>
  <c r="U2936" i="1" s="1"/>
  <c r="S3008" i="1"/>
  <c r="U3008" i="1" s="1"/>
  <c r="S3042" i="1"/>
  <c r="U3042" i="1" s="1"/>
  <c r="S3135" i="1"/>
  <c r="U3135" i="1" s="1"/>
  <c r="S3231" i="1"/>
  <c r="U3231" i="1" s="1"/>
  <c r="S3321" i="1"/>
  <c r="U3321" i="1" s="1"/>
  <c r="S3354" i="1"/>
  <c r="U3354" i="1" s="1"/>
  <c r="S3380" i="1"/>
  <c r="U3380" i="1" s="1"/>
  <c r="S3428" i="1"/>
  <c r="U3428" i="1" s="1"/>
  <c r="S3448" i="1"/>
  <c r="U3448" i="1" s="1"/>
  <c r="S3449" i="1"/>
  <c r="U3449" i="1" s="1"/>
  <c r="S3505" i="1"/>
  <c r="U3505" i="1" s="1"/>
  <c r="S3562" i="1"/>
  <c r="U3562" i="1" s="1"/>
  <c r="S3598" i="1"/>
  <c r="U3598" i="1" s="1"/>
  <c r="S3699" i="1"/>
  <c r="U3699" i="1" s="1"/>
  <c r="S3711" i="1"/>
  <c r="U3711" i="1" s="1"/>
  <c r="S3770" i="1"/>
  <c r="U3770" i="1" s="1"/>
  <c r="S3775" i="1"/>
  <c r="U3775" i="1" s="1"/>
  <c r="S3826" i="1"/>
  <c r="U3826" i="1" s="1"/>
  <c r="S23" i="1"/>
  <c r="U23" i="1" s="1"/>
  <c r="S26" i="1"/>
  <c r="U26" i="1" s="1"/>
  <c r="S288" i="1"/>
  <c r="U288" i="1" s="1"/>
  <c r="S300" i="1"/>
  <c r="U300" i="1" s="1"/>
  <c r="S355" i="1"/>
  <c r="U355" i="1" s="1"/>
  <c r="S526" i="1"/>
  <c r="U526" i="1" s="1"/>
  <c r="S725" i="1"/>
  <c r="U725" i="1" s="1"/>
  <c r="S791" i="1"/>
  <c r="U791" i="1" s="1"/>
  <c r="S821" i="1"/>
  <c r="U821" i="1" s="1"/>
  <c r="S1193" i="1"/>
  <c r="U1193" i="1" s="1"/>
  <c r="S1271" i="1"/>
  <c r="U1271" i="1" s="1"/>
  <c r="S1292" i="1"/>
  <c r="U1292" i="1" s="1"/>
  <c r="S1364" i="1"/>
  <c r="U1364" i="1" s="1"/>
  <c r="S1392" i="1"/>
  <c r="U1392" i="1" s="1"/>
  <c r="S1404" i="1"/>
  <c r="U1404" i="1" s="1"/>
  <c r="S1464" i="1"/>
  <c r="U1464" i="1" s="1"/>
  <c r="S1518" i="1"/>
  <c r="U1518" i="1" s="1"/>
  <c r="S1686" i="1"/>
  <c r="U1686" i="1" s="1"/>
  <c r="S1744" i="1"/>
  <c r="U1744" i="1" s="1"/>
  <c r="S1842" i="1"/>
  <c r="U1842" i="1" s="1"/>
  <c r="S1860" i="1"/>
  <c r="U1860" i="1" s="1"/>
  <c r="S1902" i="1"/>
  <c r="U1902" i="1" s="1"/>
  <c r="S2305" i="1"/>
  <c r="U2305" i="1" s="1"/>
  <c r="S2322" i="1"/>
  <c r="U2322" i="1" s="1"/>
  <c r="S2446" i="1"/>
  <c r="U2446" i="1" s="1"/>
  <c r="S2523" i="1"/>
  <c r="U2523" i="1" s="1"/>
  <c r="S2560" i="1"/>
  <c r="U2560" i="1" s="1"/>
  <c r="S2721" i="1"/>
  <c r="U2721" i="1" s="1"/>
  <c r="S2967" i="1"/>
  <c r="U2967" i="1" s="1"/>
  <c r="S2982" i="1"/>
  <c r="U2982" i="1" s="1"/>
  <c r="S3004" i="1"/>
  <c r="U3004" i="1" s="1"/>
  <c r="S3037" i="1"/>
  <c r="U3037" i="1" s="1"/>
  <c r="S3041" i="1"/>
  <c r="U3041" i="1" s="1"/>
  <c r="S3046" i="1"/>
  <c r="U3046" i="1" s="1"/>
  <c r="S3130" i="1"/>
  <c r="U3130" i="1" s="1"/>
  <c r="S3173" i="1"/>
  <c r="U3173" i="1" s="1"/>
  <c r="S3183" i="1"/>
  <c r="U3183" i="1" s="1"/>
  <c r="S3185" i="1"/>
  <c r="U3185" i="1" s="1"/>
  <c r="S3262" i="1"/>
  <c r="U3262" i="1" s="1"/>
  <c r="S3279" i="1"/>
  <c r="U3279" i="1" s="1"/>
  <c r="S3412" i="1"/>
  <c r="U3412" i="1" s="1"/>
  <c r="S3424" i="1"/>
  <c r="U3424" i="1" s="1"/>
  <c r="S3432" i="1"/>
  <c r="U3432" i="1" s="1"/>
  <c r="S3499" i="1"/>
  <c r="U3499" i="1" s="1"/>
  <c r="S3569" i="1"/>
  <c r="U3569" i="1" s="1"/>
  <c r="S3585" i="1"/>
  <c r="U3585" i="1" s="1"/>
  <c r="S3588" i="1"/>
  <c r="U3588" i="1" s="1"/>
  <c r="S3666" i="1"/>
  <c r="U3666" i="1" s="1"/>
  <c r="S3690" i="1"/>
  <c r="U3690" i="1" s="1"/>
  <c r="S3704" i="1"/>
  <c r="U3704" i="1" s="1"/>
  <c r="S3759" i="1"/>
  <c r="U3759" i="1" s="1"/>
  <c r="S3836" i="1"/>
  <c r="U3836" i="1" s="1"/>
  <c r="S7" i="1"/>
  <c r="U7" i="1" s="1"/>
  <c r="S40" i="1"/>
  <c r="U40" i="1" s="1"/>
  <c r="S55" i="1"/>
  <c r="U55" i="1" s="1"/>
  <c r="S279" i="1"/>
  <c r="U279" i="1" s="1"/>
  <c r="S340" i="1"/>
  <c r="U340" i="1" s="1"/>
  <c r="S366" i="1"/>
  <c r="U366" i="1" s="1"/>
  <c r="S371" i="1"/>
  <c r="U371" i="1" s="1"/>
  <c r="S395" i="1"/>
  <c r="U395" i="1" s="1"/>
  <c r="S1027" i="1"/>
  <c r="U1027" i="1" s="1"/>
  <c r="S1294" i="1"/>
  <c r="U1294" i="1" s="1"/>
  <c r="S1299" i="1"/>
  <c r="U1299" i="1" s="1"/>
  <c r="S1387" i="1"/>
  <c r="U1387" i="1" s="1"/>
  <c r="S1393" i="1"/>
  <c r="U1393" i="1" s="1"/>
  <c r="S1400" i="1"/>
  <c r="U1400" i="1" s="1"/>
  <c r="S1529" i="1"/>
  <c r="U1529" i="1" s="1"/>
  <c r="S1614" i="1"/>
  <c r="U1614" i="1" s="1"/>
  <c r="S1646" i="1"/>
  <c r="U1646" i="1" s="1"/>
  <c r="S1648" i="1"/>
  <c r="U1648" i="1" s="1"/>
  <c r="S1927" i="1"/>
  <c r="U1927" i="1" s="1"/>
  <c r="S2188" i="1"/>
  <c r="U2188" i="1" s="1"/>
  <c r="S2205" i="1"/>
  <c r="U2205" i="1" s="1"/>
  <c r="S2460" i="1"/>
  <c r="U2460" i="1" s="1"/>
  <c r="S2539" i="1"/>
  <c r="U2539" i="1" s="1"/>
  <c r="S2608" i="1"/>
  <c r="U2608" i="1" s="1"/>
  <c r="S2630" i="1"/>
  <c r="U2630" i="1" s="1"/>
  <c r="S2807" i="1"/>
  <c r="U2807" i="1" s="1"/>
  <c r="S2963" i="1"/>
  <c r="U2963" i="1" s="1"/>
  <c r="S2989" i="1"/>
  <c r="U2989" i="1" s="1"/>
  <c r="S3031" i="1"/>
  <c r="U3031" i="1" s="1"/>
  <c r="S3043" i="1"/>
  <c r="U3043" i="1" s="1"/>
  <c r="S3045" i="1"/>
  <c r="U3045" i="1" s="1"/>
  <c r="S3177" i="1"/>
  <c r="U3177" i="1" s="1"/>
  <c r="S3225" i="1"/>
  <c r="U3225" i="1" s="1"/>
  <c r="S3232" i="1"/>
  <c r="U3232" i="1" s="1"/>
  <c r="S3313" i="1"/>
  <c r="U3313" i="1" s="1"/>
  <c r="S3317" i="1"/>
  <c r="U3317" i="1" s="1"/>
  <c r="S3339" i="1"/>
  <c r="U3339" i="1" s="1"/>
  <c r="S3348" i="1"/>
  <c r="U3348" i="1" s="1"/>
  <c r="S3404" i="1"/>
  <c r="U3404" i="1" s="1"/>
  <c r="S3434" i="1"/>
  <c r="U3434" i="1" s="1"/>
  <c r="S3450" i="1"/>
  <c r="U3450" i="1" s="1"/>
  <c r="S3516" i="1"/>
  <c r="U3516" i="1" s="1"/>
  <c r="S3520" i="1"/>
  <c r="U3520" i="1" s="1"/>
  <c r="S3600" i="1"/>
  <c r="U3600" i="1" s="1"/>
  <c r="S3623" i="1"/>
  <c r="U3623" i="1" s="1"/>
  <c r="S3672" i="1"/>
  <c r="U3672" i="1" s="1"/>
  <c r="S3681" i="1"/>
  <c r="U3681" i="1" s="1"/>
  <c r="S3761" i="1"/>
  <c r="U3761" i="1" s="1"/>
  <c r="S3774" i="1"/>
  <c r="U3774" i="1" s="1"/>
  <c r="S3783" i="1"/>
  <c r="U3783" i="1" s="1"/>
  <c r="S3814" i="1"/>
  <c r="U3814" i="1" s="1"/>
  <c r="S3824" i="1"/>
  <c r="U3824" i="1" s="1"/>
  <c r="S71" i="1"/>
  <c r="U71" i="1" s="1"/>
  <c r="S95" i="1"/>
  <c r="U95" i="1" s="1"/>
  <c r="S267" i="1"/>
  <c r="U267" i="1" s="1"/>
  <c r="S270" i="1"/>
  <c r="U270" i="1" s="1"/>
  <c r="S309" i="1"/>
  <c r="U309" i="1" s="1"/>
  <c r="S363" i="1"/>
  <c r="U363" i="1" s="1"/>
  <c r="S744" i="1"/>
  <c r="U744" i="1" s="1"/>
  <c r="S748" i="1"/>
  <c r="U748" i="1" s="1"/>
  <c r="S1223" i="1"/>
  <c r="U1223" i="1" s="1"/>
  <c r="S1281" i="1"/>
  <c r="U1281" i="1" s="1"/>
  <c r="S1282" i="1"/>
  <c r="U1282" i="1" s="1"/>
  <c r="S1283" i="1"/>
  <c r="U1283" i="1" s="1"/>
  <c r="S1370" i="1"/>
  <c r="U1370" i="1" s="1"/>
  <c r="S1479" i="1"/>
  <c r="U1479" i="1" s="1"/>
  <c r="S1508" i="1"/>
  <c r="U1508" i="1" s="1"/>
  <c r="S1510" i="1"/>
  <c r="U1510" i="1" s="1"/>
  <c r="S1647" i="1"/>
  <c r="U1647" i="1" s="1"/>
  <c r="S1743" i="1"/>
  <c r="U1743" i="1" s="1"/>
  <c r="S1756" i="1"/>
  <c r="U1756" i="1" s="1"/>
  <c r="S1889" i="1"/>
  <c r="U1889" i="1" s="1"/>
  <c r="S1941" i="1"/>
  <c r="U1941" i="1" s="1"/>
  <c r="S2074" i="1"/>
  <c r="U2074" i="1" s="1"/>
  <c r="S2084" i="1"/>
  <c r="U2084" i="1" s="1"/>
  <c r="S2212" i="1"/>
  <c r="U2212" i="1" s="1"/>
  <c r="S2339" i="1"/>
  <c r="U2339" i="1" s="1"/>
  <c r="S2464" i="1"/>
  <c r="U2464" i="1" s="1"/>
  <c r="S2466" i="1"/>
  <c r="U2466" i="1" s="1"/>
  <c r="S2535" i="1"/>
  <c r="U2535" i="1" s="1"/>
  <c r="S2561" i="1"/>
  <c r="U2561" i="1" s="1"/>
  <c r="S2669" i="1"/>
  <c r="U2669" i="1" s="1"/>
  <c r="S2795" i="1"/>
  <c r="U2795" i="1" s="1"/>
  <c r="S2833" i="1"/>
  <c r="U2833" i="1" s="1"/>
  <c r="S2841" i="1"/>
  <c r="U2841" i="1" s="1"/>
  <c r="S3165" i="1"/>
  <c r="U3165" i="1" s="1"/>
  <c r="S3248" i="1"/>
  <c r="U3248" i="1" s="1"/>
  <c r="S3253" i="1"/>
  <c r="U3253" i="1" s="1"/>
  <c r="S3400" i="1"/>
  <c r="U3400" i="1" s="1"/>
  <c r="S3570" i="1"/>
  <c r="U3570" i="1" s="1"/>
  <c r="S3595" i="1"/>
  <c r="U3595" i="1" s="1"/>
  <c r="S3659" i="1"/>
  <c r="U3659" i="1" s="1"/>
  <c r="S3663" i="1"/>
  <c r="U3663" i="1" s="1"/>
  <c r="S3685" i="1"/>
  <c r="U3685" i="1" s="1"/>
  <c r="S3700" i="1"/>
  <c r="U3700" i="1" s="1"/>
  <c r="S3724" i="1"/>
  <c r="U3724" i="1" s="1"/>
  <c r="S3788" i="1"/>
  <c r="U3788" i="1" s="1"/>
  <c r="S29" i="1"/>
  <c r="U29" i="1" s="1"/>
  <c r="S314" i="1"/>
  <c r="U314" i="1" s="1"/>
  <c r="S349" i="1"/>
  <c r="U349" i="1" s="1"/>
  <c r="S380" i="1"/>
  <c r="U380" i="1" s="1"/>
  <c r="S386" i="1"/>
  <c r="U386" i="1" s="1"/>
  <c r="S396" i="1"/>
  <c r="U396" i="1" s="1"/>
  <c r="S402" i="1"/>
  <c r="U402" i="1" s="1"/>
  <c r="S652" i="1"/>
  <c r="U652" i="1" s="1"/>
  <c r="S754" i="1"/>
  <c r="U754" i="1" s="1"/>
  <c r="S797" i="1"/>
  <c r="U797" i="1" s="1"/>
  <c r="S803" i="1"/>
  <c r="U803" i="1" s="1"/>
  <c r="S1031" i="1"/>
  <c r="U1031" i="1" s="1"/>
  <c r="S1038" i="1"/>
  <c r="U1038" i="1" s="1"/>
  <c r="S1225" i="1"/>
  <c r="U1225" i="1" s="1"/>
  <c r="S1311" i="1"/>
  <c r="U1311" i="1" s="1"/>
  <c r="S1360" i="1"/>
  <c r="U1360" i="1" s="1"/>
  <c r="S1381" i="1"/>
  <c r="U1381" i="1" s="1"/>
  <c r="S1397" i="1"/>
  <c r="U1397" i="1" s="1"/>
  <c r="S1476" i="1"/>
  <c r="U1476" i="1" s="1"/>
  <c r="S1513" i="1"/>
  <c r="U1513" i="1" s="1"/>
  <c r="S1679" i="1"/>
  <c r="U1679" i="1" s="1"/>
  <c r="S2164" i="1"/>
  <c r="U2164" i="1" s="1"/>
  <c r="S2548" i="1"/>
  <c r="U2548" i="1" s="1"/>
  <c r="S2628" i="1"/>
  <c r="U2628" i="1" s="1"/>
  <c r="S2708" i="1"/>
  <c r="U2708" i="1" s="1"/>
  <c r="S2808" i="1"/>
  <c r="U2808" i="1" s="1"/>
  <c r="S3172" i="1"/>
  <c r="U3172" i="1" s="1"/>
  <c r="S3240" i="1"/>
  <c r="U3240" i="1" s="1"/>
  <c r="S3265" i="1"/>
  <c r="U3265" i="1" s="1"/>
  <c r="S3287" i="1"/>
  <c r="U3287" i="1" s="1"/>
  <c r="S3385" i="1"/>
  <c r="U3385" i="1" s="1"/>
  <c r="S3399" i="1"/>
  <c r="U3399" i="1" s="1"/>
  <c r="S3437" i="1"/>
  <c r="U3437" i="1" s="1"/>
  <c r="S3683" i="1"/>
  <c r="U3683" i="1" s="1"/>
  <c r="S76" i="1"/>
  <c r="U76" i="1" s="1"/>
  <c r="S120" i="1"/>
  <c r="U120" i="1" s="1"/>
  <c r="S243" i="1"/>
  <c r="U243" i="1" s="1"/>
  <c r="S244" i="1"/>
  <c r="U244" i="1" s="1"/>
  <c r="S251" i="1"/>
  <c r="U251" i="1" s="1"/>
  <c r="S321" i="1"/>
  <c r="U321" i="1" s="1"/>
  <c r="S328" i="1"/>
  <c r="U328" i="1" s="1"/>
  <c r="S334" i="1"/>
  <c r="U334" i="1" s="1"/>
  <c r="S1622" i="1"/>
  <c r="U1622" i="1" s="1"/>
  <c r="S1661" i="1"/>
  <c r="U1661" i="1" s="1"/>
  <c r="S1674" i="1"/>
  <c r="U1674" i="1" s="1"/>
  <c r="S2017" i="1"/>
  <c r="U2017" i="1" s="1"/>
  <c r="S2085" i="1"/>
  <c r="U2085" i="1" s="1"/>
  <c r="S2103" i="1"/>
  <c r="U2103" i="1" s="1"/>
  <c r="S2255" i="1"/>
  <c r="U2255" i="1" s="1"/>
  <c r="S2483" i="1"/>
  <c r="U2483" i="1" s="1"/>
  <c r="S2499" i="1"/>
  <c r="U2499" i="1" s="1"/>
  <c r="S2502" i="1"/>
  <c r="U2502" i="1" s="1"/>
  <c r="S2528" i="1"/>
  <c r="U2528" i="1" s="1"/>
  <c r="S2540" i="1"/>
  <c r="U2540" i="1" s="1"/>
  <c r="S2814" i="1"/>
  <c r="U2814" i="1" s="1"/>
  <c r="S3006" i="1"/>
  <c r="U3006" i="1" s="1"/>
  <c r="S3016" i="1"/>
  <c r="U3016" i="1" s="1"/>
  <c r="S3036" i="1"/>
  <c r="U3036" i="1" s="1"/>
  <c r="S3156" i="1"/>
  <c r="U3156" i="1" s="1"/>
  <c r="S3327" i="1"/>
  <c r="U3327" i="1" s="1"/>
  <c r="S3363" i="1"/>
  <c r="U3363" i="1" s="1"/>
  <c r="S3471" i="1"/>
  <c r="U3471" i="1" s="1"/>
  <c r="S3477" i="1"/>
  <c r="U3477" i="1" s="1"/>
  <c r="S3480" i="1"/>
  <c r="U3480" i="1" s="1"/>
  <c r="S3491" i="1"/>
  <c r="U3491" i="1" s="1"/>
  <c r="S3556" i="1"/>
  <c r="U3556" i="1" s="1"/>
  <c r="S3606" i="1"/>
  <c r="U3606" i="1" s="1"/>
  <c r="S3621" i="1"/>
  <c r="U3621" i="1" s="1"/>
  <c r="S3682" i="1"/>
  <c r="U3682" i="1" s="1"/>
  <c r="S3754" i="1"/>
  <c r="U3754" i="1" s="1"/>
  <c r="S3767" i="1"/>
  <c r="U3767" i="1" s="1"/>
  <c r="S3838" i="1"/>
  <c r="U3838" i="1" s="1"/>
  <c r="S65" i="1"/>
  <c r="U65" i="1" s="1"/>
  <c r="S118" i="1"/>
  <c r="U118" i="1" s="1"/>
  <c r="S246" i="1"/>
  <c r="U246" i="1" s="1"/>
  <c r="S285" i="1"/>
  <c r="U285" i="1" s="1"/>
  <c r="S318" i="1"/>
  <c r="U318" i="1" s="1"/>
  <c r="S373" i="1"/>
  <c r="U373" i="1" s="1"/>
  <c r="S379" i="1"/>
  <c r="U379" i="1" s="1"/>
  <c r="S528" i="1"/>
  <c r="U528" i="1" s="1"/>
  <c r="S737" i="1"/>
  <c r="U737" i="1" s="1"/>
  <c r="S789" i="1"/>
  <c r="U789" i="1" s="1"/>
  <c r="S1262" i="1"/>
  <c r="U1262" i="1" s="1"/>
  <c r="S1369" i="1"/>
  <c r="U1369" i="1" s="1"/>
  <c r="S1394" i="1"/>
  <c r="U1394" i="1" s="1"/>
  <c r="S1399" i="1"/>
  <c r="U1399" i="1" s="1"/>
  <c r="S1617" i="1"/>
  <c r="U1617" i="1" s="1"/>
  <c r="S1747" i="1"/>
  <c r="U1747" i="1" s="1"/>
  <c r="S1926" i="1"/>
  <c r="U1926" i="1" s="1"/>
  <c r="S2056" i="1"/>
  <c r="U2056" i="1" s="1"/>
  <c r="S2198" i="1"/>
  <c r="U2198" i="1" s="1"/>
  <c r="S2214" i="1"/>
  <c r="U2214" i="1" s="1"/>
  <c r="S2471" i="1"/>
  <c r="U2471" i="1" s="1"/>
  <c r="S2485" i="1"/>
  <c r="U2485" i="1" s="1"/>
  <c r="S2625" i="1"/>
  <c r="U2625" i="1" s="1"/>
  <c r="S2968" i="1"/>
  <c r="U2968" i="1" s="1"/>
  <c r="S2969" i="1"/>
  <c r="U2969" i="1" s="1"/>
  <c r="S2979" i="1"/>
  <c r="U2979" i="1" s="1"/>
  <c r="S3160" i="1"/>
  <c r="U3160" i="1" s="1"/>
  <c r="S3181" i="1"/>
  <c r="U3181" i="1" s="1"/>
  <c r="S3281" i="1"/>
  <c r="U3281" i="1" s="1"/>
  <c r="S3293" i="1"/>
  <c r="U3293" i="1" s="1"/>
  <c r="S3486" i="1"/>
  <c r="U3486" i="1" s="1"/>
  <c r="S3525" i="1"/>
  <c r="U3525" i="1" s="1"/>
  <c r="S3549" i="1"/>
  <c r="U3549" i="1" s="1"/>
  <c r="S3572" i="1"/>
  <c r="U3572" i="1" s="1"/>
  <c r="S3582" i="1"/>
  <c r="U3582" i="1" s="1"/>
  <c r="S3675" i="1"/>
  <c r="U3675" i="1" s="1"/>
  <c r="S3713" i="1"/>
  <c r="U3713" i="1" s="1"/>
  <c r="S77" i="1"/>
  <c r="U77" i="1" s="1"/>
  <c r="S91" i="1"/>
  <c r="U91" i="1" s="1"/>
  <c r="S98" i="1"/>
  <c r="U98" i="1" s="1"/>
  <c r="S352" i="1"/>
  <c r="U352" i="1" s="1"/>
  <c r="S524" i="1"/>
  <c r="U524" i="1" s="1"/>
  <c r="S800" i="1"/>
  <c r="U800" i="1" s="1"/>
  <c r="S818" i="1"/>
  <c r="U818" i="1" s="1"/>
  <c r="S1024" i="1"/>
  <c r="U1024" i="1" s="1"/>
  <c r="S1208" i="1"/>
  <c r="U1208" i="1" s="1"/>
  <c r="S1272" i="1"/>
  <c r="U1272" i="1" s="1"/>
  <c r="S1469" i="1"/>
  <c r="U1469" i="1" s="1"/>
  <c r="S1678" i="1"/>
  <c r="U1678" i="1" s="1"/>
  <c r="S1760" i="1"/>
  <c r="U1760" i="1" s="1"/>
  <c r="S1896" i="1"/>
  <c r="U1896" i="1" s="1"/>
  <c r="S1981" i="1"/>
  <c r="U1981" i="1" s="1"/>
  <c r="S2064" i="1"/>
  <c r="U2064" i="1" s="1"/>
  <c r="S2083" i="1"/>
  <c r="U2083" i="1" s="1"/>
  <c r="S2092" i="1"/>
  <c r="U2092" i="1" s="1"/>
  <c r="S2453" i="1"/>
  <c r="U2453" i="1" s="1"/>
  <c r="S2618" i="1"/>
  <c r="U2618" i="1" s="1"/>
  <c r="S2633" i="1"/>
  <c r="U2633" i="1" s="1"/>
  <c r="S2785" i="1"/>
  <c r="U2785" i="1" s="1"/>
  <c r="S2806" i="1"/>
  <c r="U2806" i="1" s="1"/>
  <c r="S2834" i="1"/>
  <c r="U2834" i="1" s="1"/>
  <c r="S3174" i="1"/>
  <c r="U3174" i="1" s="1"/>
  <c r="S3178" i="1"/>
  <c r="U3178" i="1" s="1"/>
  <c r="S3243" i="1"/>
  <c r="U3243" i="1" s="1"/>
  <c r="S3391" i="1"/>
  <c r="U3391" i="1" s="1"/>
  <c r="S3479" i="1"/>
  <c r="U3479" i="1" s="1"/>
  <c r="S3667" i="1"/>
  <c r="U3667" i="1" s="1"/>
  <c r="S3786" i="1"/>
  <c r="U3786" i="1" s="1"/>
  <c r="S54" i="1"/>
  <c r="U54" i="1" s="1"/>
  <c r="S69" i="1"/>
  <c r="U69" i="1" s="1"/>
  <c r="S357" i="1"/>
  <c r="U357" i="1" s="1"/>
  <c r="S381" i="1"/>
  <c r="U381" i="1" s="1"/>
  <c r="S530" i="1"/>
  <c r="U530" i="1" s="1"/>
  <c r="S1361" i="1"/>
  <c r="U1361" i="1" s="1"/>
  <c r="S1379" i="1"/>
  <c r="U1379" i="1" s="1"/>
  <c r="S1759" i="1"/>
  <c r="U1759" i="1" s="1"/>
  <c r="S1825" i="1"/>
  <c r="U1825" i="1" s="1"/>
  <c r="S1887" i="1"/>
  <c r="U1887" i="1" s="1"/>
  <c r="S1924" i="1"/>
  <c r="U1924" i="1" s="1"/>
  <c r="S1940" i="1"/>
  <c r="U1940" i="1" s="1"/>
  <c r="S2009" i="1"/>
  <c r="U2009" i="1" s="1"/>
  <c r="S2079" i="1"/>
  <c r="U2079" i="1" s="1"/>
  <c r="S2090" i="1"/>
  <c r="U2090" i="1" s="1"/>
  <c r="S2163" i="1"/>
  <c r="U2163" i="1" s="1"/>
  <c r="S2265" i="1"/>
  <c r="U2265" i="1" s="1"/>
  <c r="S2465" i="1"/>
  <c r="U2465" i="1" s="1"/>
  <c r="S2538" i="1"/>
  <c r="U2538" i="1" s="1"/>
  <c r="S2716" i="1"/>
  <c r="U2716" i="1" s="1"/>
  <c r="S2798" i="1"/>
  <c r="U2798" i="1" s="1"/>
  <c r="S3023" i="1"/>
  <c r="U3023" i="1" s="1"/>
  <c r="S3169" i="1"/>
  <c r="U3169" i="1" s="1"/>
  <c r="S3189" i="1"/>
  <c r="U3189" i="1" s="1"/>
  <c r="S3219" i="1"/>
  <c r="U3219" i="1" s="1"/>
  <c r="S3301" i="1"/>
  <c r="U3301" i="1" s="1"/>
  <c r="S3305" i="1"/>
  <c r="U3305" i="1" s="1"/>
  <c r="S3315" i="1"/>
  <c r="U3315" i="1" s="1"/>
  <c r="S3586" i="1"/>
  <c r="U3586" i="1" s="1"/>
  <c r="S3657" i="1"/>
  <c r="U3657" i="1" s="1"/>
  <c r="S24" i="1"/>
  <c r="U24" i="1" s="1"/>
  <c r="S256" i="1"/>
  <c r="U256" i="1" s="1"/>
  <c r="S338" i="1"/>
  <c r="U338" i="1" s="1"/>
  <c r="S354" i="1"/>
  <c r="U354" i="1" s="1"/>
  <c r="S837" i="1"/>
  <c r="U837" i="1" s="1"/>
  <c r="S841" i="1"/>
  <c r="U841" i="1" s="1"/>
  <c r="S1030" i="1"/>
  <c r="U1030" i="1" s="1"/>
  <c r="S1248" i="1"/>
  <c r="U1248" i="1" s="1"/>
  <c r="S1270" i="1"/>
  <c r="U1270" i="1" s="1"/>
  <c r="S1482" i="1"/>
  <c r="U1482" i="1" s="1"/>
  <c r="S1629" i="1"/>
  <c r="U1629" i="1" s="1"/>
  <c r="S1854" i="1"/>
  <c r="U1854" i="1" s="1"/>
  <c r="S1938" i="1"/>
  <c r="U1938" i="1" s="1"/>
  <c r="S2010" i="1"/>
  <c r="U2010" i="1" s="1"/>
  <c r="S2801" i="1"/>
  <c r="U2801" i="1" s="1"/>
  <c r="S2826" i="1"/>
  <c r="U2826" i="1" s="1"/>
  <c r="S3014" i="1"/>
  <c r="U3014" i="1" s="1"/>
  <c r="S3179" i="1"/>
  <c r="U3179" i="1" s="1"/>
  <c r="S3278" i="1"/>
  <c r="U3278" i="1" s="1"/>
  <c r="S3331" i="1"/>
  <c r="U3331" i="1" s="1"/>
  <c r="S3389" i="1"/>
  <c r="U3389" i="1" s="1"/>
  <c r="S3529" i="1"/>
  <c r="U3529" i="1" s="1"/>
  <c r="S3769" i="1"/>
  <c r="U3769" i="1" s="1"/>
  <c r="S3835" i="1"/>
  <c r="U3835" i="1" s="1"/>
  <c r="S265" i="1"/>
  <c r="U265" i="1" s="1"/>
  <c r="S266" i="1"/>
  <c r="U266" i="1" s="1"/>
  <c r="S538" i="1"/>
  <c r="U538" i="1" s="1"/>
  <c r="S758" i="1"/>
  <c r="U758" i="1" s="1"/>
  <c r="S856" i="1"/>
  <c r="U856" i="1" s="1"/>
  <c r="S1258" i="1"/>
  <c r="U1258" i="1" s="1"/>
  <c r="S1542" i="1"/>
  <c r="U1542" i="1" s="1"/>
  <c r="S1611" i="1"/>
  <c r="U1611" i="1" s="1"/>
  <c r="S1626" i="1"/>
  <c r="U1626" i="1" s="1"/>
  <c r="S1680" i="1"/>
  <c r="U1680" i="1" s="1"/>
  <c r="S1682" i="1"/>
  <c r="U1682" i="1" s="1"/>
  <c r="S1746" i="1"/>
  <c r="U1746" i="1" s="1"/>
  <c r="S1836" i="1"/>
  <c r="U1836" i="1" s="1"/>
  <c r="S1962" i="1"/>
  <c r="U1962" i="1" s="1"/>
  <c r="S2559" i="1"/>
  <c r="U2559" i="1" s="1"/>
  <c r="S2722" i="1"/>
  <c r="U2722" i="1" s="1"/>
  <c r="S2734" i="1"/>
  <c r="U2734" i="1" s="1"/>
  <c r="S2788" i="1"/>
  <c r="U2788" i="1" s="1"/>
  <c r="S3149" i="1"/>
  <c r="U3149" i="1" s="1"/>
  <c r="S3296" i="1"/>
  <c r="U3296" i="1" s="1"/>
  <c r="S3372" i="1"/>
  <c r="U3372" i="1" s="1"/>
  <c r="S3515" i="1"/>
  <c r="U3515" i="1" s="1"/>
  <c r="S3691" i="1"/>
  <c r="U3691" i="1" s="1"/>
  <c r="S25" i="1"/>
  <c r="U25" i="1" s="1"/>
  <c r="S68" i="1"/>
  <c r="U68" i="1" s="1"/>
  <c r="S298" i="1"/>
  <c r="U298" i="1" s="1"/>
  <c r="S303" i="1"/>
  <c r="U303" i="1" s="1"/>
  <c r="S311" i="1"/>
  <c r="U311" i="1" s="1"/>
  <c r="S643" i="1"/>
  <c r="U643" i="1" s="1"/>
  <c r="S753" i="1"/>
  <c r="U753" i="1" s="1"/>
  <c r="S824" i="1"/>
  <c r="U824" i="1" s="1"/>
  <c r="S1026" i="1"/>
  <c r="U1026" i="1" s="1"/>
  <c r="S1265" i="1"/>
  <c r="U1265" i="1" s="1"/>
  <c r="S1267" i="1"/>
  <c r="U1267" i="1" s="1"/>
  <c r="S1366" i="1"/>
  <c r="U1366" i="1" s="1"/>
  <c r="S1667" i="1"/>
  <c r="U1667" i="1" s="1"/>
  <c r="S2469" i="1"/>
  <c r="U2469" i="1" s="1"/>
  <c r="S2486" i="1"/>
  <c r="U2486" i="1" s="1"/>
  <c r="S2786" i="1"/>
  <c r="U2786" i="1" s="1"/>
  <c r="S3001" i="1"/>
  <c r="U3001" i="1" s="1"/>
  <c r="S3211" i="1"/>
  <c r="U3211" i="1" s="1"/>
  <c r="S3235" i="1"/>
  <c r="U3235" i="1" s="1"/>
  <c r="S3349" i="1"/>
  <c r="U3349" i="1" s="1"/>
  <c r="S3369" i="1"/>
  <c r="U3369" i="1" s="1"/>
  <c r="S3483" i="1"/>
  <c r="U3483" i="1" s="1"/>
  <c r="S3534" i="1"/>
  <c r="U3534" i="1" s="1"/>
  <c r="S3587" i="1"/>
  <c r="U3587" i="1" s="1"/>
  <c r="S3597" i="1"/>
  <c r="U3597" i="1" s="1"/>
  <c r="S3619" i="1"/>
  <c r="U3619" i="1" s="1"/>
  <c r="S3818" i="1"/>
  <c r="U3818" i="1" s="1"/>
  <c r="S3828" i="1"/>
  <c r="U3828" i="1" s="1"/>
  <c r="S47" i="1"/>
  <c r="U47" i="1" s="1"/>
  <c r="S93" i="1"/>
  <c r="U93" i="1" s="1"/>
  <c r="S106" i="1"/>
  <c r="U106" i="1" s="1"/>
  <c r="S293" i="1"/>
  <c r="U293" i="1" s="1"/>
  <c r="S377" i="1"/>
  <c r="U377" i="1" s="1"/>
  <c r="S418" i="1"/>
  <c r="U418" i="1" s="1"/>
  <c r="S735" i="1"/>
  <c r="U735" i="1" s="1"/>
  <c r="S842" i="1"/>
  <c r="U842" i="1" s="1"/>
  <c r="S847" i="1"/>
  <c r="U847" i="1" s="1"/>
  <c r="S851" i="1"/>
  <c r="U851" i="1" s="1"/>
  <c r="S1247" i="1"/>
  <c r="U1247" i="1" s="1"/>
  <c r="S1528" i="1"/>
  <c r="U1528" i="1" s="1"/>
  <c r="S1656" i="1"/>
  <c r="U1656" i="1" s="1"/>
  <c r="S1757" i="1"/>
  <c r="U1757" i="1" s="1"/>
  <c r="S2029" i="1"/>
  <c r="U2029" i="1" s="1"/>
  <c r="S2033" i="1"/>
  <c r="U2033" i="1" s="1"/>
  <c r="S2051" i="1"/>
  <c r="U2051" i="1" s="1"/>
  <c r="S2091" i="1"/>
  <c r="U2091" i="1" s="1"/>
  <c r="S2093" i="1"/>
  <c r="U2093" i="1" s="1"/>
  <c r="S2169" i="1"/>
  <c r="U2169" i="1" s="1"/>
  <c r="S2193" i="1"/>
  <c r="U2193" i="1" s="1"/>
  <c r="S2197" i="1"/>
  <c r="U2197" i="1" s="1"/>
  <c r="S2276" i="1"/>
  <c r="U2276" i="1" s="1"/>
  <c r="S2289" i="1"/>
  <c r="U2289" i="1" s="1"/>
  <c r="S2549" i="1"/>
  <c r="U2549" i="1" s="1"/>
  <c r="S2718" i="1"/>
  <c r="U2718" i="1" s="1"/>
  <c r="S2719" i="1"/>
  <c r="U2719" i="1" s="1"/>
  <c r="S2784" i="1"/>
  <c r="U2784" i="1" s="1"/>
  <c r="S2789" i="1"/>
  <c r="U2789" i="1" s="1"/>
  <c r="S2829" i="1"/>
  <c r="U2829" i="1" s="1"/>
  <c r="S2840" i="1"/>
  <c r="U2840" i="1" s="1"/>
  <c r="S3007" i="1"/>
  <c r="U3007" i="1" s="1"/>
  <c r="S3011" i="1"/>
  <c r="U3011" i="1" s="1"/>
  <c r="S3182" i="1"/>
  <c r="U3182" i="1" s="1"/>
  <c r="S3213" i="1"/>
  <c r="U3213" i="1" s="1"/>
  <c r="S3418" i="1"/>
  <c r="U3418" i="1" s="1"/>
  <c r="S3541" i="1"/>
  <c r="U3541" i="1" s="1"/>
  <c r="S3625" i="1"/>
  <c r="U3625" i="1" s="1"/>
  <c r="S3692" i="1"/>
  <c r="U3692" i="1" s="1"/>
  <c r="S3756" i="1"/>
  <c r="U3756" i="1" s="1"/>
  <c r="S3782" i="1"/>
  <c r="U3782" i="1" s="1"/>
  <c r="S13" i="1"/>
  <c r="U13" i="1" s="1"/>
  <c r="S283" i="1"/>
  <c r="U283" i="1" s="1"/>
  <c r="S525" i="1"/>
  <c r="U525" i="1" s="1"/>
  <c r="S539" i="1"/>
  <c r="U539" i="1" s="1"/>
  <c r="S1475" i="1"/>
  <c r="U1475" i="1" s="1"/>
  <c r="S1623" i="1"/>
  <c r="U1623" i="1" s="1"/>
  <c r="S1849" i="1"/>
  <c r="U1849" i="1" s="1"/>
  <c r="S1933" i="1"/>
  <c r="U1933" i="1" s="1"/>
  <c r="S2048" i="1"/>
  <c r="U2048" i="1" s="1"/>
  <c r="S2096" i="1"/>
  <c r="U2096" i="1" s="1"/>
  <c r="S2287" i="1"/>
  <c r="U2287" i="1" s="1"/>
  <c r="S2320" i="1"/>
  <c r="U2320" i="1" s="1"/>
  <c r="S2492" i="1"/>
  <c r="U2492" i="1" s="1"/>
  <c r="S3021" i="1"/>
  <c r="U3021" i="1" s="1"/>
  <c r="S3292" i="1"/>
  <c r="U3292" i="1" s="1"/>
  <c r="S3490" i="1"/>
  <c r="U3490" i="1" s="1"/>
  <c r="S3702" i="1"/>
  <c r="U3702" i="1" s="1"/>
  <c r="S3708" i="1"/>
  <c r="U3708" i="1" s="1"/>
  <c r="S372" i="1"/>
  <c r="U372" i="1" s="1"/>
  <c r="S723" i="1"/>
  <c r="U723" i="1" s="1"/>
  <c r="S739" i="1"/>
  <c r="U739" i="1" s="1"/>
  <c r="S839" i="1"/>
  <c r="U839" i="1" s="1"/>
  <c r="S848" i="1"/>
  <c r="U848" i="1" s="1"/>
  <c r="S1249" i="1"/>
  <c r="U1249" i="1" s="1"/>
  <c r="S1296" i="1"/>
  <c r="U1296" i="1" s="1"/>
  <c r="S1396" i="1"/>
  <c r="U1396" i="1" s="1"/>
  <c r="S1606" i="1"/>
  <c r="U1606" i="1" s="1"/>
  <c r="S1666" i="1"/>
  <c r="U1666" i="1" s="1"/>
  <c r="S2170" i="1"/>
  <c r="U2170" i="1" s="1"/>
  <c r="S2964" i="1"/>
  <c r="U2964" i="1" s="1"/>
  <c r="S2987" i="1"/>
  <c r="U2987" i="1" s="1"/>
  <c r="S3283" i="1"/>
  <c r="U3283" i="1" s="1"/>
  <c r="S3310" i="1"/>
  <c r="U3310" i="1" s="1"/>
  <c r="S3406" i="1"/>
  <c r="U3406" i="1" s="1"/>
  <c r="S3470" i="1"/>
  <c r="U3470" i="1" s="1"/>
  <c r="S3573" i="1"/>
  <c r="U3573" i="1" s="1"/>
  <c r="S3812" i="1"/>
  <c r="U3812" i="1" s="1"/>
  <c r="S6" i="1"/>
  <c r="U6" i="1" s="1"/>
  <c r="S31" i="1"/>
  <c r="U31" i="1" s="1"/>
  <c r="S325" i="1"/>
  <c r="U325" i="1" s="1"/>
  <c r="S347" i="1"/>
  <c r="U347" i="1" s="1"/>
  <c r="S534" i="1"/>
  <c r="U534" i="1" s="1"/>
  <c r="S805" i="1"/>
  <c r="U805" i="1" s="1"/>
  <c r="S1357" i="1"/>
  <c r="U1357" i="1" s="1"/>
  <c r="S1751" i="1"/>
  <c r="U1751" i="1" s="1"/>
  <c r="S2220" i="1"/>
  <c r="U2220" i="1" s="1"/>
  <c r="S2556" i="1"/>
  <c r="U2556" i="1" s="1"/>
  <c r="S2667" i="1"/>
  <c r="U2667" i="1" s="1"/>
  <c r="S2738" i="1"/>
  <c r="U2738" i="1" s="1"/>
  <c r="S3542" i="1"/>
  <c r="U3542" i="1" s="1"/>
  <c r="S3705" i="1"/>
  <c r="U3705" i="1" s="1"/>
  <c r="S73" i="1"/>
  <c r="U73" i="1" s="1"/>
  <c r="S364" i="1"/>
  <c r="U364" i="1" s="1"/>
  <c r="S1284" i="1"/>
  <c r="U1284" i="1" s="1"/>
  <c r="S1301" i="1"/>
  <c r="U1301" i="1" s="1"/>
  <c r="S1374" i="1"/>
  <c r="U1374" i="1" s="1"/>
  <c r="S1386" i="1"/>
  <c r="U1386" i="1" s="1"/>
  <c r="S1511" i="1"/>
  <c r="U1511" i="1" s="1"/>
  <c r="S1845" i="1"/>
  <c r="U1845" i="1" s="1"/>
  <c r="S1898" i="1"/>
  <c r="U1898" i="1" s="1"/>
  <c r="S1936" i="1"/>
  <c r="U1936" i="1" s="1"/>
  <c r="S2007" i="1"/>
  <c r="U2007" i="1" s="1"/>
  <c r="S2044" i="1"/>
  <c r="U2044" i="1" s="1"/>
  <c r="S2087" i="1"/>
  <c r="U2087" i="1" s="1"/>
  <c r="S2825" i="1"/>
  <c r="U2825" i="1" s="1"/>
  <c r="S3013" i="1"/>
  <c r="U3013" i="1" s="1"/>
  <c r="S3170" i="1"/>
  <c r="U3170" i="1" s="1"/>
  <c r="S3411" i="1"/>
  <c r="U3411" i="1" s="1"/>
  <c r="S3460" i="1"/>
  <c r="U3460" i="1" s="1"/>
  <c r="S3498" i="1"/>
  <c r="U3498" i="1" s="1"/>
  <c r="S335" i="1"/>
  <c r="U335" i="1" s="1"/>
  <c r="S342" i="1"/>
  <c r="U342" i="1" s="1"/>
  <c r="S374" i="1"/>
  <c r="U374" i="1" s="1"/>
  <c r="S400" i="1"/>
  <c r="U400" i="1" s="1"/>
  <c r="S1264" i="1"/>
  <c r="U1264" i="1" s="1"/>
  <c r="S1291" i="1"/>
  <c r="U1291" i="1" s="1"/>
  <c r="S1347" i="1"/>
  <c r="U1347" i="1" s="1"/>
  <c r="S1359" i="1"/>
  <c r="U1359" i="1" s="1"/>
  <c r="S1472" i="1"/>
  <c r="U1472" i="1" s="1"/>
  <c r="S1525" i="1"/>
  <c r="U1525" i="1" s="1"/>
  <c r="S1613" i="1"/>
  <c r="U1613" i="1" s="1"/>
  <c r="S1637" i="1"/>
  <c r="U1637" i="1" s="1"/>
  <c r="S1645" i="1"/>
  <c r="U1645" i="1" s="1"/>
  <c r="S1650" i="1"/>
  <c r="U1650" i="1" s="1"/>
  <c r="S1844" i="1"/>
  <c r="U1844" i="1" s="1"/>
  <c r="S2019" i="1"/>
  <c r="U2019" i="1" s="1"/>
  <c r="S2024" i="1"/>
  <c r="U2024" i="1" s="1"/>
  <c r="S2297" i="1"/>
  <c r="U2297" i="1" s="1"/>
  <c r="S2494" i="1"/>
  <c r="U2494" i="1" s="1"/>
  <c r="S2671" i="1"/>
  <c r="U2671" i="1" s="1"/>
  <c r="S2928" i="1"/>
  <c r="U2928" i="1" s="1"/>
  <c r="S3224" i="1"/>
  <c r="U3224" i="1" s="1"/>
  <c r="S3229" i="1"/>
  <c r="U3229" i="1" s="1"/>
  <c r="S3618" i="1"/>
  <c r="U3618" i="1" s="1"/>
  <c r="S11" i="1"/>
  <c r="U11" i="1" s="1"/>
  <c r="S87" i="1"/>
  <c r="U87" i="1" s="1"/>
  <c r="S253" i="1"/>
  <c r="U253" i="1" s="1"/>
  <c r="S390" i="1"/>
  <c r="U390" i="1" s="1"/>
  <c r="S659" i="1"/>
  <c r="U659" i="1" s="1"/>
  <c r="S733" i="1"/>
  <c r="U733" i="1" s="1"/>
  <c r="S736" i="1"/>
  <c r="U736" i="1" s="1"/>
  <c r="S1202" i="1"/>
  <c r="U1202" i="1" s="1"/>
  <c r="S1363" i="1"/>
  <c r="U1363" i="1" s="1"/>
  <c r="S1368" i="1"/>
  <c r="U1368" i="1" s="1"/>
  <c r="S1401" i="1"/>
  <c r="U1401" i="1" s="1"/>
  <c r="S1943" i="1"/>
  <c r="U1943" i="1" s="1"/>
  <c r="S2030" i="1"/>
  <c r="U2030" i="1" s="1"/>
  <c r="S2178" i="1"/>
  <c r="U2178" i="1" s="1"/>
  <c r="S2232" i="1"/>
  <c r="U2232" i="1" s="1"/>
  <c r="S2444" i="1"/>
  <c r="U2444" i="1" s="1"/>
  <c r="S2534" i="1"/>
  <c r="U2534" i="1" s="1"/>
  <c r="S2809" i="1"/>
  <c r="U2809" i="1" s="1"/>
  <c r="S3212" i="1"/>
  <c r="U3212" i="1" s="1"/>
  <c r="S3214" i="1"/>
  <c r="U3214" i="1" s="1"/>
  <c r="S3320" i="1"/>
  <c r="U3320" i="1" s="1"/>
  <c r="S3325" i="1"/>
  <c r="U3325" i="1" s="1"/>
  <c r="S3357" i="1"/>
  <c r="U3357" i="1" s="1"/>
  <c r="S3461" i="1"/>
  <c r="U3461" i="1" s="1"/>
  <c r="S3535" i="1"/>
  <c r="U3535" i="1" s="1"/>
  <c r="S3596" i="1"/>
  <c r="U3596" i="1" s="1"/>
  <c r="S3694" i="1"/>
  <c r="U3694" i="1" s="1"/>
  <c r="S70" i="1"/>
  <c r="U70" i="1" s="1"/>
  <c r="S72" i="1"/>
  <c r="U72" i="1" s="1"/>
  <c r="S81" i="1"/>
  <c r="U81" i="1" s="1"/>
  <c r="S353" i="1"/>
  <c r="U353" i="1" s="1"/>
  <c r="S414" i="1"/>
  <c r="U414" i="1" s="1"/>
  <c r="S650" i="1"/>
  <c r="U650" i="1" s="1"/>
  <c r="S816" i="1"/>
  <c r="U816" i="1" s="1"/>
  <c r="S1669" i="1"/>
  <c r="U1669" i="1" s="1"/>
  <c r="S1932" i="1"/>
  <c r="U1932" i="1" s="1"/>
  <c r="S1965" i="1"/>
  <c r="U1965" i="1" s="1"/>
  <c r="S2069" i="1"/>
  <c r="U2069" i="1" s="1"/>
  <c r="S2175" i="1"/>
  <c r="U2175" i="1" s="1"/>
  <c r="S3034" i="1"/>
  <c r="U3034" i="1" s="1"/>
  <c r="S3038" i="1"/>
  <c r="U3038" i="1" s="1"/>
  <c r="S3164" i="1"/>
  <c r="U3164" i="1" s="1"/>
  <c r="S3244" i="1"/>
  <c r="U3244" i="1" s="1"/>
  <c r="S3468" i="1"/>
  <c r="U3468" i="1" s="1"/>
  <c r="S3589" i="1"/>
  <c r="U3589" i="1" s="1"/>
  <c r="S3594" i="1"/>
  <c r="U3594" i="1" s="1"/>
  <c r="S3727" i="1"/>
  <c r="U3727" i="1" s="1"/>
  <c r="S53" i="1"/>
  <c r="U53" i="1" s="1"/>
  <c r="S104" i="1"/>
  <c r="U104" i="1" s="1"/>
  <c r="S412" i="1"/>
  <c r="U412" i="1" s="1"/>
  <c r="S755" i="1"/>
  <c r="U755" i="1" s="1"/>
  <c r="S1041" i="1"/>
  <c r="U1041" i="1" s="1"/>
  <c r="S1675" i="1"/>
  <c r="U1675" i="1" s="1"/>
  <c r="S2071" i="1"/>
  <c r="U2071" i="1" s="1"/>
  <c r="S2241" i="1"/>
  <c r="U2241" i="1" s="1"/>
  <c r="S2473" i="1"/>
  <c r="U2473" i="1" s="1"/>
  <c r="S2480" i="1"/>
  <c r="U2480" i="1" s="1"/>
  <c r="S2497" i="1"/>
  <c r="U2497" i="1" s="1"/>
  <c r="S2631" i="1"/>
  <c r="U2631" i="1" s="1"/>
  <c r="S2805" i="1"/>
  <c r="U2805" i="1" s="1"/>
  <c r="S2815" i="1"/>
  <c r="U2815" i="1" s="1"/>
  <c r="S2938" i="1"/>
  <c r="U2938" i="1" s="1"/>
  <c r="S3044" i="1"/>
  <c r="U3044" i="1" s="1"/>
  <c r="S3138" i="1"/>
  <c r="U3138" i="1" s="1"/>
  <c r="S3254" i="1"/>
  <c r="U3254" i="1" s="1"/>
  <c r="S3258" i="1"/>
  <c r="U3258" i="1" s="1"/>
  <c r="S3270" i="1"/>
  <c r="U3270" i="1" s="1"/>
  <c r="S3455" i="1"/>
  <c r="U3455" i="1" s="1"/>
  <c r="S3481" i="1"/>
  <c r="U3481" i="1" s="1"/>
  <c r="S3489" i="1"/>
  <c r="U3489" i="1" s="1"/>
  <c r="S3492" i="1"/>
  <c r="U3492" i="1" s="1"/>
  <c r="S3533" i="1"/>
  <c r="U3533" i="1" s="1"/>
  <c r="S3540" i="1"/>
  <c r="U3540" i="1" s="1"/>
  <c r="S3591" i="1"/>
  <c r="U3591" i="1" s="1"/>
  <c r="S3693" i="1"/>
  <c r="U3693" i="1" s="1"/>
  <c r="S57" i="1"/>
  <c r="U57" i="1" s="1"/>
  <c r="S1214" i="1"/>
  <c r="U1214" i="1" s="1"/>
  <c r="S2495" i="1"/>
  <c r="U2495" i="1" s="1"/>
  <c r="S2923" i="1"/>
  <c r="U2923" i="1" s="1"/>
  <c r="S2980" i="1"/>
  <c r="U2980" i="1" s="1"/>
  <c r="S2983" i="1"/>
  <c r="U2983" i="1" s="1"/>
  <c r="S3678" i="1"/>
  <c r="U3678" i="1" s="1"/>
  <c r="S3695" i="1"/>
  <c r="U3695" i="1" s="1"/>
  <c r="S3785" i="1"/>
  <c r="U3785" i="1" s="1"/>
  <c r="S36" i="1"/>
  <c r="U36" i="1" s="1"/>
  <c r="S307" i="1"/>
  <c r="U307" i="1" s="1"/>
  <c r="S531" i="1"/>
  <c r="U531" i="1" s="1"/>
  <c r="S853" i="1"/>
  <c r="U853" i="1" s="1"/>
  <c r="S1036" i="1"/>
  <c r="U1036" i="1" s="1"/>
  <c r="S1305" i="1"/>
  <c r="U1305" i="1" s="1"/>
  <c r="S1356" i="1"/>
  <c r="U1356" i="1" s="1"/>
  <c r="S1750" i="1"/>
  <c r="U1750" i="1" s="1"/>
  <c r="S2053" i="1"/>
  <c r="U2053" i="1" s="1"/>
  <c r="S2106" i="1"/>
  <c r="U2106" i="1" s="1"/>
  <c r="S2819" i="1"/>
  <c r="U2819" i="1" s="1"/>
  <c r="S3273" i="1"/>
  <c r="U3273" i="1" s="1"/>
  <c r="S3347" i="1"/>
  <c r="U3347" i="1" s="1"/>
  <c r="S3415" i="1"/>
  <c r="U3415" i="1" s="1"/>
  <c r="S3431" i="1"/>
  <c r="U3431" i="1" s="1"/>
  <c r="S3579" i="1"/>
  <c r="U3579" i="1" s="1"/>
  <c r="S3602" i="1"/>
  <c r="U3602" i="1" s="1"/>
  <c r="S3608" i="1"/>
  <c r="U3608" i="1" s="1"/>
  <c r="S3757" i="1"/>
  <c r="U3757" i="1" s="1"/>
  <c r="S41" i="1"/>
  <c r="U41" i="1" s="1"/>
  <c r="S97" i="1"/>
  <c r="U97" i="1" s="1"/>
  <c r="S112" i="1"/>
  <c r="U112" i="1" s="1"/>
  <c r="S376" i="1"/>
  <c r="U376" i="1" s="1"/>
  <c r="S731" i="1"/>
  <c r="U731" i="1" s="1"/>
  <c r="S836" i="1"/>
  <c r="U836" i="1" s="1"/>
  <c r="S2080" i="1"/>
  <c r="U2080" i="1" s="1"/>
  <c r="S2624" i="1"/>
  <c r="U2624" i="1" s="1"/>
  <c r="S2714" i="1"/>
  <c r="U2714" i="1" s="1"/>
  <c r="S2929" i="1"/>
  <c r="U2929" i="1" s="1"/>
  <c r="S3029" i="1"/>
  <c r="U3029" i="1" s="1"/>
  <c r="S3150" i="1"/>
  <c r="U3150" i="1" s="1"/>
  <c r="S3234" i="1"/>
  <c r="U3234" i="1" s="1"/>
  <c r="S3268" i="1"/>
  <c r="U3268" i="1" s="1"/>
  <c r="S3567" i="1"/>
  <c r="U3567" i="1" s="1"/>
  <c r="S261" i="1"/>
  <c r="U261" i="1" s="1"/>
  <c r="S269" i="1"/>
  <c r="U269" i="1" s="1"/>
  <c r="S648" i="1"/>
  <c r="U648" i="1" s="1"/>
  <c r="S724" i="1"/>
  <c r="U724" i="1" s="1"/>
  <c r="S732" i="1"/>
  <c r="U732" i="1" s="1"/>
  <c r="S1216" i="1"/>
  <c r="U1216" i="1" s="1"/>
  <c r="S1537" i="1"/>
  <c r="U1537" i="1" s="1"/>
  <c r="S1660" i="1"/>
  <c r="U1660" i="1" s="1"/>
  <c r="S1861" i="1"/>
  <c r="U1861" i="1" s="1"/>
  <c r="S2038" i="1"/>
  <c r="U2038" i="1" s="1"/>
  <c r="S2101" i="1"/>
  <c r="U2101" i="1" s="1"/>
  <c r="S2165" i="1"/>
  <c r="U2165" i="1" s="1"/>
  <c r="S3531" i="1"/>
  <c r="U3531" i="1" s="1"/>
  <c r="S27" i="1"/>
  <c r="U27" i="1" s="1"/>
  <c r="S297" i="1"/>
  <c r="U297" i="1" s="1"/>
  <c r="S783" i="1"/>
  <c r="U783" i="1" s="1"/>
  <c r="S1621" i="1"/>
  <c r="U1621" i="1" s="1"/>
  <c r="S1862" i="1"/>
  <c r="U1862" i="1" s="1"/>
  <c r="S1901" i="1"/>
  <c r="U1901" i="1" s="1"/>
  <c r="S2028" i="1"/>
  <c r="U2028" i="1" s="1"/>
  <c r="S2200" i="1"/>
  <c r="U2200" i="1" s="1"/>
  <c r="S2206" i="1"/>
  <c r="U2206" i="1" s="1"/>
  <c r="S2481" i="1"/>
  <c r="U2481" i="1" s="1"/>
  <c r="S2802" i="1"/>
  <c r="U2802" i="1" s="1"/>
  <c r="S2803" i="1"/>
  <c r="U2803" i="1" s="1"/>
  <c r="S2939" i="1"/>
  <c r="U2939" i="1" s="1"/>
  <c r="S3047" i="1"/>
  <c r="U3047" i="1" s="1"/>
  <c r="S3161" i="1"/>
  <c r="U3161" i="1" s="1"/>
  <c r="S3291" i="1"/>
  <c r="U3291" i="1" s="1"/>
  <c r="S3303" i="1"/>
  <c r="U3303" i="1" s="1"/>
  <c r="S3753" i="1"/>
  <c r="U3753" i="1" s="1"/>
  <c r="S249" i="1"/>
  <c r="U249" i="1" s="1"/>
  <c r="S822" i="1"/>
  <c r="U822" i="1" s="1"/>
  <c r="S826" i="1"/>
  <c r="U826" i="1" s="1"/>
  <c r="S1355" i="1"/>
  <c r="U1355" i="1" s="1"/>
  <c r="S2253" i="1"/>
  <c r="U2253" i="1" s="1"/>
  <c r="S2303" i="1"/>
  <c r="U2303" i="1" s="1"/>
  <c r="S2454" i="1"/>
  <c r="U2454" i="1" s="1"/>
  <c r="S2491" i="1"/>
  <c r="U2491" i="1" s="1"/>
  <c r="S1192" i="1"/>
  <c r="U1192" i="1" s="1"/>
  <c r="S1197" i="1"/>
  <c r="U1197" i="1" s="1"/>
  <c r="S1302" i="1"/>
  <c r="U1302" i="1" s="1"/>
  <c r="S1390" i="1"/>
  <c r="U1390" i="1" s="1"/>
  <c r="S1532" i="1"/>
  <c r="U1532" i="1" s="1"/>
  <c r="S1823" i="1"/>
  <c r="U1823" i="1" s="1"/>
  <c r="S1886" i="1"/>
  <c r="U1886" i="1" s="1"/>
  <c r="S2120" i="1"/>
  <c r="U2120" i="1" s="1"/>
  <c r="S3441" i="1"/>
  <c r="U3441" i="1" s="1"/>
  <c r="S329" i="1"/>
  <c r="U329" i="1" s="1"/>
  <c r="S1354" i="1"/>
  <c r="U1354" i="1" s="1"/>
  <c r="S1541" i="1"/>
  <c r="U1541" i="1" s="1"/>
  <c r="S2041" i="1"/>
  <c r="U2041" i="1" s="1"/>
  <c r="S2104" i="1"/>
  <c r="U2104" i="1" s="1"/>
  <c r="S2474" i="1"/>
  <c r="U2474" i="1" s="1"/>
  <c r="S2822" i="1"/>
  <c r="U2822" i="1" s="1"/>
  <c r="S3302" i="1"/>
  <c r="U3302" i="1" s="1"/>
  <c r="S3613" i="1"/>
  <c r="U3613" i="1" s="1"/>
  <c r="S3706" i="1"/>
  <c r="U3706" i="1" s="1"/>
  <c r="S305" i="1"/>
  <c r="U305" i="1" s="1"/>
  <c r="S411" i="1"/>
  <c r="U411" i="1" s="1"/>
  <c r="S819" i="1"/>
  <c r="U819" i="1" s="1"/>
  <c r="S1389" i="1"/>
  <c r="U1389" i="1" s="1"/>
  <c r="S1481" i="1"/>
  <c r="U1481" i="1" s="1"/>
  <c r="S1677" i="1"/>
  <c r="U1677" i="1" s="1"/>
  <c r="S1894" i="1"/>
  <c r="U1894" i="1" s="1"/>
  <c r="S1923" i="1"/>
  <c r="U1923" i="1" s="1"/>
  <c r="S2102" i="1"/>
  <c r="U2102" i="1" s="1"/>
  <c r="S2240" i="1"/>
  <c r="U2240" i="1" s="1"/>
  <c r="S2634" i="1"/>
  <c r="U2634" i="1" s="1"/>
  <c r="S1254" i="1"/>
  <c r="U1254" i="1" s="1"/>
  <c r="S1848" i="1"/>
  <c r="U1848" i="1" s="1"/>
  <c r="S1944" i="1"/>
  <c r="U1944" i="1" s="1"/>
  <c r="S3342" i="1"/>
  <c r="U3342" i="1" s="1"/>
  <c r="S3407" i="1"/>
  <c r="U3407" i="1" s="1"/>
  <c r="S3422" i="1"/>
  <c r="U3422" i="1" s="1"/>
  <c r="S3484" i="1"/>
  <c r="U3484" i="1" s="1"/>
  <c r="S3671" i="1"/>
  <c r="U3671" i="1" s="1"/>
  <c r="S258" i="1"/>
  <c r="U258" i="1" s="1"/>
  <c r="S1474" i="1"/>
  <c r="U1474" i="1" s="1"/>
  <c r="S1524" i="1"/>
  <c r="U1524" i="1" s="1"/>
  <c r="S2167" i="1"/>
  <c r="U2167" i="1" s="1"/>
  <c r="S2180" i="1"/>
  <c r="U2180" i="1" s="1"/>
  <c r="S3336" i="1"/>
  <c r="U3336" i="1" s="1"/>
  <c r="S3373" i="1"/>
  <c r="U3373" i="1" s="1"/>
  <c r="S3463" i="1"/>
  <c r="U3463" i="1" s="1"/>
  <c r="S3684" i="1"/>
  <c r="U3684" i="1" s="1"/>
  <c r="S3686" i="1"/>
  <c r="U3686" i="1" s="1"/>
  <c r="S117" i="1"/>
  <c r="U117" i="1" s="1"/>
  <c r="S651" i="1"/>
  <c r="U651" i="1" s="1"/>
  <c r="S1671" i="1"/>
  <c r="U1671" i="1" s="1"/>
  <c r="S2725" i="1"/>
  <c r="U2725" i="1" s="1"/>
  <c r="S3425" i="1"/>
  <c r="U3425" i="1" s="1"/>
  <c r="S3459" i="1"/>
  <c r="U3459" i="1" s="1"/>
  <c r="S3677" i="1"/>
  <c r="U3677" i="1" s="1"/>
  <c r="S3816" i="1"/>
  <c r="U3816" i="1" s="1"/>
  <c r="S115" i="1"/>
  <c r="U115" i="1" s="1"/>
  <c r="S655" i="1"/>
  <c r="U655" i="1" s="1"/>
  <c r="S1298" i="1"/>
  <c r="U1298" i="1" s="1"/>
  <c r="S2279" i="1"/>
  <c r="U2279" i="1" s="1"/>
  <c r="S2612" i="1"/>
  <c r="U2612" i="1" s="1"/>
  <c r="S3712" i="1"/>
  <c r="U3712" i="1" s="1"/>
  <c r="S38" i="1"/>
  <c r="U38" i="1" s="1"/>
  <c r="S44" i="1"/>
  <c r="U44" i="1" s="1"/>
  <c r="S382" i="1"/>
  <c r="U382" i="1" s="1"/>
  <c r="S404" i="1"/>
  <c r="U404" i="1" s="1"/>
  <c r="S1652" i="1"/>
  <c r="U1652" i="1" s="1"/>
  <c r="S2818" i="1"/>
  <c r="U2818" i="1" s="1"/>
  <c r="S3396" i="1"/>
  <c r="U3396" i="1" s="1"/>
  <c r="S3" i="1"/>
  <c r="U3" i="1" s="1"/>
  <c r="S788" i="1"/>
  <c r="U788" i="1" s="1"/>
  <c r="S1657" i="1"/>
  <c r="U1657" i="1" s="1"/>
  <c r="S1834" i="1"/>
  <c r="U1834" i="1" s="1"/>
  <c r="S2061" i="1"/>
  <c r="U2061" i="1" s="1"/>
  <c r="S3028" i="1"/>
  <c r="U3028" i="1" s="1"/>
  <c r="S3482" i="1"/>
  <c r="U3482" i="1" s="1"/>
  <c r="S3779" i="1"/>
  <c r="U3779" i="1" s="1"/>
  <c r="S3822" i="1"/>
  <c r="U3822" i="1" s="1"/>
  <c r="S642" i="1"/>
  <c r="U642" i="1" s="1"/>
  <c r="S722" i="1"/>
  <c r="U722" i="1" s="1"/>
  <c r="S792" i="1"/>
  <c r="U792" i="1" s="1"/>
  <c r="S860" i="1"/>
  <c r="U860" i="1" s="1"/>
  <c r="S2333" i="1"/>
  <c r="U2333" i="1" s="1"/>
  <c r="S2622" i="1"/>
  <c r="U2622" i="1" s="1"/>
  <c r="S3298" i="1"/>
  <c r="U3298" i="1" s="1"/>
  <c r="S3560" i="1"/>
  <c r="U3560" i="1" s="1"/>
  <c r="S3614" i="1"/>
  <c r="U3614" i="1" s="1"/>
  <c r="S21" i="1"/>
  <c r="U21" i="1" s="1"/>
  <c r="S840" i="1"/>
  <c r="U840" i="1" s="1"/>
  <c r="S1040" i="1"/>
  <c r="U1040" i="1" s="1"/>
  <c r="S1391" i="1"/>
  <c r="U1391" i="1" s="1"/>
  <c r="S1535" i="1"/>
  <c r="U1535" i="1" s="1"/>
  <c r="S1609" i="1"/>
  <c r="U1609" i="1" s="1"/>
  <c r="S1892" i="1"/>
  <c r="U1892" i="1" s="1"/>
  <c r="S1900" i="1"/>
  <c r="U1900" i="1" s="1"/>
  <c r="S2727" i="1"/>
  <c r="U2727" i="1" s="1"/>
  <c r="S268" i="1"/>
  <c r="U268" i="1" s="1"/>
  <c r="S1218" i="1"/>
  <c r="U1218" i="1" s="1"/>
  <c r="S1293" i="1"/>
  <c r="U1293" i="1" s="1"/>
  <c r="S1619" i="1"/>
  <c r="U1619" i="1" s="1"/>
  <c r="S2105" i="1"/>
  <c r="U2105" i="1" s="1"/>
  <c r="S2296" i="1"/>
  <c r="U2296" i="1" s="1"/>
  <c r="S2623" i="1"/>
  <c r="U2623" i="1" s="1"/>
  <c r="S3330" i="1"/>
  <c r="U3330" i="1" s="1"/>
  <c r="S3773" i="1"/>
  <c r="U3773" i="1" s="1"/>
  <c r="S271" i="1"/>
  <c r="U271" i="1" s="1"/>
  <c r="S657" i="1"/>
  <c r="U657" i="1" s="1"/>
  <c r="S1348" i="1"/>
  <c r="U1348" i="1" s="1"/>
  <c r="S2168" i="1"/>
  <c r="U2168" i="1" s="1"/>
  <c r="S2201" i="1"/>
  <c r="U2201" i="1" s="1"/>
  <c r="S2260" i="1"/>
  <c r="U2260" i="1" s="1"/>
  <c r="S2985" i="1"/>
  <c r="U2985" i="1" s="1"/>
  <c r="S3035" i="1"/>
  <c r="U3035" i="1" s="1"/>
  <c r="S63" i="1"/>
  <c r="U63" i="1" s="1"/>
  <c r="S278" i="1"/>
  <c r="U278" i="1" s="1"/>
  <c r="S745" i="1"/>
  <c r="U745" i="1" s="1"/>
  <c r="S785" i="1"/>
  <c r="U785" i="1" s="1"/>
  <c r="S1465" i="1"/>
  <c r="U1465" i="1" s="1"/>
  <c r="S1748" i="1"/>
  <c r="U1748" i="1" s="1"/>
  <c r="S2050" i="1"/>
  <c r="U2050" i="1" s="1"/>
  <c r="S2065" i="1"/>
  <c r="U2065" i="1" s="1"/>
  <c r="S2119" i="1"/>
  <c r="U2119" i="1" s="1"/>
  <c r="S2740" i="1"/>
  <c r="U2740" i="1" s="1"/>
  <c r="S2298" i="1"/>
  <c r="U2298" i="1" s="1"/>
  <c r="S3049" i="1"/>
  <c r="U3049" i="1" s="1"/>
  <c r="S3564" i="1"/>
  <c r="U3564" i="1" s="1"/>
  <c r="S280" i="1"/>
  <c r="U280" i="1" s="1"/>
  <c r="S1515" i="1"/>
  <c r="U1515" i="1" s="1"/>
  <c r="S1948" i="1"/>
  <c r="U1948" i="1" s="1"/>
  <c r="S2796" i="1"/>
  <c r="U2796" i="1" s="1"/>
  <c r="S3472" i="1"/>
  <c r="U3472" i="1" s="1"/>
  <c r="S2211" i="1"/>
  <c r="U2211" i="1" s="1"/>
  <c r="S3787" i="1"/>
  <c r="U3787" i="1" s="1"/>
  <c r="S802" i="1"/>
  <c r="U802" i="1" s="1"/>
  <c r="S814" i="1"/>
  <c r="U814" i="1" s="1"/>
  <c r="S1250" i="1"/>
  <c r="U1250" i="1" s="1"/>
  <c r="S2207" i="1"/>
  <c r="U2207" i="1" s="1"/>
  <c r="S3452" i="1"/>
  <c r="U3452" i="1" s="1"/>
  <c r="S78" i="1"/>
  <c r="U78" i="1" s="1"/>
  <c r="S272" i="1"/>
  <c r="U272" i="1" s="1"/>
  <c r="S2058" i="1"/>
  <c r="U2058" i="1" s="1"/>
  <c r="S2075" i="1"/>
  <c r="U2075" i="1" s="1"/>
  <c r="S2183" i="1"/>
  <c r="U2183" i="1" s="1"/>
  <c r="S2237" i="1"/>
  <c r="U2237" i="1" s="1"/>
  <c r="S3351" i="1"/>
  <c r="U3351" i="1" s="1"/>
  <c r="S3454" i="1"/>
  <c r="U3454" i="1" s="1"/>
  <c r="S3538" i="1"/>
  <c r="U3538" i="1" s="1"/>
  <c r="S3611" i="1"/>
  <c r="U3611" i="1" s="1"/>
  <c r="S3829" i="1"/>
  <c r="U3829" i="1" s="1"/>
  <c r="S1857" i="1"/>
  <c r="U1857" i="1" s="1"/>
  <c r="S2264" i="1"/>
  <c r="U2264" i="1" s="1"/>
  <c r="S2281" i="1"/>
  <c r="U2281" i="1" s="1"/>
  <c r="S2712" i="1"/>
  <c r="U2712" i="1" s="1"/>
  <c r="S3274" i="1"/>
  <c r="U3274" i="1" s="1"/>
  <c r="S3714" i="1"/>
  <c r="U3714" i="1" s="1"/>
  <c r="S28" i="1"/>
  <c r="U28" i="1" s="1"/>
  <c r="S64" i="1"/>
  <c r="U64" i="1" s="1"/>
  <c r="S113" i="1"/>
  <c r="U113" i="1" s="1"/>
  <c r="S852" i="1"/>
  <c r="U852" i="1" s="1"/>
  <c r="S1210" i="1"/>
  <c r="U1210" i="1" s="1"/>
  <c r="S1276" i="1"/>
  <c r="U1276" i="1" s="1"/>
  <c r="S1280" i="1"/>
  <c r="U1280" i="1" s="1"/>
  <c r="S1627" i="1"/>
  <c r="U1627" i="1" s="1"/>
  <c r="S1763" i="1"/>
  <c r="U1763" i="1" s="1"/>
  <c r="S2455" i="1"/>
  <c r="U2455" i="1" s="1"/>
  <c r="S3488" i="1"/>
  <c r="U3488" i="1" s="1"/>
  <c r="S3698" i="1"/>
  <c r="U3698" i="1" s="1"/>
  <c r="S276" i="1"/>
  <c r="U276" i="1" s="1"/>
  <c r="S282" i="1"/>
  <c r="U282" i="1" s="1"/>
  <c r="S729" i="1"/>
  <c r="U729" i="1" s="1"/>
  <c r="S820" i="1"/>
  <c r="U820" i="1" s="1"/>
  <c r="S1633" i="1"/>
  <c r="U1633" i="1" s="1"/>
  <c r="S2217" i="1"/>
  <c r="U2217" i="1" s="1"/>
  <c r="S2525" i="1"/>
  <c r="U2525" i="1" s="1"/>
  <c r="S2545" i="1"/>
  <c r="U2545" i="1" s="1"/>
  <c r="S2555" i="1"/>
  <c r="U2555" i="1" s="1"/>
  <c r="S3536" i="1"/>
  <c r="U3536" i="1" s="1"/>
  <c r="S3718" i="1"/>
  <c r="U3718" i="1" s="1"/>
  <c r="S281" i="1"/>
  <c r="U281" i="1" s="1"/>
  <c r="S1517" i="1"/>
  <c r="U1517" i="1" s="1"/>
  <c r="S1961" i="1"/>
  <c r="U1961" i="1" s="1"/>
  <c r="S2229" i="1"/>
  <c r="U2229" i="1" s="1"/>
  <c r="S2316" i="1"/>
  <c r="U2316" i="1" s="1"/>
  <c r="S3015" i="1"/>
  <c r="U3015" i="1" s="1"/>
  <c r="S741" i="1"/>
  <c r="U741" i="1" s="1"/>
  <c r="S2632" i="1"/>
  <c r="U2632" i="1" s="1"/>
  <c r="S3012" i="1"/>
  <c r="U3012" i="1" s="1"/>
  <c r="S3493" i="1"/>
  <c r="U3493" i="1" s="1"/>
  <c r="S1221" i="1"/>
  <c r="U1221" i="1" s="1"/>
  <c r="S2668" i="1"/>
  <c r="U2668" i="1" s="1"/>
  <c r="S3311" i="1"/>
  <c r="U3311" i="1" s="1"/>
  <c r="S15" i="1"/>
  <c r="U15" i="1" s="1"/>
  <c r="S734" i="1"/>
  <c r="U734" i="1" s="1"/>
  <c r="S815" i="1"/>
  <c r="U815" i="1" s="1"/>
  <c r="S3168" i="1"/>
  <c r="U3168" i="1" s="1"/>
  <c r="S3485" i="1"/>
  <c r="U3485" i="1" s="1"/>
  <c r="S3837" i="1"/>
  <c r="U3837" i="1" s="1"/>
  <c r="S1190" i="1"/>
  <c r="U1190" i="1" s="1"/>
  <c r="S1668" i="1"/>
  <c r="U1668" i="1" s="1"/>
  <c r="S2025" i="1"/>
  <c r="U2025" i="1" s="1"/>
  <c r="S2181" i="1"/>
  <c r="U2181" i="1" s="1"/>
  <c r="S3233" i="1"/>
  <c r="U3233" i="1" s="1"/>
  <c r="S1277" i="1"/>
  <c r="U1277" i="1" s="1"/>
  <c r="S1519" i="1"/>
  <c r="U1519" i="1" s="1"/>
  <c r="S3612" i="1"/>
  <c r="U3612" i="1" s="1"/>
  <c r="S1466" i="1"/>
  <c r="U1466" i="1" s="1"/>
  <c r="S2224" i="1"/>
  <c r="U2224" i="1" s="1"/>
  <c r="S2971" i="1"/>
  <c r="U2971" i="1" s="1"/>
  <c r="S3167" i="1"/>
  <c r="U3167" i="1" s="1"/>
  <c r="S2641" i="1"/>
  <c r="U2641" i="1" s="1"/>
  <c r="S3267" i="1"/>
  <c r="U3267" i="1" s="1"/>
  <c r="S14" i="1"/>
  <c r="U14" i="1" s="1"/>
  <c r="S1762" i="1"/>
  <c r="U1762" i="1" s="1"/>
  <c r="S1266" i="1"/>
  <c r="U1266" i="1" s="1"/>
  <c r="S1503" i="1"/>
  <c r="U1503" i="1" s="1"/>
  <c r="S1890" i="1"/>
  <c r="U1890" i="1" s="1"/>
  <c r="S2639" i="1"/>
  <c r="U2639" i="1" s="1"/>
  <c r="S3050" i="1"/>
  <c r="U3050" i="1" s="1"/>
  <c r="S37" i="1"/>
  <c r="U37" i="1" s="1"/>
  <c r="S1402" i="1"/>
  <c r="U1402" i="1" s="1"/>
  <c r="S1831" i="1"/>
  <c r="U1831" i="1" s="1"/>
  <c r="S2057" i="1"/>
  <c r="U2057" i="1" s="1"/>
  <c r="S1959" i="1"/>
  <c r="U1959" i="1" s="1"/>
  <c r="S2060" i="1"/>
  <c r="U2060" i="1" s="1"/>
  <c r="S2448" i="1"/>
  <c r="U2448" i="1" s="1"/>
  <c r="S3030" i="1"/>
  <c r="U3030" i="1" s="1"/>
  <c r="S2251" i="1"/>
  <c r="U2251" i="1" s="1"/>
  <c r="S3523" i="1"/>
  <c r="U3523" i="1" s="1"/>
  <c r="S348" i="1"/>
  <c r="U348" i="1" s="1"/>
  <c r="S1642" i="1"/>
  <c r="U1642" i="1" s="1"/>
  <c r="S2617" i="1"/>
  <c r="U2617" i="1" s="1"/>
  <c r="S2732" i="1"/>
  <c r="U2732" i="1" s="1"/>
  <c r="S2836" i="1"/>
  <c r="U2836" i="1" s="1"/>
  <c r="S3295" i="1"/>
  <c r="U3295" i="1" s="1"/>
  <c r="S1377" i="1"/>
  <c r="U1377" i="1" s="1"/>
  <c r="S1942" i="1"/>
  <c r="U1942" i="1" s="1"/>
  <c r="S2231" i="1"/>
  <c r="U2231" i="1" s="1"/>
  <c r="S2304" i="1"/>
  <c r="U2304" i="1" s="1"/>
  <c r="S2479" i="1"/>
  <c r="U2479" i="1" s="1"/>
  <c r="S2670" i="1"/>
  <c r="U2670" i="1" s="1"/>
  <c r="S2978" i="1"/>
  <c r="U2978" i="1" s="1"/>
  <c r="S3345" i="1"/>
  <c r="U3345" i="1" s="1"/>
  <c r="S3451" i="1"/>
  <c r="U3451" i="1" s="1"/>
  <c r="S3605" i="1"/>
  <c r="U3605" i="1" s="1"/>
  <c r="S1220" i="1"/>
  <c r="U1220" i="1" s="1"/>
  <c r="S1935" i="1"/>
  <c r="U1935" i="1" s="1"/>
  <c r="S2614" i="1"/>
  <c r="U2614" i="1" s="1"/>
  <c r="S2998" i="1"/>
  <c r="U2998" i="1" s="1"/>
  <c r="S3180" i="1"/>
  <c r="U3180" i="1" s="1"/>
  <c r="S66" i="1"/>
  <c r="U66" i="1" s="1"/>
  <c r="S1362" i="1"/>
  <c r="U1362" i="1" s="1"/>
  <c r="S1883" i="1"/>
  <c r="U1883" i="1" s="1"/>
  <c r="S2293" i="1"/>
  <c r="U2293" i="1" s="1"/>
  <c r="S2447" i="1"/>
  <c r="U2447" i="1" s="1"/>
  <c r="S359" i="1"/>
  <c r="U359" i="1" s="1"/>
  <c r="S1527" i="1"/>
  <c r="U1527" i="1" s="1"/>
  <c r="S1655" i="1"/>
  <c r="U1655" i="1" s="1"/>
  <c r="S3656" i="1"/>
  <c r="U3656" i="1" s="1"/>
  <c r="S1681" i="1"/>
  <c r="U1681" i="1" s="1"/>
  <c r="S2975" i="1"/>
  <c r="U2975" i="1" s="1"/>
  <c r="S3257" i="1"/>
  <c r="U3257" i="1" s="1"/>
  <c r="S3308" i="1"/>
  <c r="U3308" i="1" s="1"/>
  <c r="S3593" i="1"/>
  <c r="U3593" i="1" s="1"/>
  <c r="S289" i="1"/>
  <c r="U289" i="1" s="1"/>
  <c r="S1533" i="1"/>
  <c r="U1533" i="1" s="1"/>
  <c r="S2315" i="1"/>
  <c r="U2315" i="1" s="1"/>
  <c r="S274" i="1"/>
  <c r="U274" i="1" s="1"/>
  <c r="S2991" i="1"/>
  <c r="U2991" i="1" s="1"/>
  <c r="S301" i="1"/>
  <c r="U301" i="1" s="1"/>
  <c r="S747" i="1"/>
  <c r="U747" i="1" s="1"/>
  <c r="S2035" i="1"/>
  <c r="U2035" i="1" s="1"/>
  <c r="S825" i="1"/>
  <c r="U825" i="1" s="1"/>
  <c r="S1539" i="1"/>
  <c r="U1539" i="1" s="1"/>
  <c r="S2266" i="1"/>
  <c r="U2266" i="1" s="1"/>
  <c r="S2467" i="1"/>
  <c r="U2467" i="1" s="1"/>
  <c r="S3009" i="1"/>
  <c r="U3009" i="1" s="1"/>
  <c r="S3510" i="1"/>
  <c r="U3510" i="1" s="1"/>
  <c r="S3539" i="1"/>
  <c r="U3539" i="1" s="1"/>
  <c r="S787" i="1"/>
  <c r="U787" i="1" s="1"/>
  <c r="S2172" i="1"/>
  <c r="U2172" i="1" s="1"/>
  <c r="S2458" i="1"/>
  <c r="U2458" i="1" s="1"/>
  <c r="S391" i="1"/>
  <c r="U391" i="1" s="1"/>
  <c r="S2043" i="1"/>
  <c r="U2043" i="1" s="1"/>
  <c r="S2457" i="1"/>
  <c r="U2457" i="1" s="1"/>
  <c r="S39" i="1"/>
  <c r="U39" i="1" s="1"/>
  <c r="S1358" i="1"/>
  <c r="U1358" i="1" s="1"/>
  <c r="S3397" i="1"/>
  <c r="U3397" i="1" s="1"/>
  <c r="S3607" i="1"/>
  <c r="U3607" i="1" s="1"/>
  <c r="S254" i="1"/>
  <c r="U254" i="1" s="1"/>
  <c r="S2192" i="1"/>
  <c r="U2192" i="1" s="1"/>
  <c r="S2283" i="1"/>
  <c r="U2283" i="1" s="1"/>
  <c r="S2284" i="1"/>
  <c r="U2284" i="1" s="1"/>
  <c r="S3445" i="1"/>
  <c r="U3445" i="1" s="1"/>
  <c r="S3709" i="1"/>
  <c r="U3709" i="1" s="1"/>
  <c r="S1939" i="1"/>
  <c r="U1939" i="1" s="1"/>
  <c r="S2638" i="1"/>
  <c r="U2638" i="1" s="1"/>
  <c r="S2837" i="1"/>
  <c r="U2837" i="1" s="1"/>
  <c r="S2621" i="1"/>
  <c r="U2621" i="1" s="1"/>
  <c r="S1376" i="1"/>
  <c r="U1376" i="1" s="1"/>
  <c r="S1477" i="1"/>
  <c r="U1477" i="1" s="1"/>
  <c r="S3157" i="1"/>
  <c r="U3157" i="1" s="1"/>
  <c r="S3462" i="1"/>
  <c r="U3462" i="1" s="1"/>
  <c r="S260" i="1"/>
  <c r="U260" i="1" s="1"/>
  <c r="S2066" i="1"/>
  <c r="U2066" i="1" s="1"/>
  <c r="S3048" i="1"/>
  <c r="U3048" i="1" s="1"/>
  <c r="S3458" i="1"/>
  <c r="U3458" i="1" s="1"/>
  <c r="S2022" i="1"/>
  <c r="U2022" i="1" s="1"/>
  <c r="S1964" i="1"/>
  <c r="U1964" i="1" s="1"/>
  <c r="S846" i="1"/>
  <c r="U846" i="1" s="1"/>
  <c r="S1928" i="1"/>
  <c r="U1928" i="1" s="1"/>
  <c r="S2547" i="1"/>
  <c r="U2547" i="1" s="1"/>
  <c r="S2062" i="1"/>
  <c r="U2062" i="1" s="1"/>
  <c r="S2213" i="1"/>
  <c r="U2213" i="1" s="1"/>
  <c r="S83" i="1"/>
  <c r="U83" i="1" s="1"/>
  <c r="S1954" i="1"/>
  <c r="U1954" i="1" s="1"/>
  <c r="S1204" i="1"/>
  <c r="U1204" i="1" s="1"/>
  <c r="S1256" i="1"/>
  <c r="U1256" i="1" s="1"/>
  <c r="S2067" i="1"/>
  <c r="U2067" i="1" s="1"/>
  <c r="S1252" i="1"/>
  <c r="U1252" i="1" s="1"/>
  <c r="S1838" i="1"/>
  <c r="U1838" i="1" s="1"/>
  <c r="S2215" i="1"/>
  <c r="U2215" i="1" s="1"/>
  <c r="S1952" i="1"/>
  <c r="U1952" i="1" s="1"/>
  <c r="S2027" i="1"/>
  <c r="U2027" i="1" s="1"/>
  <c r="S1257" i="1"/>
  <c r="U1257" i="1" s="1"/>
  <c r="S1676" i="1"/>
  <c r="U1676" i="1" s="1"/>
  <c r="S1752" i="1"/>
  <c r="U1752" i="1" s="1"/>
  <c r="S2059" i="1"/>
  <c r="U2059" i="1" s="1"/>
  <c r="S2730" i="1"/>
  <c r="U2730" i="1" s="1"/>
  <c r="S3464" i="1"/>
  <c r="U3464" i="1" s="1"/>
  <c r="S3601" i="1"/>
  <c r="U3601" i="1" s="1"/>
  <c r="S1380" i="1"/>
  <c r="U1380" i="1" s="1"/>
  <c r="S2445" i="1"/>
  <c r="U2445" i="1" s="1"/>
  <c r="S2501" i="1"/>
  <c r="U2501" i="1" s="1"/>
  <c r="S790" i="1"/>
  <c r="U790" i="1" s="1"/>
  <c r="S1351" i="1"/>
  <c r="U1351" i="1" s="1"/>
  <c r="S1520" i="1"/>
  <c r="U1520" i="1" s="1"/>
  <c r="S1841" i="1"/>
  <c r="U1841" i="1" s="1"/>
  <c r="S1022" i="1"/>
  <c r="U1022" i="1" s="1"/>
  <c r="S385" i="1"/>
  <c r="U385" i="1" s="1"/>
  <c r="S1526" i="1"/>
  <c r="U1526" i="1" s="1"/>
  <c r="S1968" i="1"/>
  <c r="U1968" i="1" s="1"/>
  <c r="S1977" i="1"/>
  <c r="U1977" i="1" s="1"/>
  <c r="S3721" i="1"/>
  <c r="U3721" i="1" s="1"/>
  <c r="S1285" i="1"/>
  <c r="U1285" i="1" s="1"/>
  <c r="S2037" i="1"/>
  <c r="U2037" i="1" s="1"/>
  <c r="S3316" i="1"/>
  <c r="U3316" i="1" s="1"/>
  <c r="S3410" i="1"/>
  <c r="U3410" i="1" s="1"/>
  <c r="S1385" i="1"/>
  <c r="U1385" i="1" s="1"/>
  <c r="S1953" i="1"/>
  <c r="U1953" i="1" s="1"/>
  <c r="S2335" i="1"/>
  <c r="U2335" i="1" s="1"/>
  <c r="S1260" i="1"/>
  <c r="U1260" i="1" s="1"/>
  <c r="S3039" i="1"/>
  <c r="U3039" i="1" s="1"/>
  <c r="S389" i="1"/>
  <c r="U389" i="1" s="1"/>
  <c r="S658" i="1"/>
  <c r="U658" i="1" s="1"/>
  <c r="S1509" i="1"/>
  <c r="U1509" i="1" s="1"/>
  <c r="S3473" i="1"/>
  <c r="U3473" i="1" s="1"/>
  <c r="S2004" i="1"/>
  <c r="U2004" i="1" s="1"/>
  <c r="S858" i="1"/>
  <c r="U858" i="1" s="1"/>
  <c r="S3364" i="1"/>
  <c r="U3364" i="1" s="1"/>
  <c r="S1388" i="1"/>
  <c r="U1388" i="1" s="1"/>
  <c r="S2068" i="1"/>
  <c r="U2068" i="1" s="1"/>
  <c r="S111" i="1"/>
  <c r="U111" i="1" s="1"/>
  <c r="S2275" i="1"/>
  <c r="U2275" i="1" s="1"/>
  <c r="S3368" i="1"/>
  <c r="U3368" i="1" s="1"/>
  <c r="S2258" i="1"/>
  <c r="U2258" i="1" s="1"/>
  <c r="S3393" i="1"/>
  <c r="U3393" i="1" s="1"/>
  <c r="S2610" i="1"/>
  <c r="U2610" i="1" s="1"/>
  <c r="S3832" i="1"/>
  <c r="U3832" i="1" s="1"/>
  <c r="S1955" i="1"/>
  <c r="U1955" i="1" s="1"/>
  <c r="S2032" i="1"/>
  <c r="U2032" i="1" s="1"/>
  <c r="S2117" i="1"/>
  <c r="U2117" i="1" s="1"/>
  <c r="S3820" i="1"/>
  <c r="U3820" i="1" s="1"/>
  <c r="S287" i="1"/>
  <c r="U287" i="1" s="1"/>
  <c r="S306" i="1"/>
  <c r="U306" i="1" s="1"/>
  <c r="S833" i="1"/>
  <c r="U833" i="1" s="1"/>
  <c r="S2710" i="1"/>
  <c r="U2710" i="1" s="1"/>
  <c r="S2006" i="1"/>
  <c r="U2006" i="1" s="1"/>
  <c r="S2014" i="1"/>
  <c r="U2014" i="1" s="1"/>
  <c r="S1025" i="1"/>
  <c r="U1025" i="1" s="1"/>
  <c r="S759" i="1"/>
  <c r="U759" i="1" s="1"/>
  <c r="S3720" i="1"/>
  <c r="U3720" i="1" s="1"/>
  <c r="S264" i="1"/>
  <c r="U264" i="1" s="1"/>
  <c r="S1925" i="1"/>
  <c r="U1925" i="1" s="1"/>
  <c r="S1289" i="1"/>
  <c r="U1289" i="1" s="1"/>
  <c r="S2817" i="1"/>
  <c r="U2817" i="1" s="1"/>
  <c r="S2226" i="1"/>
  <c r="U2226" i="1" s="1"/>
  <c r="S2739" i="1"/>
  <c r="U2739" i="1" s="1"/>
  <c r="S3026" i="1"/>
  <c r="U3026" i="1" s="1"/>
  <c r="S110" i="1"/>
  <c r="U110" i="1" s="1"/>
  <c r="S2008" i="1"/>
  <c r="U2008" i="1" s="1"/>
  <c r="S2042" i="1"/>
  <c r="U2042" i="1" s="1"/>
  <c r="S1538" i="1"/>
  <c r="U1538" i="1" s="1"/>
  <c r="S2177" i="1"/>
  <c r="U2177" i="1" s="1"/>
  <c r="S3654" i="1"/>
  <c r="U3654" i="1" s="1"/>
  <c r="S1378" i="1"/>
  <c r="U1378" i="1" s="1"/>
  <c r="S1199" i="1"/>
  <c r="U1199" i="1" s="1"/>
  <c r="S2724" i="1"/>
  <c r="U2724" i="1" s="1"/>
  <c r="S1212" i="1"/>
  <c r="U1212" i="1" s="1"/>
  <c r="S2107" i="1"/>
  <c r="U2107" i="1" s="1"/>
  <c r="S2330" i="1"/>
  <c r="U2330" i="1" s="1"/>
  <c r="S384" i="1"/>
  <c r="U384" i="1" s="1"/>
  <c r="S1975" i="1"/>
  <c r="U1975" i="1" s="1"/>
  <c r="S1754" i="1"/>
  <c r="U1754" i="1" s="1"/>
  <c r="S1966" i="1"/>
  <c r="U1966" i="1" s="1"/>
  <c r="S1200" i="1"/>
  <c r="U1200" i="1" s="1"/>
  <c r="S1967" i="1"/>
  <c r="U1967" i="1" s="1"/>
  <c r="S1835" i="1"/>
  <c r="U1835" i="1" s="1"/>
  <c r="S1973" i="1"/>
  <c r="U1973" i="1" s="1"/>
  <c r="S1632" i="1"/>
  <c r="U1632" i="1" s="1"/>
  <c r="S2717" i="1"/>
  <c r="U2717" i="1" s="1"/>
  <c r="S2488" i="1"/>
  <c r="U2488" i="1" s="1"/>
  <c r="S656" i="1"/>
  <c r="U656" i="1" s="1"/>
  <c r="S845" i="1"/>
  <c r="U845" i="1" s="1"/>
  <c r="S1198" i="1"/>
  <c r="U1198" i="1" s="1"/>
  <c r="S2242" i="1"/>
  <c r="U2242" i="1" s="1"/>
  <c r="S2280" i="1"/>
  <c r="U2280" i="1" s="1"/>
  <c r="S1612" i="1"/>
  <c r="U1612" i="1" s="1"/>
  <c r="S2254" i="1"/>
  <c r="U2254" i="1" s="1"/>
  <c r="S1506" i="1"/>
  <c r="U1506" i="1" s="1"/>
  <c r="S647" i="1"/>
  <c r="U647" i="1" s="1"/>
  <c r="S1224" i="1"/>
  <c r="U1224" i="1" s="1"/>
  <c r="S2023" i="1"/>
  <c r="U2023" i="1" s="1"/>
  <c r="S2073" i="1"/>
  <c r="U2073" i="1" s="1"/>
  <c r="S1530" i="1"/>
  <c r="U1530" i="1" s="1"/>
  <c r="S320" i="1"/>
  <c r="U320" i="1" s="1"/>
  <c r="S2273" i="1"/>
  <c r="U2273" i="1" s="1"/>
  <c r="S1970" i="1"/>
  <c r="U1970" i="1" s="1"/>
  <c r="S2186" i="1"/>
  <c r="U2186" i="1" s="1"/>
  <c r="S3294" i="1"/>
  <c r="U3294" i="1" s="1"/>
  <c r="S2257" i="1"/>
  <c r="U2257" i="1" s="1"/>
  <c r="S3584" i="1"/>
  <c r="U3584" i="1" s="1"/>
  <c r="S2081" i="1"/>
  <c r="U2081" i="1" s="1"/>
  <c r="S3446" i="1"/>
  <c r="U3446" i="1" s="1"/>
  <c r="S1194" i="1"/>
  <c r="U1194" i="1" s="1"/>
  <c r="S308" i="1"/>
  <c r="U308" i="1" s="1"/>
  <c r="S2216" i="1"/>
  <c r="U2216" i="1" s="1"/>
  <c r="S1958" i="1"/>
  <c r="U1958" i="1" s="1"/>
  <c r="S2341" i="1"/>
  <c r="U2341" i="1" s="1"/>
  <c r="S1259" i="1"/>
  <c r="U1259" i="1" s="1"/>
  <c r="S2726" i="1"/>
  <c r="U2726" i="1" s="1"/>
  <c r="S2267" i="1"/>
  <c r="U2267" i="1" s="1"/>
  <c r="S646" i="1"/>
  <c r="U646" i="1" s="1"/>
  <c r="S2039" i="1"/>
  <c r="U2039" i="1" s="1"/>
  <c r="S3710" i="1"/>
  <c r="U3710" i="1" s="1"/>
  <c r="S540" i="1"/>
  <c r="U540" i="1" s="1"/>
  <c r="S3027" i="1"/>
  <c r="U3027" i="1" s="1"/>
  <c r="S2034" i="1"/>
  <c r="U2034" i="1" s="1"/>
  <c r="S2611" i="1"/>
  <c r="U2611" i="1" s="1"/>
  <c r="S248" i="1"/>
  <c r="U248" i="1" s="1"/>
  <c r="S2011" i="1"/>
  <c r="U2011" i="1" s="1"/>
  <c r="S1839" i="1"/>
  <c r="U1839" i="1" s="1"/>
  <c r="S45" i="1"/>
  <c r="U45" i="1" s="1"/>
  <c r="S2005" i="1"/>
  <c r="U2005" i="1" s="1"/>
  <c r="S738" i="1"/>
  <c r="U738" i="1" s="1"/>
  <c r="S3355" i="1"/>
  <c r="U3355" i="1" s="1"/>
  <c r="S2072" i="1"/>
  <c r="U2072" i="1" s="1"/>
  <c r="S3003" i="1"/>
  <c r="U3003" i="1" s="1"/>
  <c r="S2012" i="1"/>
  <c r="U2012" i="1" s="1"/>
  <c r="S2268" i="1"/>
  <c r="U2268" i="1" s="1"/>
  <c r="S1196" i="1"/>
  <c r="U1196" i="1" s="1"/>
  <c r="S2604" i="1"/>
  <c r="U2604" i="1" s="1"/>
  <c r="S2262" i="1"/>
  <c r="U2262" i="1" s="1"/>
  <c r="S3813" i="1"/>
  <c r="U3813" i="1" s="1"/>
  <c r="S2235" i="1"/>
  <c r="U2235" i="1" s="1"/>
  <c r="S3155" i="1"/>
  <c r="U3155" i="1" s="1"/>
  <c r="S3728" i="1"/>
  <c r="U3728" i="1" s="1"/>
  <c r="S1032" i="1"/>
  <c r="U1032" i="1" s="1"/>
  <c r="S1978" i="1"/>
  <c r="U1978" i="1" s="1"/>
  <c r="S1947" i="1"/>
  <c r="U1947" i="1" s="1"/>
  <c r="S2301" i="1"/>
  <c r="U2301" i="1" s="1"/>
  <c r="S2709" i="1"/>
  <c r="U2709" i="1" s="1"/>
  <c r="S1023" i="1"/>
  <c r="U1023" i="1" s="1"/>
  <c r="S2054" i="1"/>
  <c r="U2054" i="1" s="1"/>
  <c r="S2239" i="1"/>
  <c r="U2239" i="1" s="1"/>
  <c r="S1982" i="1"/>
  <c r="U1982" i="1" s="1"/>
  <c r="S2635" i="1"/>
  <c r="U2635" i="1" s="1"/>
  <c r="S2031" i="1"/>
  <c r="U2031" i="1" s="1"/>
  <c r="S1969" i="1"/>
  <c r="U1969" i="1" s="1"/>
  <c r="S1976" i="1"/>
  <c r="U1976" i="1" s="1"/>
  <c r="S2246" i="1"/>
  <c r="U2246" i="1" s="1"/>
  <c r="S1346" i="1"/>
  <c r="U1346" i="1" s="1"/>
  <c r="S2269" i="1"/>
  <c r="U2269" i="1" s="1"/>
  <c r="S2003" i="1"/>
  <c r="U2003" i="1" s="1"/>
  <c r="S2203" i="1"/>
  <c r="U2203" i="1" s="1"/>
  <c r="S2741" i="1"/>
  <c r="U2741" i="1" s="1"/>
  <c r="S316" i="1"/>
  <c r="U316" i="1" s="1"/>
  <c r="S2036" i="1"/>
  <c r="U2036" i="1" s="1"/>
  <c r="S79" i="1"/>
  <c r="U79" i="1" s="1"/>
  <c r="S1957" i="1"/>
  <c r="U1957" i="1" s="1"/>
  <c r="S1979" i="1"/>
  <c r="U1979" i="1" s="1"/>
  <c r="S2282" i="1"/>
  <c r="U2282" i="1" s="1"/>
  <c r="S2277" i="1"/>
  <c r="U2277" i="1" s="1"/>
  <c r="S2609" i="1"/>
  <c r="U2609" i="1" s="1"/>
  <c r="S2190" i="1"/>
  <c r="U2190" i="1" s="1"/>
  <c r="S1536" i="1"/>
  <c r="U1536" i="1" s="1"/>
  <c r="S2040" i="1"/>
  <c r="U2040" i="1" s="1"/>
  <c r="S1382" i="1"/>
  <c r="U1382" i="1" s="1"/>
  <c r="S2449" i="1"/>
  <c r="U2449" i="1" s="1"/>
  <c r="S2312" i="1"/>
  <c r="U2312" i="1" s="1"/>
  <c r="S2195" i="1"/>
  <c r="U2195" i="1" s="1"/>
  <c r="S1467" i="1"/>
  <c r="U1467" i="1" s="1"/>
  <c r="S2996" i="1"/>
  <c r="U2996" i="1" s="1"/>
  <c r="S2256" i="1"/>
  <c r="U2256" i="1" s="1"/>
  <c r="S2052" i="1"/>
  <c r="U2052" i="1" s="1"/>
  <c r="S1534" i="1"/>
  <c r="U1534" i="1" s="1"/>
  <c r="S2021" i="1"/>
  <c r="U2021" i="1" s="1"/>
  <c r="S2185" i="1"/>
  <c r="U2185" i="1" s="1"/>
  <c r="S2729" i="1"/>
  <c r="U2729" i="1" s="1"/>
  <c r="S2015" i="1"/>
  <c r="U2015" i="1" s="1"/>
  <c r="S2234" i="1"/>
  <c r="U2234" i="1" s="1"/>
  <c r="S1403" i="1"/>
  <c r="U1403" i="1" s="1"/>
  <c r="S2191" i="1"/>
  <c r="U2191" i="1" s="1"/>
  <c r="S2045" i="1"/>
  <c r="U2045" i="1" s="1"/>
  <c r="S2082" i="1"/>
  <c r="U2082" i="1" s="1"/>
  <c r="S2338" i="1"/>
  <c r="U2338" i="1" s="1"/>
  <c r="S2184" i="1"/>
  <c r="U2184" i="1" s="1"/>
  <c r="S2329" i="1"/>
  <c r="U2329" i="1" s="1"/>
  <c r="S2196" i="1"/>
  <c r="U2196" i="1" s="1"/>
  <c r="S2238" i="1"/>
  <c r="U2238" i="1" s="1"/>
  <c r="S2202" i="1"/>
  <c r="U2202" i="1" s="1"/>
  <c r="S2078" i="1"/>
  <c r="U2078" i="1" s="1"/>
  <c r="S1514" i="1"/>
  <c r="U1514" i="1" s="1"/>
  <c r="S1971" i="1"/>
  <c r="U1971" i="1" s="1"/>
  <c r="S2026" i="1"/>
  <c r="U2026" i="1" s="1"/>
  <c r="S2259" i="1"/>
  <c r="U2259" i="1" s="1"/>
  <c r="S2629" i="1"/>
  <c r="U2629" i="1" s="1"/>
  <c r="S2603" i="1"/>
  <c r="U2603" i="1" s="1"/>
  <c r="S1478" i="1"/>
  <c r="U1478" i="1" s="1"/>
  <c r="S1974" i="1"/>
  <c r="U1974" i="1" s="1"/>
  <c r="S1956" i="1"/>
  <c r="U1956" i="1" s="1"/>
  <c r="S2204" i="1"/>
  <c r="U2204" i="1" s="1"/>
  <c r="S2272" i="1"/>
  <c r="U2272" i="1" s="1"/>
  <c r="S2263" i="1"/>
  <c r="U2263" i="1" s="1"/>
  <c r="S1217" i="1"/>
  <c r="U1217" i="1" s="1"/>
  <c r="S1946" i="1"/>
  <c r="U1946" i="1" s="1"/>
  <c r="S1950" i="1"/>
  <c r="U1950" i="1" s="1"/>
  <c r="S2243" i="1"/>
  <c r="U2243" i="1" s="1"/>
  <c r="S2047" i="1"/>
  <c r="U2047" i="1" s="1"/>
  <c r="S2013" i="1"/>
  <c r="U2013" i="1" s="1"/>
  <c r="S2619" i="1"/>
  <c r="U2619" i="1" s="1"/>
  <c r="S1764" i="1"/>
  <c r="U1764" i="1" s="1"/>
  <c r="S2018" i="1"/>
  <c r="U2018" i="1" s="1"/>
  <c r="S2227" i="1"/>
  <c r="U2227" i="1" s="1"/>
  <c r="S2199" i="1"/>
  <c r="U2199" i="1" s="1"/>
  <c r="S2627" i="1"/>
  <c r="U2627" i="1" s="1"/>
  <c r="S2252" i="1"/>
  <c r="U2252" i="1" s="1"/>
  <c r="S2737" i="1"/>
  <c r="U2737" i="1" s="1"/>
  <c r="S2189" i="1"/>
  <c r="U2189" i="1" s="1"/>
  <c r="S1980" i="1"/>
  <c r="U1980" i="1" s="1"/>
  <c r="S2194" i="1"/>
  <c r="U2194" i="1" s="1"/>
  <c r="S1963" i="1"/>
  <c r="U1963" i="1" s="1"/>
  <c r="S1972" i="1"/>
  <c r="U1972" i="1" s="1"/>
  <c r="S2236" i="1"/>
  <c r="U2236" i="1" s="1"/>
  <c r="S2230" i="1"/>
  <c r="U2230" i="1" s="1"/>
  <c r="S1480" i="1"/>
  <c r="U1480" i="1" s="1"/>
  <c r="S2233" i="1"/>
  <c r="U2233" i="1" s="1"/>
  <c r="S1662" i="1"/>
  <c r="U1662" i="1" s="1"/>
  <c r="S2274" i="1"/>
  <c r="U2274" i="1" s="1"/>
  <c r="S2244" i="1"/>
  <c r="U2244" i="1" s="1"/>
  <c r="S2626" i="1"/>
  <c r="U2626" i="1" s="1"/>
  <c r="S1960" i="1"/>
  <c r="U1960" i="1" s="1"/>
  <c r="S644" i="1"/>
  <c r="U644" i="1" s="1"/>
  <c r="S2723" i="1"/>
  <c r="U2723" i="1" s="1"/>
  <c r="S2077" i="1"/>
  <c r="U2077" i="1" s="1"/>
  <c r="S1945" i="1"/>
  <c r="U1945" i="1" s="1"/>
  <c r="S2271" i="1"/>
  <c r="U2271" i="1" s="1"/>
  <c r="S2187" i="1"/>
  <c r="U2187" i="1" s="1"/>
  <c r="S2261" i="1"/>
  <c r="U2261" i="1" s="1"/>
  <c r="S2247" i="1"/>
  <c r="U2247" i="1" s="1"/>
  <c r="S80" i="1"/>
  <c r="U80" i="1" s="1"/>
  <c r="S2613" i="1"/>
  <c r="U2613" i="1" s="1"/>
  <c r="S3842" i="1"/>
  <c r="U3842" i="1" s="1"/>
  <c r="S2016" i="1"/>
  <c r="U2016" i="1" s="1"/>
  <c r="S1014" i="1"/>
  <c r="U1014" i="1" s="1"/>
  <c r="S1255" i="1"/>
  <c r="U1255" i="1" s="1"/>
  <c r="S2245" i="1"/>
  <c r="U2245" i="1" s="1"/>
  <c r="S2736" i="1"/>
  <c r="U2736" i="1" s="1"/>
  <c r="S122" i="1"/>
  <c r="U122" i="1" s="1"/>
  <c r="H6" i="18" l="1"/>
  <c r="G4" i="18"/>
  <c r="F2" i="18"/>
  <c r="F3" i="18"/>
  <c r="H7" i="18"/>
  <c r="H3" i="18"/>
  <c r="G2" i="18"/>
  <c r="G6" i="18"/>
  <c r="G8" i="18"/>
  <c r="F8" i="18"/>
  <c r="H8" i="18"/>
  <c r="F13" i="18"/>
  <c r="G13" i="18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482" i="1"/>
  <c r="P667" i="1"/>
  <c r="P1168" i="1"/>
  <c r="P2517" i="1"/>
  <c r="P2659" i="1"/>
  <c r="P2755" i="1"/>
  <c r="P2885" i="1"/>
  <c r="P406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52" i="1"/>
  <c r="P521" i="1"/>
  <c r="P595" i="1"/>
  <c r="P1019" i="1"/>
  <c r="P1577" i="1"/>
  <c r="P2407" i="1"/>
  <c r="P2882" i="1"/>
  <c r="P3091" i="1"/>
  <c r="P3095" i="1"/>
  <c r="P3136" i="1"/>
  <c r="P869" i="1"/>
  <c r="P876" i="1"/>
  <c r="P1785" i="1"/>
  <c r="P2598" i="1"/>
  <c r="P3053" i="1"/>
  <c r="P3957" i="1"/>
  <c r="P3961" i="1"/>
  <c r="P3969" i="1"/>
  <c r="P4012" i="1"/>
  <c r="P212" i="1"/>
  <c r="P241" i="1"/>
  <c r="P517" i="1"/>
  <c r="P995" i="1"/>
  <c r="P1502" i="1"/>
  <c r="P1692" i="1"/>
  <c r="P2409" i="1"/>
  <c r="P3111" i="1"/>
  <c r="P3205" i="1"/>
  <c r="P202" i="1"/>
  <c r="P679" i="1"/>
  <c r="P682" i="1"/>
  <c r="P1069" i="1"/>
  <c r="P1307" i="1"/>
  <c r="P1702" i="1"/>
  <c r="P1783" i="1"/>
  <c r="P2000" i="1"/>
  <c r="P2699" i="1"/>
  <c r="P2780" i="1"/>
  <c r="P4035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146" i="1"/>
  <c r="P687" i="1"/>
  <c r="P952" i="1"/>
  <c r="P964" i="1"/>
  <c r="P2139" i="1"/>
  <c r="P2159" i="1"/>
  <c r="P2675" i="1"/>
  <c r="P2684" i="1"/>
  <c r="P2749" i="1"/>
  <c r="P3736" i="1"/>
  <c r="P4030" i="1"/>
  <c r="P672" i="1"/>
  <c r="P1079" i="1"/>
  <c r="P1230" i="1"/>
  <c r="P1548" i="1"/>
  <c r="P1593" i="1"/>
  <c r="P2129" i="1"/>
  <c r="P2364" i="1"/>
  <c r="P2744" i="1"/>
  <c r="P4077" i="1"/>
  <c r="P4112" i="1"/>
  <c r="P205" i="1"/>
  <c r="P936" i="1"/>
  <c r="P985" i="1"/>
  <c r="P1004" i="1"/>
  <c r="P2147" i="1"/>
  <c r="P3106" i="1"/>
  <c r="P3809" i="1"/>
  <c r="P704" i="1"/>
  <c r="P881" i="1"/>
  <c r="P923" i="1"/>
  <c r="P1016" i="1"/>
  <c r="P1315" i="1"/>
  <c r="P1492" i="1"/>
  <c r="P1689" i="1"/>
  <c r="P1805" i="1"/>
  <c r="P3639" i="1"/>
  <c r="P4042" i="1"/>
  <c r="P1313" i="1"/>
  <c r="P1433" i="1"/>
  <c r="P2847" i="1"/>
  <c r="P2863" i="1"/>
  <c r="P3960" i="1"/>
  <c r="P3976" i="1"/>
  <c r="P3987" i="1"/>
  <c r="P182" i="1"/>
  <c r="P481" i="1"/>
  <c r="P1693" i="1"/>
  <c r="P2674" i="1"/>
  <c r="P2887" i="1"/>
  <c r="P3893" i="1"/>
  <c r="P3900" i="1"/>
  <c r="P600" i="1"/>
  <c r="P713" i="1"/>
  <c r="P979" i="1"/>
  <c r="P1551" i="1"/>
  <c r="P1728" i="1"/>
  <c r="P2645" i="1"/>
  <c r="P2704" i="1"/>
  <c r="P2884" i="1"/>
  <c r="P3853" i="1"/>
  <c r="P4071" i="1"/>
  <c r="P695" i="1"/>
  <c r="P974" i="1"/>
  <c r="P1015" i="1"/>
  <c r="P1806" i="1"/>
  <c r="P3635" i="1"/>
  <c r="P3985" i="1"/>
  <c r="P3997" i="1"/>
  <c r="P185" i="1"/>
  <c r="P767" i="1"/>
  <c r="P1114" i="1"/>
  <c r="P1781" i="1"/>
  <c r="P1807" i="1"/>
  <c r="P3637" i="1"/>
  <c r="P3916" i="1"/>
  <c r="P3945" i="1"/>
  <c r="P556" i="1"/>
  <c r="P901" i="1"/>
  <c r="P2913" i="1"/>
  <c r="P3913" i="1"/>
  <c r="P4037" i="1"/>
  <c r="P4096" i="1"/>
  <c r="P932" i="1"/>
  <c r="P953" i="1"/>
  <c r="P2875" i="1"/>
  <c r="P2891" i="1"/>
  <c r="P3989" i="1"/>
  <c r="P4003" i="1"/>
  <c r="P4046" i="1"/>
  <c r="P4054" i="1"/>
  <c r="P444" i="1"/>
  <c r="P673" i="1"/>
  <c r="P896" i="1"/>
  <c r="P961" i="1"/>
  <c r="P1071" i="1"/>
  <c r="P1797" i="1"/>
  <c r="P1912" i="1"/>
  <c r="P2323" i="1"/>
  <c r="P2600" i="1"/>
  <c r="P3104" i="1"/>
  <c r="P179" i="1"/>
  <c r="P236" i="1"/>
  <c r="P885" i="1"/>
  <c r="P898" i="1"/>
  <c r="P954" i="1"/>
  <c r="P1139" i="1"/>
  <c r="P1306" i="1"/>
  <c r="P1317" i="1"/>
  <c r="P1782" i="1"/>
  <c r="P1786" i="1"/>
  <c r="P771" i="1"/>
  <c r="P878" i="1"/>
  <c r="P888" i="1"/>
  <c r="P894" i="1"/>
  <c r="P1108" i="1"/>
  <c r="P1572" i="1"/>
  <c r="P1810" i="1"/>
  <c r="P2408" i="1"/>
  <c r="P3846" i="1"/>
  <c r="P198" i="1"/>
  <c r="P866" i="1"/>
  <c r="P963" i="1"/>
  <c r="P1989" i="1"/>
  <c r="P2856" i="1"/>
  <c r="P2870" i="1"/>
  <c r="P3107" i="1"/>
  <c r="P956" i="1"/>
  <c r="P1719" i="1"/>
  <c r="P1866" i="1"/>
  <c r="P1908" i="1"/>
  <c r="P1922" i="1"/>
  <c r="P1009" i="1"/>
  <c r="P1690" i="1"/>
  <c r="P3937" i="1"/>
  <c r="P213" i="1"/>
  <c r="P1558" i="1"/>
  <c r="P699" i="1"/>
  <c r="P962" i="1"/>
  <c r="P972" i="1"/>
  <c r="P1769" i="1"/>
  <c r="P1776" i="1"/>
  <c r="P2703" i="1"/>
  <c r="P3209" i="1"/>
  <c r="P971" i="1"/>
  <c r="P1021" i="1"/>
  <c r="P1905" i="1"/>
  <c r="P1921" i="1"/>
  <c r="P4038" i="1"/>
  <c r="P1694" i="1"/>
  <c r="P1788" i="1"/>
  <c r="P1804" i="1"/>
  <c r="P2325" i="1"/>
  <c r="P3978" i="1"/>
  <c r="P1339" i="1"/>
  <c r="P1554" i="1"/>
  <c r="P1816" i="1"/>
  <c r="P3904" i="1"/>
  <c r="P485" i="1"/>
  <c r="P2678" i="1"/>
  <c r="P2857" i="1"/>
  <c r="P206" i="1"/>
  <c r="P778" i="1"/>
  <c r="P1243" i="1"/>
  <c r="P3633" i="1"/>
  <c r="P1819" i="1"/>
  <c r="P2757" i="1"/>
  <c r="P3143" i="1"/>
  <c r="P3201" i="1"/>
  <c r="P1919" i="1"/>
  <c r="P3878" i="1"/>
  <c r="P4058" i="1"/>
  <c r="P3204" i="1"/>
  <c r="P218" i="1"/>
  <c r="P980" i="1"/>
  <c r="P1772" i="1"/>
  <c r="P3118" i="1"/>
  <c r="P4000" i="1"/>
  <c r="P203" i="1"/>
  <c r="P691" i="1"/>
  <c r="P3124" i="1"/>
  <c r="P1000" i="1"/>
  <c r="P1767" i="1"/>
  <c r="P1914" i="1"/>
  <c r="P3197" i="1"/>
  <c r="P168" i="1"/>
  <c r="P2957" i="1"/>
  <c r="P3073" i="1"/>
  <c r="P3795" i="1"/>
  <c r="P4041" i="1"/>
  <c r="P1794" i="1"/>
  <c r="P2917" i="1"/>
  <c r="P4069" i="1"/>
  <c r="P2902" i="1"/>
  <c r="P1078" i="1"/>
  <c r="P2676" i="1"/>
  <c r="P454" i="1"/>
  <c r="P1308" i="1"/>
  <c r="P1706" i="1"/>
  <c r="P1777" i="1"/>
  <c r="P3190" i="1"/>
  <c r="P3064" i="1"/>
  <c r="P3908" i="1"/>
  <c r="P879" i="1"/>
  <c r="P1730" i="1"/>
  <c r="P1799" i="1"/>
  <c r="P3125" i="1"/>
  <c r="P776" i="1"/>
  <c r="P1343" i="1"/>
  <c r="P4024" i="1"/>
  <c r="P4108" i="1"/>
  <c r="P1873" i="1"/>
  <c r="P690" i="1"/>
  <c r="P887" i="1"/>
  <c r="P1007" i="1"/>
  <c r="P3146" i="1"/>
  <c r="P3975" i="1"/>
  <c r="P709" i="1"/>
  <c r="P1587" i="1"/>
  <c r="P701" i="1"/>
  <c r="P1006" i="1"/>
  <c r="P981" i="1"/>
  <c r="P1338" i="1"/>
  <c r="P3939" i="1"/>
  <c r="P3799" i="1"/>
  <c r="P1064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57" i="1"/>
  <c r="P1214" i="1"/>
  <c r="P2495" i="1"/>
  <c r="P2923" i="1"/>
  <c r="P2980" i="1"/>
  <c r="P2983" i="1"/>
  <c r="P3678" i="1"/>
  <c r="P3695" i="1"/>
  <c r="P3785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49" i="1"/>
  <c r="P822" i="1"/>
  <c r="P826" i="1"/>
  <c r="P1355" i="1"/>
  <c r="P2253" i="1"/>
  <c r="P2303" i="1"/>
  <c r="P2454" i="1"/>
  <c r="P2491" i="1"/>
  <c r="P1192" i="1"/>
  <c r="P1197" i="1"/>
  <c r="P1302" i="1"/>
  <c r="P1390" i="1"/>
  <c r="P1532" i="1"/>
  <c r="P1823" i="1"/>
  <c r="P1886" i="1"/>
  <c r="P2120" i="1"/>
  <c r="P3441" i="1"/>
  <c r="P329" i="1"/>
  <c r="P1354" i="1"/>
  <c r="P1541" i="1"/>
  <c r="P2041" i="1"/>
  <c r="P2104" i="1"/>
  <c r="P2474" i="1"/>
  <c r="P2822" i="1"/>
  <c r="P3302" i="1"/>
  <c r="P3613" i="1"/>
  <c r="P3706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1254" i="1"/>
  <c r="P1848" i="1"/>
  <c r="P1944" i="1"/>
  <c r="P3342" i="1"/>
  <c r="P3407" i="1"/>
  <c r="P3422" i="1"/>
  <c r="P3484" i="1"/>
  <c r="P3671" i="1"/>
  <c r="P258" i="1"/>
  <c r="P1474" i="1"/>
  <c r="P1524" i="1"/>
  <c r="P2167" i="1"/>
  <c r="P2180" i="1"/>
  <c r="P3336" i="1"/>
  <c r="P3373" i="1"/>
  <c r="P3463" i="1"/>
  <c r="P3684" i="1"/>
  <c r="P3686" i="1"/>
  <c r="P117" i="1"/>
  <c r="P651" i="1"/>
  <c r="P1671" i="1"/>
  <c r="P2725" i="1"/>
  <c r="P3425" i="1"/>
  <c r="P3459" i="1"/>
  <c r="P3677" i="1"/>
  <c r="P3816" i="1"/>
  <c r="P115" i="1"/>
  <c r="P655" i="1"/>
  <c r="P1298" i="1"/>
  <c r="P2279" i="1"/>
  <c r="P2612" i="1"/>
  <c r="P3712" i="1"/>
  <c r="P38" i="1"/>
  <c r="P44" i="1"/>
  <c r="P382" i="1"/>
  <c r="P404" i="1"/>
  <c r="P1652" i="1"/>
  <c r="P2818" i="1"/>
  <c r="P3396" i="1"/>
  <c r="P3" i="1"/>
  <c r="P788" i="1"/>
  <c r="P1657" i="1"/>
  <c r="P1834" i="1"/>
  <c r="P2061" i="1"/>
  <c r="P3028" i="1"/>
  <c r="P3482" i="1"/>
  <c r="P3779" i="1"/>
  <c r="P3822" i="1"/>
  <c r="P642" i="1"/>
  <c r="P722" i="1"/>
  <c r="P792" i="1"/>
  <c r="P860" i="1"/>
  <c r="P2333" i="1"/>
  <c r="P2622" i="1"/>
  <c r="P3298" i="1"/>
  <c r="P3560" i="1"/>
  <c r="P3614" i="1"/>
  <c r="P21" i="1"/>
  <c r="P840" i="1"/>
  <c r="P1040" i="1"/>
  <c r="P1391" i="1"/>
  <c r="P1535" i="1"/>
  <c r="P1609" i="1"/>
  <c r="P1892" i="1"/>
  <c r="P1900" i="1"/>
  <c r="P2727" i="1"/>
  <c r="P268" i="1"/>
  <c r="P1218" i="1"/>
  <c r="P1293" i="1"/>
  <c r="P1619" i="1"/>
  <c r="P2105" i="1"/>
  <c r="P2296" i="1"/>
  <c r="P2623" i="1"/>
  <c r="P3330" i="1"/>
  <c r="P3773" i="1"/>
  <c r="P271" i="1"/>
  <c r="P657" i="1"/>
  <c r="P1348" i="1"/>
  <c r="P2168" i="1"/>
  <c r="P2201" i="1"/>
  <c r="P2260" i="1"/>
  <c r="P2985" i="1"/>
  <c r="P3035" i="1"/>
  <c r="P63" i="1"/>
  <c r="P278" i="1"/>
  <c r="P745" i="1"/>
  <c r="P785" i="1"/>
  <c r="P1465" i="1"/>
  <c r="P1748" i="1"/>
  <c r="P2050" i="1"/>
  <c r="P2065" i="1"/>
  <c r="P2119" i="1"/>
  <c r="P2740" i="1"/>
  <c r="P2298" i="1"/>
  <c r="P3049" i="1"/>
  <c r="P3564" i="1"/>
  <c r="P280" i="1"/>
  <c r="P1515" i="1"/>
  <c r="P1948" i="1"/>
  <c r="P2796" i="1"/>
  <c r="P3472" i="1"/>
  <c r="P2211" i="1"/>
  <c r="P3787" i="1"/>
  <c r="P802" i="1"/>
  <c r="P814" i="1"/>
  <c r="P1250" i="1"/>
  <c r="P2207" i="1"/>
  <c r="P3452" i="1"/>
  <c r="P78" i="1"/>
  <c r="P272" i="1"/>
  <c r="P2058" i="1"/>
  <c r="P2075" i="1"/>
  <c r="P2183" i="1"/>
  <c r="P2237" i="1"/>
  <c r="P3351" i="1"/>
  <c r="P3454" i="1"/>
  <c r="P3538" i="1"/>
  <c r="P3611" i="1"/>
  <c r="P3829" i="1"/>
  <c r="P1857" i="1"/>
  <c r="P2264" i="1"/>
  <c r="P2281" i="1"/>
  <c r="P2712" i="1"/>
  <c r="P3274" i="1"/>
  <c r="P3714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276" i="1"/>
  <c r="P282" i="1"/>
  <c r="P729" i="1"/>
  <c r="P820" i="1"/>
  <c r="P1633" i="1"/>
  <c r="P2217" i="1"/>
  <c r="P2525" i="1"/>
  <c r="P2545" i="1"/>
  <c r="P2555" i="1"/>
  <c r="P3536" i="1"/>
  <c r="P3718" i="1"/>
  <c r="P281" i="1"/>
  <c r="P1517" i="1"/>
  <c r="P1961" i="1"/>
  <c r="P2229" i="1"/>
  <c r="P2316" i="1"/>
  <c r="P3015" i="1"/>
  <c r="P741" i="1"/>
  <c r="P2632" i="1"/>
  <c r="P3012" i="1"/>
  <c r="P3493" i="1"/>
  <c r="P1221" i="1"/>
  <c r="P2668" i="1"/>
  <c r="P3311" i="1"/>
  <c r="P15" i="1"/>
  <c r="P734" i="1"/>
  <c r="P815" i="1"/>
  <c r="P3168" i="1"/>
  <c r="P3485" i="1"/>
  <c r="P3837" i="1"/>
  <c r="P1190" i="1"/>
  <c r="P1668" i="1"/>
  <c r="P2025" i="1"/>
  <c r="P2181" i="1"/>
  <c r="P3233" i="1"/>
  <c r="P1277" i="1"/>
  <c r="P1519" i="1"/>
  <c r="P3612" i="1"/>
  <c r="P1466" i="1"/>
  <c r="P2224" i="1"/>
  <c r="P2971" i="1"/>
  <c r="P3167" i="1"/>
  <c r="P2641" i="1"/>
  <c r="P3267" i="1"/>
  <c r="P14" i="1"/>
  <c r="P1762" i="1"/>
  <c r="P1266" i="1"/>
  <c r="P1503" i="1"/>
  <c r="P1890" i="1"/>
  <c r="P2639" i="1"/>
  <c r="P3050" i="1"/>
  <c r="P37" i="1"/>
  <c r="P1402" i="1"/>
  <c r="P1831" i="1"/>
  <c r="P2057" i="1"/>
  <c r="P1959" i="1"/>
  <c r="P2060" i="1"/>
  <c r="P2448" i="1"/>
  <c r="P3030" i="1"/>
  <c r="P2251" i="1"/>
  <c r="P3523" i="1"/>
  <c r="P348" i="1"/>
  <c r="P1642" i="1"/>
  <c r="P2617" i="1"/>
  <c r="P2732" i="1"/>
  <c r="P2836" i="1"/>
  <c r="P3295" i="1"/>
  <c r="P1377" i="1"/>
  <c r="P1942" i="1"/>
  <c r="P2231" i="1"/>
  <c r="P2304" i="1"/>
  <c r="P2479" i="1"/>
  <c r="P2670" i="1"/>
  <c r="P2978" i="1"/>
  <c r="P3345" i="1"/>
  <c r="P3451" i="1"/>
  <c r="P3605" i="1"/>
  <c r="P1220" i="1"/>
  <c r="P1935" i="1"/>
  <c r="P2614" i="1"/>
  <c r="P2998" i="1"/>
  <c r="P3180" i="1"/>
  <c r="P66" i="1"/>
  <c r="P1362" i="1"/>
  <c r="P1883" i="1"/>
  <c r="P2293" i="1"/>
  <c r="P2447" i="1"/>
  <c r="P359" i="1"/>
  <c r="P1527" i="1"/>
  <c r="P1655" i="1"/>
  <c r="P3656" i="1"/>
  <c r="P1681" i="1"/>
  <c r="P2975" i="1"/>
  <c r="P3257" i="1"/>
  <c r="P3308" i="1"/>
  <c r="P3593" i="1"/>
  <c r="P289" i="1"/>
  <c r="P1533" i="1"/>
  <c r="P2315" i="1"/>
  <c r="P274" i="1"/>
  <c r="P2991" i="1"/>
  <c r="P301" i="1"/>
  <c r="P747" i="1"/>
  <c r="P2035" i="1"/>
  <c r="P825" i="1"/>
  <c r="P1539" i="1"/>
  <c r="P2266" i="1"/>
  <c r="P2467" i="1"/>
  <c r="P3009" i="1"/>
  <c r="P3510" i="1"/>
  <c r="P3539" i="1"/>
  <c r="P787" i="1"/>
  <c r="P2172" i="1"/>
  <c r="P2458" i="1"/>
  <c r="P391" i="1"/>
  <c r="P2043" i="1"/>
  <c r="P2457" i="1"/>
  <c r="P39" i="1"/>
  <c r="P1358" i="1"/>
  <c r="P3397" i="1"/>
  <c r="P3607" i="1"/>
  <c r="P254" i="1"/>
  <c r="P2192" i="1"/>
  <c r="P2283" i="1"/>
  <c r="P2284" i="1"/>
  <c r="P3445" i="1"/>
  <c r="P3709" i="1"/>
  <c r="P1939" i="1"/>
  <c r="P2638" i="1"/>
  <c r="P2837" i="1"/>
  <c r="P2621" i="1"/>
  <c r="P1376" i="1"/>
  <c r="P1477" i="1"/>
  <c r="P3157" i="1"/>
  <c r="P3462" i="1"/>
  <c r="P260" i="1"/>
  <c r="P2066" i="1"/>
  <c r="P3048" i="1"/>
  <c r="P3458" i="1"/>
  <c r="P2022" i="1"/>
  <c r="P1964" i="1"/>
  <c r="P846" i="1"/>
  <c r="P1928" i="1"/>
  <c r="P2547" i="1"/>
  <c r="P2062" i="1"/>
  <c r="P2213" i="1"/>
  <c r="P83" i="1"/>
  <c r="P1954" i="1"/>
  <c r="P1204" i="1"/>
  <c r="P1256" i="1"/>
  <c r="P2067" i="1"/>
  <c r="P1252" i="1"/>
  <c r="P1838" i="1"/>
  <c r="P2215" i="1"/>
  <c r="P1952" i="1"/>
  <c r="P2027" i="1"/>
  <c r="P1257" i="1"/>
  <c r="P1676" i="1"/>
  <c r="P1752" i="1"/>
  <c r="P2059" i="1"/>
  <c r="P2730" i="1"/>
  <c r="P3464" i="1"/>
  <c r="P3601" i="1"/>
  <c r="P1380" i="1"/>
  <c r="P2445" i="1"/>
  <c r="P2501" i="1"/>
  <c r="P790" i="1"/>
  <c r="P1351" i="1"/>
  <c r="P1520" i="1"/>
  <c r="P1841" i="1"/>
  <c r="P1022" i="1"/>
  <c r="P385" i="1"/>
  <c r="P1526" i="1"/>
  <c r="P1968" i="1"/>
  <c r="P1977" i="1"/>
  <c r="P3721" i="1"/>
  <c r="P1285" i="1"/>
  <c r="P2037" i="1"/>
  <c r="P3316" i="1"/>
  <c r="P3410" i="1"/>
  <c r="P1385" i="1"/>
  <c r="P1953" i="1"/>
  <c r="P2335" i="1"/>
  <c r="P1260" i="1"/>
  <c r="P3039" i="1"/>
  <c r="P389" i="1"/>
  <c r="P658" i="1"/>
  <c r="P1509" i="1"/>
  <c r="P3473" i="1"/>
  <c r="P2004" i="1"/>
  <c r="P858" i="1"/>
  <c r="P3364" i="1"/>
  <c r="P1388" i="1"/>
  <c r="P2068" i="1"/>
  <c r="P111" i="1"/>
  <c r="P2275" i="1"/>
  <c r="P3368" i="1"/>
  <c r="P2258" i="1"/>
  <c r="P3393" i="1"/>
  <c r="P2610" i="1"/>
  <c r="P3832" i="1"/>
  <c r="P1955" i="1"/>
  <c r="P2032" i="1"/>
  <c r="P2117" i="1"/>
  <c r="P3820" i="1"/>
  <c r="P287" i="1"/>
  <c r="P306" i="1"/>
  <c r="P833" i="1"/>
  <c r="P2710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1538" i="1"/>
  <c r="P2177" i="1"/>
  <c r="P3654" i="1"/>
  <c r="P1378" i="1"/>
  <c r="P1199" i="1"/>
  <c r="P2724" i="1"/>
  <c r="P1212" i="1"/>
  <c r="P2107" i="1"/>
  <c r="P2330" i="1"/>
  <c r="P384" i="1"/>
  <c r="P1975" i="1"/>
  <c r="P1754" i="1"/>
  <c r="P1966" i="1"/>
  <c r="P1200" i="1"/>
  <c r="P1967" i="1"/>
  <c r="P1835" i="1"/>
  <c r="P1973" i="1"/>
  <c r="P1632" i="1"/>
  <c r="P2717" i="1"/>
  <c r="P2488" i="1"/>
  <c r="P656" i="1"/>
  <c r="P845" i="1"/>
  <c r="P1198" i="1"/>
  <c r="P2242" i="1"/>
  <c r="P2280" i="1"/>
  <c r="P1612" i="1"/>
  <c r="P2254" i="1"/>
  <c r="P1506" i="1"/>
  <c r="P647" i="1"/>
  <c r="P1224" i="1"/>
  <c r="P2023" i="1"/>
  <c r="P2073" i="1"/>
  <c r="P1530" i="1"/>
  <c r="P320" i="1"/>
  <c r="P2273" i="1"/>
  <c r="P1970" i="1"/>
  <c r="P2186" i="1"/>
  <c r="P3294" i="1"/>
  <c r="P2257" i="1"/>
  <c r="P3584" i="1"/>
  <c r="P2081" i="1"/>
  <c r="P3446" i="1"/>
  <c r="P1194" i="1"/>
  <c r="P308" i="1"/>
  <c r="P2216" i="1"/>
  <c r="P1958" i="1"/>
  <c r="P2341" i="1"/>
  <c r="P1259" i="1"/>
  <c r="P2726" i="1"/>
  <c r="P2267" i="1"/>
  <c r="P646" i="1"/>
  <c r="P2039" i="1"/>
  <c r="P3710" i="1"/>
  <c r="P540" i="1"/>
  <c r="P3027" i="1"/>
  <c r="P2034" i="1"/>
  <c r="P2611" i="1"/>
  <c r="P248" i="1"/>
  <c r="P2011" i="1"/>
  <c r="P1839" i="1"/>
  <c r="P45" i="1"/>
  <c r="P2005" i="1"/>
  <c r="P738" i="1"/>
  <c r="P3355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054" i="1"/>
  <c r="P2239" i="1"/>
  <c r="P1982" i="1"/>
  <c r="P2635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277" i="1"/>
  <c r="P2609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196" i="1"/>
  <c r="P2238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<sst xmlns="http://schemas.openxmlformats.org/spreadsheetml/2006/main" count="32975" uniqueCount="8400">
  <si>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</si>
  <si>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</si>
  <si>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</si>
  <si>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</si>
  <si>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</si>
  <si>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</si>
  <si>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</si>
  <si>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</si>
  <si>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</si>
  <si>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</si>
  <si>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</si>
  <si>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</si>
  <si>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</si>
  <si>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</si>
  <si>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</si>
  <si>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</si>
  <si>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</si>
  <si>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</si>
  <si>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</si>
  <si>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</si>
  <si>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</si>
  <si>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</si>
  <si>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</si>
  <si>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</si>
  <si>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</si>
  <si>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</si>
  <si>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</si>
  <si>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</si>
  <si>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</si>
  <si>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</si>
  <si>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</si>
  <si>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</si>
  <si>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</si>
  <si>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</si>
  <si>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</si>
  <si>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</si>
  <si>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</si>
  <si>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</si>
  <si>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</si>
  <si>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</si>
  <si>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</si>
  <si>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</si>
  <si>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</si>
  <si>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</si>
  <si>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</si>
  <si>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</si>
  <si>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</si>
  <si>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</si>
  <si>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</si>
  <si>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</si>
  <si>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</si>
  <si>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</si>
  <si>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</si>
  <si>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</si>
  <si>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</si>
  <si>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</si>
  <si>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</si>
  <si>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</si>
  <si>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</si>
  <si>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</si>
  <si>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</si>
  <si>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</si>
  <si>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</si>
  <si>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</si>
  <si>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</si>
  <si>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</si>
  <si>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</si>
  <si>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</si>
  <si>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</si>
  <si>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</si>
  <si>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</si>
  <si>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</si>
  <si>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</si>
  <si>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</si>
  <si>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</si>
  <si>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</si>
  <si>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</si>
  <si>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</si>
  <si>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</si>
  <si>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</si>
  <si>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</si>
  <si>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</si>
  <si>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</si>
  <si>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</si>
  <si>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</si>
  <si>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</si>
  <si>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</si>
  <si>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</si>
  <si>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</si>
  <si>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</si>
  <si>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</si>
  <si>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</si>
  <si>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</si>
  <si>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</si>
  <si>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</si>
  <si>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</si>
  <si>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</si>
  <si>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</si>
  <si>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</si>
  <si>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</si>
  <si>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</si>
  <si>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</si>
  <si>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</si>
  <si>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</si>
  <si>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</si>
  <si>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</si>
  <si>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</si>
  <si>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</si>
  <si>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</si>
  <si>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</si>
  <si>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</si>
  <si>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</si>
  <si>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</si>
  <si>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</si>
  <si>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</si>
  <si>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</si>
  <si>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</si>
  <si>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</si>
  <si>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</si>
  <si>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</si>
  <si>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</si>
  <si>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</si>
  <si>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</si>
  <si>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</si>
  <si>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</si>
  <si>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</si>
  <si>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</si>
  <si>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</si>
  <si>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</si>
  <si>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</si>
  <si>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</si>
  <si>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</si>
  <si>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</si>
  <si>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</si>
  <si>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</si>
  <si>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</si>
  <si>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</si>
  <si>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</si>
  <si>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</si>
  <si>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</si>
  <si>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</si>
  <si>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</si>
  <si>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</si>
  <si>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</si>
  <si>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</si>
  <si>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</si>
  <si>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</si>
  <si>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</si>
  <si>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</si>
  <si>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</si>
  <si>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</si>
  <si>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</si>
  <si>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</si>
  <si>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</si>
  <si>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</si>
  <si>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</si>
  <si>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</si>
  <si>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</si>
  <si>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</si>
  <si>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</si>
  <si>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</si>
  <si>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</si>
  <si>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</si>
  <si>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</si>
  <si>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</si>
  <si>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</si>
  <si>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</si>
  <si>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</si>
  <si>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</si>
  <si>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</si>
  <si>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</si>
  <si>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</si>
  <si>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</si>
  <si>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</si>
  <si>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</si>
  <si>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</si>
  <si>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</si>
  <si>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</si>
  <si>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</si>
  <si>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</si>
  <si>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</si>
  <si>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</si>
  <si>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</si>
  <si>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</si>
  <si>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</si>
  <si>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</si>
  <si>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</si>
  <si>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</si>
  <si>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</si>
  <si>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</si>
  <si>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</si>
  <si>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</si>
  <si>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</si>
  <si>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</si>
  <si>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</si>
  <si>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</si>
  <si>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</si>
  <si>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</si>
  <si>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</si>
  <si>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</si>
  <si>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</si>
  <si>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</si>
  <si>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</si>
  <si>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</si>
  <si>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</si>
  <si>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</si>
  <si>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</si>
  <si>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</si>
  <si>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</si>
  <si>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</si>
  <si>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</si>
  <si>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</si>
  <si>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</si>
  <si>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</si>
  <si>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</si>
  <si>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</si>
  <si>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</si>
  <si>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</si>
  <si>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</si>
  <si>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</si>
  <si>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</si>
  <si>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</si>
  <si>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</si>
  <si>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</si>
  <si>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</si>
  <si>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</si>
  <si>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</si>
  <si>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</si>
  <si>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</si>
  <si>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</si>
  <si>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</si>
  <si>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</si>
  <si>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</si>
  <si>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</si>
  <si>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</si>
  <si>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</si>
  <si>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</si>
  <si>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</si>
  <si>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</si>
  <si>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</si>
  <si>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</si>
  <si>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</si>
  <si>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</si>
  <si>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</si>
  <si>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</si>
  <si>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</si>
  <si>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</si>
  <si>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</si>
  <si>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</si>
  <si>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</si>
  <si>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</si>
  <si>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</si>
  <si>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</si>
  <si>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</si>
  <si>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</si>
  <si>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</si>
  <si>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</si>
  <si>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</si>
  <si>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</si>
  <si>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</si>
  <si>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</si>
  <si>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</si>
  <si>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</si>
  <si>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</si>
  <si>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</si>
  <si>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</si>
  <si>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</si>
  <si>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</si>
  <si>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</si>
  <si>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</si>
  <si>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</si>
  <si>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</si>
  <si>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</si>
  <si>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</si>
  <si>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</si>
  <si>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</si>
  <si>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</si>
  <si>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</si>
  <si>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</si>
  <si>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</si>
  <si>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</si>
  <si>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</si>
  <si>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</si>
  <si>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</si>
  <si>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</si>
  <si>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</si>
  <si>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</si>
  <si>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</si>
  <si>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</si>
  <si>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</si>
  <si>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</si>
  <si>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</si>
  <si>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</si>
  <si>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</si>
  <si>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</si>
  <si>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</si>
  <si>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</si>
  <si>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</si>
  <si>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</si>
  <si>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</si>
  <si>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</si>
  <si>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</si>
  <si>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</si>
  <si>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</si>
  <si>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</si>
  <si>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</si>
  <si>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</si>
  <si>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</si>
  <si>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</si>
  <si>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</si>
  <si>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</si>
  <si>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</si>
  <si>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</si>
  <si>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</si>
  <si>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</si>
  <si>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</si>
  <si>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</si>
  <si>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</si>
  <si>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</si>
  <si>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</si>
  <si>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</si>
  <si>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</si>
  <si>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</si>
  <si>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</si>
  <si>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</si>
  <si>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</si>
  <si>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</si>
  <si>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</si>
  <si>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</si>
  <si>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</si>
  <si>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</si>
  <si>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</si>
  <si>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</si>
  <si>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</si>
  <si>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</si>
  <si>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</si>
  <si>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</si>
  <si>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</si>
  <si>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</si>
  <si>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</si>
  <si>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</si>
  <si>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</si>
  <si>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</si>
  <si>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</si>
  <si>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</si>
  <si>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</si>
  <si>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</si>
  <si>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</si>
  <si>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</si>
  <si>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</si>
  <si>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</si>
  <si>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</si>
  <si>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</si>
  <si>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</si>
  <si>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</si>
  <si>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</si>
  <si>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</si>
  <si>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</si>
  <si>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</si>
  <si>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</si>
  <si>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</si>
  <si>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</si>
  <si>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</si>
  <si>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</si>
  <si>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</si>
  <si>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</si>
  <si>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</si>
  <si>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</si>
  <si>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</si>
  <si>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</si>
  <si>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</si>
  <si>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</si>
  <si>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</si>
  <si>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</si>
  <si>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</si>
  <si>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</si>
  <si>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</si>
  <si>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</si>
  <si>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</si>
  <si>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</si>
  <si>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</si>
  <si>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</si>
  <si>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</si>
  <si>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</si>
  <si>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</si>
  <si>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</si>
  <si>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</si>
  <si>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</si>
  <si>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</si>
  <si>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</si>
  <si>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</si>
  <si>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</si>
  <si>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</si>
  <si>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</si>
  <si>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</si>
  <si>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</si>
  <si>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</si>
  <si>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</si>
  <si>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</si>
  <si>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</si>
  <si>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</si>
  <si>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</si>
  <si>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</si>
  <si>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</si>
  <si>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</si>
  <si>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</si>
  <si>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</si>
  <si>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</si>
  <si>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</si>
  <si>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</si>
  <si>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</si>
  <si>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</si>
  <si>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</si>
  <si>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</si>
  <si>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</si>
  <si>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</si>
  <si>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</si>
  <si>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</si>
  <si>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</si>
  <si>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</si>
  <si>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</si>
  <si>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</si>
  <si>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</si>
  <si>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</si>
  <si>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</si>
  <si>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</si>
  <si>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</si>
  <si>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</si>
  <si>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</si>
  <si>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</si>
  <si>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</si>
  <si>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</si>
  <si>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</si>
  <si>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</si>
  <si>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</si>
  <si>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</si>
  <si>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</si>
  <si>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</si>
  <si>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</si>
  <si>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</si>
  <si>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</si>
  <si>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</si>
  <si>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</si>
  <si>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</si>
  <si>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</si>
  <si>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</si>
  <si>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</si>
  <si>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</si>
  <si>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</si>
  <si>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</si>
  <si>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</si>
  <si>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</si>
  <si>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</si>
  <si>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</si>
  <si>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</si>
  <si>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</si>
  <si>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</si>
  <si>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</si>
  <si>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</si>
  <si>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</si>
  <si>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</si>
  <si>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</si>
  <si>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</si>
  <si>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</si>
  <si>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</si>
  <si>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</si>
  <si>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</si>
  <si>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</si>
  <si>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</si>
  <si>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</si>
  <si>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</si>
  <si>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</si>
  <si>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</si>
  <si>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</si>
  <si>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</si>
  <si>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</si>
  <si>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</si>
  <si>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</si>
  <si>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</si>
  <si>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</si>
  <si>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</si>
  <si>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</si>
  <si>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</si>
  <si>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</si>
  <si>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</si>
  <si>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</si>
  <si>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</si>
  <si>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</si>
  <si>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</si>
  <si>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</si>
  <si>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</si>
  <si>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</si>
  <si>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</si>
  <si>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</si>
  <si>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</si>
  <si>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</si>
  <si>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</si>
  <si>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</si>
  <si>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</si>
  <si>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</si>
  <si>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</si>
  <si>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</si>
  <si>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</si>
  <si>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</si>
  <si>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</si>
  <si>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</si>
  <si>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</si>
  <si>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</si>
  <si>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</si>
  <si>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</si>
  <si>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</si>
  <si>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</si>
  <si>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</si>
  <si>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</si>
  <si>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</si>
  <si>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</si>
  <si>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</si>
  <si>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</si>
  <si>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</si>
  <si>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</si>
  <si>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</si>
  <si>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</si>
  <si>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</si>
  <si>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</si>
  <si>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</si>
  <si>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</si>
  <si>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</si>
  <si>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</si>
  <si>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</si>
  <si>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</si>
  <si>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</si>
  <si>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</si>
  <si>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</si>
  <si>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</si>
  <si>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</si>
  <si>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</si>
  <si>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</si>
  <si>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</si>
  <si>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</si>
  <si>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</si>
  <si>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</si>
  <si>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</si>
  <si>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</si>
  <si>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</si>
  <si>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</si>
  <si>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</si>
  <si>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</si>
  <si>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</si>
  <si>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</si>
  <si>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</si>
  <si>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</si>
  <si>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</si>
  <si>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</si>
  <si>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</si>
  <si>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</si>
  <si>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</si>
  <si>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</si>
  <si>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</si>
  <si>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</si>
  <si>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</si>
  <si>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</si>
  <si>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</si>
  <si>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</si>
  <si>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</si>
  <si>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</si>
  <si>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</si>
  <si>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</si>
  <si>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</si>
  <si>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</si>
  <si>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</si>
  <si>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</si>
  <si>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</si>
  <si>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</si>
  <si>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</si>
  <si>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</si>
  <si>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</si>
  <si>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</si>
  <si>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</si>
  <si>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</si>
  <si>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</si>
  <si>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</si>
  <si>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</si>
  <si>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</si>
  <si>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</si>
  <si>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</si>
  <si>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</si>
  <si>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</si>
  <si>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</si>
  <si>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</si>
  <si>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</si>
  <si>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</si>
  <si>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</si>
  <si>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</si>
  <si>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</si>
  <si>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</si>
  <si>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</si>
  <si>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</si>
  <si>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</si>
  <si>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</si>
  <si>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</si>
  <si>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</si>
  <si>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</si>
  <si>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</si>
  <si>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</si>
  <si>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</si>
  <si>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</si>
  <si>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</si>
  <si>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</si>
  <si>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</si>
  <si>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</si>
  <si>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</si>
  <si>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</si>
  <si>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</si>
  <si>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</si>
  <si>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</si>
  <si>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</si>
  <si>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</si>
  <si>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</si>
  <si>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</si>
  <si>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</si>
  <si>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</si>
  <si>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</si>
  <si>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</si>
  <si>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</si>
  <si>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</si>
  <si>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</si>
  <si>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</si>
  <si>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</si>
  <si>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</si>
  <si>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</si>
  <si>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</si>
  <si>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</si>
  <si>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</si>
  <si>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</si>
  <si>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</si>
  <si>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</si>
  <si>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</si>
  <si>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</si>
  <si>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</si>
  <si>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</si>
  <si>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</si>
  <si>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</si>
  <si>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</si>
  <si>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</si>
  <si>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</si>
  <si>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</si>
  <si>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</si>
  <si>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</si>
  <si>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</si>
  <si>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</si>
  <si>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</si>
  <si>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</si>
  <si>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</si>
  <si>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</si>
  <si>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</si>
  <si>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</si>
  <si>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</si>
  <si>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</si>
  <si>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</si>
  <si>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</si>
  <si>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</si>
  <si>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</si>
  <si>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</si>
  <si>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</si>
  <si>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</si>
  <si>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</si>
  <si>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</si>
  <si>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</si>
  <si>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</si>
  <si>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</si>
  <si>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</si>
  <si>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</si>
  <si>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</si>
  <si>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</si>
  <si>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</si>
  <si>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</si>
  <si>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</si>
  <si>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</si>
  <si>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</si>
  <si>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</si>
  <si>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</si>
  <si>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</si>
  <si>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</si>
  <si>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</si>
  <si>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</si>
  <si>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</si>
  <si>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</si>
  <si>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</si>
  <si>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</si>
  <si>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</si>
  <si>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</si>
  <si>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</si>
  <si>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</si>
  <si>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</si>
  <si>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</si>
  <si>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</si>
  <si>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</si>
  <si>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</si>
  <si>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</si>
  <si>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</si>
  <si>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</si>
  <si>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</si>
  <si>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</si>
  <si>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</si>
  <si>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</si>
  <si>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</si>
  <si>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</si>
  <si>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</si>
  <si>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</si>
  <si>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</si>
  <si>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</si>
  <si>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</si>
  <si>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</si>
  <si>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</si>
  <si>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</si>
  <si>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</si>
  <si>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</si>
  <si>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</si>
  <si>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</si>
  <si>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</si>
  <si>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</si>
  <si>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</si>
  <si>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</si>
  <si>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</si>
  <si>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</si>
  <si>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</si>
  <si>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</si>
  <si>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</si>
  <si>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</si>
  <si>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</si>
  <si>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</si>
  <si>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</si>
  <si>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</si>
  <si>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</si>
  <si>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</si>
  <si>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</si>
  <si>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</si>
  <si>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</si>
  <si>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</si>
  <si>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</si>
  <si>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</si>
  <si>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</si>
  <si>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</si>
  <si>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</si>
  <si>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</si>
  <si>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</si>
  <si>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</si>
  <si>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</si>
  <si>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</si>
  <si>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</si>
  <si>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</si>
  <si>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</si>
  <si>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</si>
  <si>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</si>
  <si>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</si>
  <si>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</si>
  <si>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</si>
  <si>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</si>
  <si>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</si>
  <si>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</si>
  <si>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</si>
  <si>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</si>
  <si>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</si>
  <si>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</si>
  <si>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</si>
  <si>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</si>
  <si>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</si>
  <si>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</si>
  <si>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</si>
  <si>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</si>
  <si>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</si>
  <si>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</si>
  <si>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</si>
  <si>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</si>
  <si>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</si>
  <si>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</si>
  <si>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</si>
  <si>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</si>
  <si>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</si>
  <si>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</si>
  <si>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</si>
  <si>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</si>
  <si>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</si>
  <si>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</si>
  <si>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</si>
  <si>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</si>
  <si>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</si>
  <si>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</si>
  <si>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</si>
  <si>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</si>
  <si>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</si>
  <si>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</si>
  <si>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</si>
  <si>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</si>
  <si>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</si>
  <si>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</si>
  <si>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</si>
  <si>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</si>
  <si>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</si>
  <si>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</si>
  <si>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</si>
  <si>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</si>
  <si>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</si>
  <si>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</si>
  <si>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</si>
  <si>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</si>
  <si>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</si>
  <si>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</si>
  <si>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</si>
  <si>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</si>
  <si>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</si>
  <si>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</si>
  <si>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</si>
  <si>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</si>
  <si>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</si>
  <si>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</si>
  <si>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</si>
  <si>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</si>
  <si>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</si>
  <si>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</si>
  <si>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</si>
  <si>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</si>
  <si>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</si>
  <si>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</si>
  <si>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</si>
  <si>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</si>
  <si>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</si>
  <si>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</si>
  <si>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</si>
  <si>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</si>
  <si>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</si>
  <si>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</si>
  <si>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</si>
  <si>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</si>
  <si>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</si>
  <si>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</si>
  <si>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</si>
  <si>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</si>
  <si>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</si>
  <si>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</si>
  <si>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</si>
  <si>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</si>
  <si>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</si>
  <si>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</si>
  <si>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</si>
  <si>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</si>
  <si>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</si>
  <si>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</si>
  <si>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</si>
  <si>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</si>
  <si>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</si>
  <si>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</si>
  <si>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</si>
  <si>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</si>
  <si>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</si>
  <si>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</si>
  <si>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</si>
  <si>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</si>
  <si>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</si>
  <si>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</si>
  <si>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</si>
  <si>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</si>
  <si>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</si>
  <si>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</si>
  <si>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</si>
  <si>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</si>
  <si>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</si>
  <si>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</si>
  <si>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</si>
  <si>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</si>
  <si>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</si>
  <si>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</si>
  <si>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</si>
  <si>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</si>
  <si>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</si>
  <si>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</si>
  <si>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</si>
  <si>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</si>
  <si>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</si>
  <si>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</si>
  <si>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</si>
  <si>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</si>
  <si>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</si>
  <si>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</si>
  <si>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</si>
  <si>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</si>
  <si>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</si>
  <si>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</si>
  <si>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</si>
  <si>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</si>
  <si>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</si>
  <si>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</si>
  <si>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</si>
  <si>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</si>
  <si>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</si>
  <si>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</si>
  <si>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</si>
  <si>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</si>
  <si>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</si>
  <si>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</si>
  <si>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</si>
  <si>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</si>
  <si>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</si>
  <si>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</si>
  <si>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</si>
  <si>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</si>
  <si>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</si>
  <si>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</si>
  <si>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</si>
  <si>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</si>
  <si>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</si>
  <si>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</si>
  <si>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</si>
  <si>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</si>
  <si>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</si>
  <si>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</si>
  <si>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</si>
  <si>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</si>
  <si>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</si>
  <si>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</si>
  <si>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</si>
  <si>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</si>
  <si>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</si>
  <si>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</si>
  <si>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</si>
  <si>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</si>
  <si>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</si>
  <si>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</si>
  <si>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</si>
  <si>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</si>
  <si>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</si>
  <si>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</si>
  <si>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</si>
  <si>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</si>
  <si>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</si>
  <si>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</si>
  <si>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</si>
  <si>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</si>
  <si>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</si>
  <si>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</si>
  <si>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</si>
  <si>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</si>
  <si>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</si>
  <si>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</si>
  <si>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</si>
  <si>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</si>
  <si>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</si>
  <si>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</si>
  <si>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</si>
  <si>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</si>
  <si>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</si>
  <si>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</si>
  <si>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</si>
  <si>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</si>
  <si>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</si>
  <si>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</si>
  <si>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</si>
  <si>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</si>
  <si>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</si>
  <si>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</si>
  <si>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</si>
  <si>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</si>
  <si>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</si>
  <si>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</si>
  <si>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</si>
  <si>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</si>
  <si>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</si>
  <si>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</si>
  <si>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</si>
  <si>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</si>
  <si>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</si>
  <si>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</si>
  <si>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</si>
  <si>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</si>
  <si>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</si>
  <si>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</si>
  <si>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</si>
  <si>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</si>
  <si>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</si>
  <si>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</si>
  <si>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</si>
  <si>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</si>
  <si>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</si>
  <si>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</si>
  <si>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</si>
  <si>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</si>
  <si>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</si>
  <si>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</si>
  <si>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</si>
  <si>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</si>
  <si>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</si>
  <si>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</si>
  <si>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</si>
  <si>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</si>
  <si>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</si>
  <si>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</si>
  <si>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</si>
  <si>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</si>
  <si>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</si>
  <si>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</si>
  <si>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</si>
  <si>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</si>
  <si>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</si>
  <si>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</si>
  <si>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</si>
  <si>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</si>
  <si>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</si>
  <si>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</si>
  <si>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</si>
  <si>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</si>
  <si>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</si>
  <si>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</si>
  <si>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</si>
  <si>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</si>
  <si>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</si>
  <si>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</si>
  <si>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</si>
  <si>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</si>
  <si>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</si>
  <si>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</si>
  <si>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</si>
  <si>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</si>
  <si>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</si>
  <si>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</si>
  <si>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</si>
  <si>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</si>
  <si>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</si>
  <si>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</si>
  <si>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</si>
  <si>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</si>
  <si>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</si>
  <si>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</si>
  <si>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</si>
  <si>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</si>
  <si>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</si>
  <si>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</si>
  <si>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</si>
  <si>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</si>
  <si>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</si>
  <si>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</si>
  <si>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</si>
  <si>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</si>
  <si>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</si>
  <si>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</si>
  <si>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</si>
  <si>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</si>
  <si>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</si>
  <si>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</si>
  <si>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</si>
  <si>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</si>
  <si>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</si>
  <si>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</si>
  <si>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</si>
  <si>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</si>
  <si>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</si>
  <si>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</si>
  <si>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</si>
  <si>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</si>
  <si>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</si>
  <si>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</si>
  <si>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</si>
  <si>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</si>
  <si>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</si>
  <si>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</si>
  <si>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</si>
  <si>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</si>
  <si>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</si>
  <si>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</si>
  <si>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</si>
  <si>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</si>
  <si>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</si>
  <si>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</si>
  <si>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</si>
  <si>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</si>
  <si>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</si>
  <si>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</si>
  <si>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</si>
  <si>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</si>
  <si>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</si>
  <si>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</si>
  <si>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</si>
  <si>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</si>
  <si>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</si>
  <si>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</si>
  <si>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</si>
  <si>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</si>
  <si>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</si>
  <si>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</si>
  <si>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</si>
  <si>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</si>
  <si>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</si>
  <si>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</si>
  <si>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</si>
  <si>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</si>
  <si>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</si>
  <si>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</si>
  <si>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</si>
  <si>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</si>
  <si>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</si>
  <si>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</si>
  <si>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</si>
  <si>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</si>
  <si>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</si>
  <si>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</si>
  <si>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</si>
  <si>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</si>
  <si>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</si>
  <si>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</si>
  <si>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</si>
  <si>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</si>
  <si>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</si>
  <si>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</si>
  <si>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</si>
  <si>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</si>
  <si>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</si>
  <si>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</si>
  <si>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</si>
  <si>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</si>
  <si>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</si>
  <si>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</si>
  <si>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</si>
  <si>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</si>
  <si>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</si>
  <si>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</si>
  <si>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</si>
  <si>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</si>
  <si>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</si>
  <si>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</si>
  <si>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</si>
  <si>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</si>
  <si>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</si>
  <si>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</si>
  <si>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</si>
  <si>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</si>
  <si>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</si>
  <si>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</si>
  <si>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</si>
  <si>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</si>
  <si>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</si>
  <si>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</si>
  <si>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</si>
  <si>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</si>
  <si>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</si>
  <si>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</si>
  <si>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</si>
  <si>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</si>
  <si>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</si>
  <si>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</si>
  <si>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</si>
  <si>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</si>
  <si>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</si>
  <si>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</si>
  <si>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</si>
  <si>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</si>
  <si>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</si>
  <si>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</si>
  <si>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</si>
  <si>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</si>
  <si>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</si>
  <si>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</si>
  <si>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</si>
  <si>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</si>
  <si>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</si>
  <si>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</si>
  <si>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</si>
  <si>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</si>
  <si>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</si>
  <si>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</si>
  <si>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</si>
  <si>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</si>
  <si>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</si>
  <si>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</si>
  <si>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</si>
  <si>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</si>
  <si>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</si>
  <si>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</si>
  <si>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</si>
  <si>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</si>
  <si>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</si>
  <si>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</si>
  <si>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</si>
  <si>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</si>
  <si>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</si>
  <si>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</si>
  <si>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</si>
  <si>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</si>
  <si>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</si>
  <si>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</si>
  <si>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</si>
  <si>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</si>
  <si>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</si>
  <si>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</si>
  <si>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</si>
  <si>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</si>
  <si>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</si>
  <si>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</si>
  <si>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</si>
  <si>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</si>
  <si>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</si>
  <si>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</si>
  <si>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</si>
  <si>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</si>
  <si>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</si>
  <si>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</si>
  <si>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</si>
  <si>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</si>
  <si>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</si>
  <si>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</si>
  <si>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</si>
  <si>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</si>
  <si>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</si>
  <si>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</si>
  <si>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</si>
  <si>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</si>
  <si>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</si>
  <si>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</si>
  <si>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</si>
  <si>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</si>
  <si>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</si>
  <si>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</si>
  <si>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</si>
  <si>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</si>
  <si>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</si>
  <si>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</si>
  <si>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</si>
  <si>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</si>
  <si>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</si>
  <si>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</si>
  <si>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</si>
  <si>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</si>
  <si>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</si>
  <si>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</si>
  <si>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</si>
  <si>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</si>
  <si>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</si>
  <si>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</si>
  <si>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</si>
  <si>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</si>
  <si>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</si>
  <si>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</si>
  <si>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</si>
  <si>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</si>
  <si>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</si>
  <si>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</si>
  <si>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</si>
  <si>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</si>
  <si>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</si>
  <si>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</si>
  <si>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</si>
  <si>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</si>
  <si>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</si>
  <si>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</si>
  <si>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</si>
  <si>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</si>
  <si>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</si>
  <si>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</si>
  <si>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</si>
  <si>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</si>
  <si>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</si>
  <si>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</si>
  <si>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</si>
  <si>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</si>
  <si>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</si>
  <si>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</si>
  <si>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</si>
  <si>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</si>
  <si>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</si>
  <si>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</si>
  <si>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</si>
  <si>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</si>
  <si>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</si>
  <si>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</si>
  <si>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</si>
  <si>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</si>
  <si>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</si>
  <si>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</si>
  <si>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</si>
  <si>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</si>
  <si>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</si>
  <si>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</si>
  <si>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</si>
  <si>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</si>
  <si>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</si>
  <si>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</si>
  <si>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</si>
  <si>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</si>
  <si>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</si>
  <si>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</si>
  <si>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</si>
  <si>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</si>
  <si>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</si>
  <si>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</si>
  <si>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</si>
  <si>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</si>
  <si>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</si>
  <si>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</si>
  <si>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</si>
  <si>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</si>
  <si>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</si>
  <si>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</si>
  <si>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</si>
  <si>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</si>
  <si>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</si>
  <si>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</si>
  <si>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</si>
  <si>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</si>
  <si>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</si>
  <si>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</si>
  <si>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</si>
  <si>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</si>
  <si>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</si>
  <si>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</si>
  <si>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</si>
  <si>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</si>
  <si>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</si>
  <si>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</si>
  <si>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</si>
  <si>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</si>
  <si>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</si>
  <si>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</si>
  <si>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</si>
  <si>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</si>
  <si>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</si>
  <si>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</si>
  <si>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</si>
  <si>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</si>
  <si>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</si>
  <si>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</si>
  <si>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</si>
  <si>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</si>
  <si>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</si>
  <si>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</si>
  <si>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</si>
  <si>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</si>
  <si>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</si>
  <si>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</si>
  <si>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</si>
  <si>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</si>
  <si>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</si>
  <si>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</si>
  <si>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</si>
  <si>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</si>
  <si>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</si>
  <si>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</si>
  <si>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</si>
  <si>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</si>
  <si>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</si>
  <si>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</si>
  <si>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</si>
  <si>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</si>
  <si>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</si>
  <si>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</si>
  <si>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</si>
  <si>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</si>
  <si>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</si>
  <si>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</si>
  <si>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</si>
  <si>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</si>
  <si>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</si>
  <si>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</si>
  <si>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</si>
  <si>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</si>
  <si>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</si>
  <si>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</si>
  <si>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</si>
  <si>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</si>
  <si>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</si>
  <si>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</si>
  <si>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</si>
  <si>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</si>
  <si>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</si>
  <si>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</si>
  <si>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</si>
  <si>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</si>
  <si>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</si>
  <si>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</si>
  <si>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</si>
  <si>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</si>
  <si>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</si>
  <si>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</si>
  <si>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</si>
  <si>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</si>
  <si>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</si>
  <si>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</si>
  <si>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</si>
  <si>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</si>
  <si>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</si>
  <si>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</si>
  <si>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</si>
  <si>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</si>
  <si>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</si>
  <si>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</si>
  <si>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</si>
  <si>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</si>
  <si>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</si>
  <si>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</si>
  <si>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</si>
  <si>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</si>
  <si>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</si>
  <si>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</si>
  <si>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</si>
  <si>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</si>
  <si>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</si>
  <si>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</si>
  <si>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</si>
  <si>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</si>
  <si>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</si>
  <si>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</si>
  <si>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</si>
  <si>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</si>
  <si>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</si>
  <si>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</si>
  <si>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</si>
  <si>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</si>
  <si>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</si>
  <si>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</si>
  <si>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</si>
  <si>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</si>
  <si>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</si>
  <si>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</si>
  <si>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</si>
  <si>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</si>
  <si>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</si>
  <si>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</si>
  <si>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</si>
  <si>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</si>
  <si>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</si>
  <si>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</si>
  <si>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</si>
  <si>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</si>
  <si>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</si>
  <si>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</si>
  <si>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</si>
  <si>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</si>
  <si>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</si>
  <si>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</si>
  <si>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</si>
  <si>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</si>
  <si>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</si>
  <si>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</si>
  <si>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</si>
  <si>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</si>
  <si>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</si>
  <si>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</si>
  <si>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</si>
  <si>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</si>
  <si>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</si>
  <si>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</si>
  <si>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</si>
  <si>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</si>
  <si>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</si>
  <si>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</si>
  <si>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</si>
  <si>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</si>
  <si>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</si>
  <si>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</si>
  <si>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</si>
  <si>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</si>
  <si>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</si>
  <si>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</si>
  <si>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</si>
  <si>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</si>
  <si>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</si>
  <si>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</si>
  <si>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</si>
  <si>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</si>
  <si>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</si>
  <si>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</si>
  <si>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</si>
  <si>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</si>
  <si>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</si>
  <si>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</si>
  <si>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</si>
  <si>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</si>
  <si>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</si>
  <si>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</si>
  <si>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</si>
  <si>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</si>
  <si>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</si>
  <si>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</si>
  <si>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</si>
  <si>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</si>
  <si>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</si>
  <si>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</si>
  <si>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</si>
  <si>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</si>
  <si>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</si>
  <si>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</si>
  <si>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</si>
  <si>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</si>
  <si>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</si>
  <si>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</si>
  <si>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</si>
  <si>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</si>
  <si>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</si>
  <si>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</si>
  <si>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</si>
  <si>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</si>
  <si>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</si>
  <si>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</si>
  <si>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</si>
  <si>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</si>
  <si>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</si>
  <si>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</si>
  <si>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</si>
  <si>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</si>
  <si>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</si>
  <si>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</si>
  <si>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</si>
  <si>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</si>
  <si>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</si>
  <si>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</si>
  <si>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</si>
  <si>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</si>
  <si>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</si>
  <si>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</si>
  <si>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</si>
  <si>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</si>
  <si>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</si>
  <si>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</si>
  <si>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</si>
  <si>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</si>
  <si>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</si>
  <si>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</si>
  <si>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</si>
  <si>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</si>
  <si>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</si>
  <si>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</si>
  <si>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</si>
  <si>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</si>
  <si>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</si>
  <si>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</si>
  <si>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</si>
  <si>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</si>
  <si>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</si>
  <si>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</si>
  <si>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</si>
  <si>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</si>
  <si>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</si>
  <si>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</si>
  <si>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</si>
  <si>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</si>
  <si>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</si>
  <si>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</si>
  <si>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</si>
  <si>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</si>
  <si>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</si>
  <si>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</si>
  <si>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</si>
  <si>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</si>
  <si>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</si>
  <si>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</si>
  <si>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</si>
  <si>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</si>
  <si>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</si>
  <si>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</si>
  <si>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</si>
  <si>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</si>
  <si>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</si>
  <si>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</si>
  <si>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</si>
  <si>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</si>
  <si>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</si>
  <si>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</si>
  <si>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</si>
  <si>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</si>
  <si>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</si>
  <si>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</si>
  <si>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</si>
  <si>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</si>
  <si>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</si>
  <si>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</si>
  <si>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</si>
  <si>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</si>
  <si>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</si>
  <si>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</si>
  <si>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</si>
  <si>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</si>
  <si>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</si>
  <si>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</si>
  <si>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</si>
  <si>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</si>
  <si>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</si>
  <si>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</si>
  <si>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</si>
  <si>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</si>
  <si>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</si>
  <si>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</si>
  <si>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</si>
  <si>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</si>
  <si>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</si>
  <si>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</si>
  <si>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</si>
  <si>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</si>
  <si>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</si>
  <si>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</si>
  <si>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</si>
  <si>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</si>
  <si>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</si>
  <si>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</si>
  <si>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</si>
  <si>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</si>
  <si>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</si>
  <si>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</si>
  <si>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</si>
  <si>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</si>
  <si>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</si>
  <si>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</si>
  <si>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</si>
  <si>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</si>
  <si>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</si>
  <si>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</si>
  <si>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</si>
  <si>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</si>
  <si>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</si>
  <si>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</si>
  <si>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</si>
  <si>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</si>
  <si>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</si>
  <si>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</si>
  <si>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</si>
  <si>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</si>
  <si>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</si>
  <si>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</si>
  <si>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</si>
  <si>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</si>
  <si>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</si>
  <si>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</si>
  <si>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</si>
  <si>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</si>
  <si>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</si>
  <si>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</si>
  <si>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</si>
  <si>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</si>
  <si>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</si>
  <si>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</si>
  <si>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</si>
  <si>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</si>
  <si>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</si>
  <si>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</si>
  <si>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</si>
  <si>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</si>
  <si>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</si>
  <si>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</si>
  <si>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</si>
  <si>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</si>
  <si>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</si>
  <si>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</si>
  <si>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</si>
  <si>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</si>
  <si>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</si>
  <si>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</si>
  <si>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</si>
  <si>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</si>
  <si>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</si>
  <si>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</si>
  <si>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</si>
  <si>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</si>
  <si>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</si>
  <si>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</si>
  <si>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</si>
  <si>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</si>
  <si>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</si>
  <si>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</si>
  <si>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</si>
  <si>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</si>
  <si>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</si>
  <si>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</si>
  <si>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</si>
  <si>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</si>
  <si>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</si>
  <si>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</si>
  <si>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</si>
  <si>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</si>
  <si>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</si>
  <si>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</si>
  <si>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</si>
  <si>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</si>
  <si>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</si>
  <si>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</si>
  <si>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</si>
  <si>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</si>
  <si>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</si>
  <si>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</si>
  <si>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</si>
  <si>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</si>
  <si>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</si>
  <si>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</si>
  <si>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</si>
  <si>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</si>
  <si>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</si>
  <si>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</si>
  <si>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</si>
  <si>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</si>
  <si>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</si>
  <si>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</si>
  <si>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</si>
  <si>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</si>
  <si>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</si>
  <si>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</si>
  <si>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</si>
  <si>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</si>
  <si>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</si>
  <si>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</si>
  <si>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</si>
  <si>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</si>
  <si>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</si>
  <si>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</si>
  <si>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</si>
  <si>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</si>
  <si>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</si>
  <si>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</si>
  <si>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</si>
  <si>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</si>
  <si>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</si>
  <si>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</si>
  <si>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</si>
  <si>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</si>
  <si>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</si>
  <si>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</si>
  <si>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</si>
  <si>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</si>
  <si>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</si>
  <si>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</si>
  <si>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</si>
  <si>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</si>
  <si>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</si>
  <si>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</si>
  <si>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</si>
  <si>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</si>
  <si>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</si>
  <si>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</si>
  <si>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</si>
  <si>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</si>
  <si>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</si>
  <si>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</si>
  <si>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</si>
  <si>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</si>
  <si>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</si>
  <si>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</si>
  <si>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</si>
  <si>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</si>
  <si>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</si>
  <si>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</si>
  <si>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</si>
  <si>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</si>
  <si>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</si>
  <si>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</si>
  <si>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</si>
  <si>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</si>
  <si>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</si>
  <si>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</si>
  <si>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</si>
  <si>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</si>
  <si>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</si>
  <si>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</si>
  <si>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</si>
  <si>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</si>
  <si>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</si>
  <si>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</si>
  <si>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</si>
  <si>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</si>
  <si>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</si>
  <si>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</si>
  <si>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</si>
  <si>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</si>
  <si>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</si>
  <si>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</si>
  <si>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</si>
  <si>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</si>
  <si>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</si>
  <si>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</si>
  <si>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</si>
  <si>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</si>
  <si>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</si>
  <si>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</si>
  <si>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</si>
  <si>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</si>
  <si>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</si>
  <si>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</si>
  <si>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</si>
  <si>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</si>
  <si>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</si>
  <si>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</si>
  <si>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</si>
  <si>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</si>
  <si>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</si>
  <si>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</si>
  <si>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</si>
  <si>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</si>
  <si>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</si>
  <si>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</si>
  <si>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</si>
  <si>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</si>
  <si>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</si>
  <si>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</si>
  <si>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</si>
  <si>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</si>
  <si>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</si>
  <si>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</si>
  <si>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</si>
  <si>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</si>
  <si>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</si>
  <si>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</si>
  <si>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</si>
  <si>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</si>
  <si>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</si>
  <si>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</si>
  <si>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</si>
  <si>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</si>
  <si>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</si>
  <si>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</si>
  <si>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</si>
  <si>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</si>
  <si>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</si>
  <si>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</si>
  <si>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</si>
  <si>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</si>
  <si>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</si>
  <si>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</si>
  <si>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</si>
  <si>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</si>
  <si>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</si>
  <si>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</si>
  <si>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</si>
  <si>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</si>
  <si>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</si>
  <si>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</si>
  <si>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</si>
  <si>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</si>
  <si>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</si>
  <si>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</si>
  <si>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</si>
  <si>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</si>
  <si>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</si>
  <si>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</si>
  <si>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</si>
  <si>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</si>
  <si>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</si>
  <si>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</si>
  <si>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</si>
  <si>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</si>
  <si>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</si>
  <si>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</si>
  <si>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</si>
  <si>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</si>
  <si>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</si>
  <si>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</si>
  <si>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</si>
  <si>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</si>
  <si>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</si>
  <si>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</si>
  <si>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</si>
  <si>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</si>
  <si>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</si>
  <si>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</si>
  <si>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</si>
  <si>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</si>
  <si>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</si>
  <si>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</si>
  <si>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</si>
  <si>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</si>
  <si>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</si>
  <si>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</si>
  <si>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</si>
  <si>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</si>
  <si>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</si>
  <si>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</si>
  <si>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</si>
  <si>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</si>
  <si>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</si>
  <si>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</si>
  <si>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</si>
  <si>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</si>
  <si>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</si>
  <si>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</si>
  <si>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</si>
  <si>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</si>
  <si>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</si>
  <si>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</si>
  <si>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</si>
  <si>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</si>
  <si>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</si>
  <si>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</si>
  <si>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</si>
  <si>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</si>
  <si>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</si>
  <si>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</si>
  <si>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</si>
  <si>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</si>
  <si>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</si>
  <si>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</si>
  <si>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</si>
  <si>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</si>
  <si>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</si>
  <si>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</si>
  <si>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</si>
  <si>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</si>
  <si>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</si>
  <si>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</si>
  <si>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</si>
  <si>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</si>
  <si>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</si>
  <si>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</si>
  <si>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</si>
  <si>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</si>
  <si>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</si>
  <si>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</si>
  <si>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</si>
  <si>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</si>
  <si>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</si>
  <si>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</si>
  <si>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</si>
  <si>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</si>
  <si>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</si>
  <si>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</si>
  <si>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</si>
  <si>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</si>
  <si>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</si>
  <si>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</si>
  <si>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</si>
  <si>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</si>
  <si>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</si>
  <si>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</si>
  <si>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</si>
  <si>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</si>
  <si>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</si>
  <si>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</si>
  <si>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</si>
  <si>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</si>
  <si>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</si>
  <si>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</si>
  <si>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</si>
  <si>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</si>
  <si>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</si>
  <si>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</si>
  <si>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</si>
  <si>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</si>
  <si>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</si>
  <si>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</si>
  <si>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</si>
  <si>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</si>
  <si>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</si>
  <si>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</si>
  <si>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</si>
  <si>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</si>
  <si>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</si>
  <si>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</si>
  <si>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</si>
  <si>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</si>
  <si>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</si>
  <si>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</si>
  <si>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</si>
  <si>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</si>
  <si>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</si>
  <si>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</si>
  <si>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</si>
  <si>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</si>
  <si>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</si>
  <si>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</si>
  <si>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</si>
  <si>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</si>
  <si>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</si>
  <si>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</si>
  <si>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</si>
  <si>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</si>
  <si>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</si>
  <si>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</si>
  <si>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</si>
  <si>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</si>
  <si>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</si>
  <si>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</si>
  <si>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</si>
  <si>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</si>
  <si>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</si>
  <si>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</si>
  <si>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</si>
  <si>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</si>
  <si>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</si>
  <si>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</si>
  <si>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</si>
  <si>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</si>
  <si>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</si>
  <si>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</si>
  <si>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</si>
  <si>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</si>
  <si>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</si>
  <si>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</si>
  <si>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</si>
  <si>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</si>
  <si>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</si>
  <si>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</si>
  <si>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</si>
  <si>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</si>
  <si>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</si>
  <si>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</si>
  <si>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</si>
  <si>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</si>
  <si>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</si>
  <si>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</si>
  <si>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</si>
  <si>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</si>
  <si>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</si>
  <si>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</si>
  <si>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</si>
  <si>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</si>
  <si>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</si>
  <si>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</si>
  <si>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</si>
  <si>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</si>
  <si>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</si>
  <si>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</si>
  <si>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</si>
  <si>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</si>
  <si>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</si>
  <si>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</si>
  <si>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</si>
  <si>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</si>
  <si>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</si>
  <si>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</si>
  <si>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</si>
  <si>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</si>
  <si>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</si>
  <si>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</si>
  <si>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</si>
  <si>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</si>
  <si>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</si>
  <si>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</si>
  <si>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</si>
  <si>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</si>
  <si>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</si>
  <si>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</si>
  <si>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</si>
  <si>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</si>
  <si>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</si>
  <si>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</si>
  <si>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</si>
  <si>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</si>
  <si>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</si>
  <si>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</si>
  <si>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</si>
  <si>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</si>
  <si>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</si>
  <si>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</si>
  <si>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</si>
  <si>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</si>
  <si>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</si>
  <si>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</si>
  <si>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</si>
  <si>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</si>
  <si>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</si>
  <si>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</si>
  <si>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</si>
  <si>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</si>
  <si>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</si>
  <si>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</si>
  <si>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</si>
  <si>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</si>
  <si>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</si>
  <si>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</si>
  <si>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</si>
  <si>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</si>
  <si>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</si>
  <si>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</si>
  <si>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</si>
  <si>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</si>
  <si>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</si>
  <si>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</si>
  <si>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</si>
  <si>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</si>
  <si>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</si>
  <si>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</si>
  <si>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</si>
  <si>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</si>
  <si>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</si>
  <si>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</si>
  <si>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</si>
  <si>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</si>
  <si>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</si>
  <si>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</si>
  <si>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</si>
  <si>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</si>
  <si>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</si>
  <si>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</si>
  <si>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</si>
  <si>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</si>
  <si>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</si>
  <si>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</si>
  <si>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</si>
  <si>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</si>
  <si>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</si>
  <si>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</si>
  <si>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</si>
  <si>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</si>
  <si>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</si>
  <si>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</si>
  <si>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</si>
  <si>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</si>
  <si>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</si>
  <si>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</si>
  <si>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</si>
  <si>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</si>
  <si>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</si>
  <si>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</si>
  <si>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</si>
  <si>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</si>
  <si>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</si>
  <si>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</si>
  <si>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</si>
  <si>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</si>
  <si>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</si>
  <si>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</si>
  <si>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</si>
  <si>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</si>
  <si>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</si>
  <si>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</si>
  <si>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</si>
  <si>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</si>
  <si>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</si>
  <si>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</si>
  <si>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</si>
  <si>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</si>
  <si>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</si>
  <si>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</si>
  <si>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</si>
  <si>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</si>
  <si>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</si>
  <si>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</si>
  <si>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</si>
  <si>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</si>
  <si>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</si>
  <si>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</si>
  <si>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</si>
  <si>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</si>
  <si>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</si>
  <si>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</si>
  <si>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</si>
  <si>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</si>
  <si>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</si>
  <si>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</si>
  <si>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</si>
  <si>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</si>
  <si>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</si>
  <si>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</si>
  <si>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</si>
  <si>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</si>
  <si>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</si>
  <si>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</si>
  <si>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</si>
  <si>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</si>
  <si>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</si>
  <si>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</si>
  <si>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</si>
  <si>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</si>
  <si>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</si>
  <si>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</si>
  <si>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</si>
  <si>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</si>
  <si>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</si>
  <si>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</si>
  <si>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</si>
  <si>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</si>
  <si>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</si>
  <si>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</si>
  <si>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</si>
  <si>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</si>
  <si>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</si>
  <si>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</si>
  <si>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</si>
  <si>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</si>
  <si>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</si>
  <si>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</si>
  <si>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</si>
  <si>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</si>
  <si>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</si>
  <si>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</si>
  <si>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</si>
  <si>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</si>
  <si>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</si>
  <si>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</si>
  <si>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</si>
  <si>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</si>
  <si>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</si>
  <si>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</si>
  <si>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</si>
  <si>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</si>
  <si>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</si>
  <si>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</si>
  <si>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</si>
  <si>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</si>
  <si>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</si>
  <si>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</si>
  <si>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</si>
  <si>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</si>
  <si>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</si>
  <si>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</si>
  <si>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</si>
  <si>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</si>
  <si>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</si>
  <si>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</si>
  <si>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</si>
  <si>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</si>
  <si>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</si>
  <si>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</si>
  <si>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</si>
  <si>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</si>
  <si>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</si>
  <si>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</si>
  <si>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</si>
  <si>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</si>
  <si>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</si>
  <si>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</si>
  <si>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</si>
  <si>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</si>
  <si>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</si>
  <si>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</si>
  <si>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</si>
  <si>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</si>
  <si>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</si>
  <si>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</si>
  <si>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</si>
  <si>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</si>
  <si>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</si>
  <si>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</si>
  <si>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</si>
  <si>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</si>
  <si>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</si>
  <si>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</si>
  <si>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</si>
  <si>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</si>
  <si>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</si>
  <si>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</si>
  <si>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</si>
  <si>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</si>
  <si>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</si>
  <si>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</si>
  <si>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</si>
  <si>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</si>
  <si>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</si>
  <si>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</si>
  <si>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</si>
  <si>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</si>
  <si>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</si>
  <si>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</si>
  <si>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</si>
  <si>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</si>
  <si>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</si>
  <si>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</si>
  <si>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</si>
  <si>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</si>
  <si>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</si>
  <si>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</si>
  <si>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</si>
  <si>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</si>
  <si>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</si>
  <si>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</si>
  <si>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</si>
  <si>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</si>
  <si>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</si>
  <si>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</si>
  <si>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</si>
  <si>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</si>
  <si>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</si>
  <si>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</si>
  <si>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</si>
  <si>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</si>
  <si>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</si>
  <si>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</si>
  <si>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</si>
  <si>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</si>
  <si>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</si>
  <si>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</si>
  <si>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</si>
  <si>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</si>
  <si>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</si>
  <si>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</si>
  <si>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</si>
  <si>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</si>
  <si>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</si>
  <si>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</si>
  <si>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</si>
  <si>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</si>
  <si>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</si>
  <si>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</si>
  <si>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</si>
  <si>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</si>
  <si>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</si>
  <si>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</si>
  <si>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</si>
  <si>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</si>
  <si>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</si>
  <si>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</si>
  <si>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</si>
  <si>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</si>
  <si>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</si>
  <si>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</si>
  <si>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</si>
  <si>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</si>
  <si>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</si>
  <si>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</si>
  <si>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</si>
  <si>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</si>
  <si>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</si>
  <si>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</si>
  <si>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</si>
  <si>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</si>
  <si>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</si>
  <si>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</si>
  <si>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</si>
  <si>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</si>
  <si>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</si>
  <si>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</si>
  <si>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</si>
  <si>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</si>
  <si>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</si>
  <si>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</si>
  <si>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</si>
  <si>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</si>
  <si>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</si>
  <si>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</si>
  <si>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</si>
  <si>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</si>
  <si>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</si>
  <si>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</si>
  <si>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</si>
  <si>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</si>
  <si>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</si>
  <si>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</si>
  <si>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</si>
  <si>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</si>
  <si>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</si>
  <si>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</si>
  <si>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</si>
  <si>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</si>
  <si>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</si>
  <si>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</si>
  <si>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</si>
  <si>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</si>
  <si>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</si>
  <si>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</si>
  <si>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</si>
  <si>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</si>
  <si>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</si>
  <si>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</si>
  <si>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</si>
  <si>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</si>
  <si>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</si>
  <si>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</si>
  <si>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</si>
  <si>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</si>
  <si>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</si>
  <si>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</si>
  <si>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</si>
  <si>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</si>
  <si>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</si>
  <si>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</si>
  <si>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</si>
  <si>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</si>
  <si>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</si>
  <si>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</si>
  <si>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</si>
  <si>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</si>
  <si>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</si>
  <si>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</si>
  <si>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</si>
  <si>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</si>
  <si>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</si>
  <si>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</si>
  <si>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</si>
  <si>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</si>
  <si>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</si>
  <si>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</si>
  <si>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</si>
  <si>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</si>
  <si>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</si>
  <si>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</si>
  <si>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</si>
  <si>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</si>
  <si>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</si>
  <si>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</si>
  <si>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</si>
  <si>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</si>
  <si>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</si>
  <si>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</si>
  <si>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</si>
  <si>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</si>
  <si>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</si>
  <si>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</si>
  <si>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</si>
  <si>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</si>
  <si>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</si>
  <si>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</si>
  <si>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</si>
  <si>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</si>
  <si>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</si>
  <si>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</si>
  <si>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</si>
  <si>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</si>
  <si>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</si>
  <si>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</si>
  <si>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</si>
  <si>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</si>
  <si>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</si>
  <si>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</si>
  <si>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</si>
  <si>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</si>
  <si>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</si>
  <si>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</si>
  <si>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</si>
  <si>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</si>
  <si>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</si>
  <si>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</si>
  <si>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</si>
  <si>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</si>
  <si>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</si>
  <si>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</si>
  <si>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</si>
  <si>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</si>
  <si>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</si>
  <si>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</si>
  <si>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</si>
  <si>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</si>
  <si>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</si>
  <si>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</si>
  <si>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</si>
  <si>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</si>
  <si>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</si>
  <si>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</si>
  <si>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</si>
  <si>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</si>
  <si>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</si>
  <si>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</si>
  <si>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</si>
  <si>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</si>
  <si>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</si>
  <si>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</si>
  <si>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</si>
  <si>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</si>
  <si>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</si>
  <si>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</si>
  <si>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</si>
  <si>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</si>
  <si>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</si>
  <si>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</si>
  <si>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</si>
  <si>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</si>
  <si>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</si>
  <si>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</si>
  <si>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</si>
  <si>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</si>
  <si>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</si>
  <si>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</si>
  <si>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</si>
  <si>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</si>
  <si>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</si>
  <si>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</si>
  <si>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</si>
  <si>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</si>
  <si>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</si>
  <si>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</si>
  <si>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</si>
  <si>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</si>
  <si>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</si>
  <si>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</si>
  <si>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</si>
  <si>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</si>
  <si>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</si>
  <si>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</si>
  <si>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</si>
  <si>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</si>
  <si>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</si>
  <si>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</si>
  <si>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</si>
  <si>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</si>
  <si>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</si>
  <si>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</si>
  <si>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</si>
  <si>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</si>
  <si>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</si>
  <si>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</si>
  <si>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</si>
  <si>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</si>
  <si>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</si>
  <si>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</si>
  <si>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</si>
  <si>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</si>
  <si>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</si>
  <si>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</si>
  <si>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</si>
  <si>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</si>
  <si>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</si>
  <si>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</si>
  <si>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</si>
  <si>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</si>
  <si>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</si>
  <si>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</si>
  <si>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</si>
  <si>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</si>
  <si>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</si>
  <si>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</si>
  <si>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</si>
  <si>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</si>
  <si>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</si>
  <si>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</si>
  <si>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</si>
  <si>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</si>
  <si>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</si>
  <si>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</si>
  <si>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</si>
  <si>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</si>
  <si>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</si>
  <si>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</si>
  <si>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</si>
  <si>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</si>
  <si>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</si>
  <si>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</si>
  <si>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</si>
  <si>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</si>
  <si>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</si>
  <si>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</si>
  <si>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</si>
  <si>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</si>
  <si>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</si>
  <si>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</si>
  <si>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</si>
  <si>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</si>
  <si>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</si>
  <si>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</si>
  <si>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</si>
  <si>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</si>
  <si>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</si>
  <si>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</si>
  <si>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</si>
  <si>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</si>
  <si>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</si>
  <si>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</si>
  <si>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</si>
  <si>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</si>
  <si>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</si>
  <si>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</si>
  <si>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</si>
  <si>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</si>
  <si>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</si>
  <si>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</si>
  <si>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</si>
  <si>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</si>
  <si>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</si>
  <si>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</si>
  <si>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</si>
  <si>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</si>
  <si>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</si>
  <si>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</si>
  <si>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</si>
  <si>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</si>
  <si>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</si>
  <si>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</si>
  <si>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</si>
  <si>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</si>
  <si>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</si>
  <si>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</si>
  <si>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</si>
  <si>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</si>
  <si>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</si>
  <si>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</si>
  <si>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</si>
  <si>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</si>
  <si>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</si>
  <si>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</si>
  <si>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</si>
  <si>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</si>
  <si>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</si>
  <si>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</si>
  <si>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</si>
  <si>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</si>
  <si>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</si>
  <si>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</si>
  <si>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</si>
  <si>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</si>
  <si>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</si>
  <si>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</si>
  <si>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</si>
  <si>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</si>
  <si>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</si>
  <si>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</si>
  <si>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</si>
  <si>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</si>
  <si>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</si>
  <si>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</si>
  <si>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</si>
  <si>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</si>
  <si>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</si>
  <si>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</si>
  <si>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</si>
  <si>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</si>
  <si>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</si>
  <si>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</si>
  <si>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</si>
  <si>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</si>
  <si>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</si>
  <si>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</si>
  <si>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</si>
  <si>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</si>
  <si>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</si>
  <si>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</si>
  <si>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</si>
  <si>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</si>
  <si>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</si>
  <si>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</si>
  <si>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</si>
  <si>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</si>
  <si>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</si>
  <si>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</si>
  <si>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</si>
  <si>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</si>
  <si>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</si>
  <si>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</si>
  <si>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</si>
  <si>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</si>
  <si>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</si>
  <si>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</si>
  <si>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</si>
  <si>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</si>
  <si>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</si>
  <si>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</si>
  <si>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</si>
  <si>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</si>
  <si>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</si>
  <si>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</si>
  <si>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</si>
  <si>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</si>
  <si>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</si>
  <si>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</si>
  <si>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</si>
  <si>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</si>
  <si>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</si>
  <si>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</si>
  <si>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</si>
  <si>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</si>
  <si>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</si>
  <si>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</si>
  <si>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</si>
  <si>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</si>
  <si>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</si>
  <si>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</si>
  <si>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</si>
  <si>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</si>
  <si>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</si>
  <si>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</si>
  <si>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</si>
  <si>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</si>
  <si>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</si>
  <si>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</si>
  <si>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</si>
  <si>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</si>
  <si>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</si>
  <si>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</si>
  <si>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</si>
  <si>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</si>
  <si>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</si>
  <si>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</si>
  <si>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</si>
  <si>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</si>
  <si>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</si>
  <si>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</si>
  <si>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</si>
  <si>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</si>
  <si>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</si>
  <si>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</si>
  <si>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</si>
  <si>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</si>
  <si>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</si>
  <si>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</si>
  <si>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</si>
  <si>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</si>
  <si>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</si>
  <si>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</si>
  <si>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</si>
  <si>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</si>
  <si>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</si>
  <si>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</si>
  <si>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</si>
  <si>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</si>
  <si>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</si>
  <si>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</si>
  <si>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</si>
  <si>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</si>
  <si>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</si>
  <si>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</si>
  <si>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</si>
  <si>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</si>
  <si>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</si>
  <si>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</si>
  <si>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</si>
  <si>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</si>
  <si>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</si>
  <si>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</si>
  <si>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</si>
  <si>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</si>
  <si>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</si>
  <si>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</si>
  <si>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</si>
  <si>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</si>
  <si>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</si>
  <si>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</si>
  <si>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</si>
  <si>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</si>
  <si>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</si>
  <si>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</si>
  <si>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</si>
  <si>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</si>
  <si>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</si>
  <si>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</si>
  <si>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</si>
  <si>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</si>
  <si>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</si>
  <si>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</si>
  <si>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</si>
  <si>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</si>
  <si>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</si>
  <si>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</si>
  <si>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</si>
  <si>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</si>
  <si>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</si>
  <si>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</si>
  <si>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</si>
  <si>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</si>
  <si>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</si>
  <si>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</si>
  <si>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</si>
  <si>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</si>
  <si>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</si>
  <si>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</si>
  <si>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</si>
  <si>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</si>
  <si>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</si>
  <si>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</si>
  <si>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</si>
  <si>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</si>
  <si>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</si>
  <si>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</si>
  <si>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</si>
  <si>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</si>
  <si>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</si>
  <si>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</si>
  <si>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</si>
  <si>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</si>
  <si>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</si>
  <si>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</si>
  <si>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</si>
  <si>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</si>
  <si>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</si>
  <si>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</si>
  <si>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</si>
  <si>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</si>
  <si>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</si>
  <si>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</si>
  <si>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</si>
  <si>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</si>
  <si>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</si>
  <si>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</si>
  <si>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</si>
  <si>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</si>
  <si>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</si>
  <si>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</si>
  <si>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</si>
  <si>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</si>
  <si>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</si>
  <si>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</si>
  <si>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</si>
  <si>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</si>
  <si>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</si>
  <si>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</si>
  <si>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</si>
  <si>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</si>
  <si>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</si>
  <si>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</si>
  <si>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</si>
  <si>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</si>
  <si>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</si>
  <si>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</si>
  <si>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</si>
  <si>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</si>
  <si>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</si>
  <si>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</si>
  <si>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</si>
  <si>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</si>
  <si>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</si>
  <si>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</si>
  <si>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</si>
  <si>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</si>
  <si>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</si>
  <si>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</si>
  <si>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</si>
  <si>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</si>
  <si>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</si>
  <si>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</si>
  <si>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</si>
  <si>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</si>
  <si>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</si>
  <si>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</si>
  <si>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</si>
  <si>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</si>
  <si>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</si>
  <si>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</si>
  <si>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</si>
  <si>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</si>
  <si>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</si>
  <si>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</si>
  <si>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</si>
  <si>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</si>
  <si>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</si>
  <si>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</si>
  <si>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</si>
  <si>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</si>
  <si>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</si>
  <si>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</si>
  <si>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</si>
  <si>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</si>
  <si>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</si>
  <si>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</si>
  <si>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</si>
  <si>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</si>
  <si>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</si>
  <si>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</si>
  <si>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</si>
  <si>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</si>
  <si>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</si>
  <si>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</si>
  <si>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</si>
  <si>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</si>
  <si>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</si>
  <si>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</si>
  <si>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</si>
  <si>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</si>
  <si>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</si>
  <si>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</si>
  <si>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</si>
  <si>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</si>
  <si>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</si>
  <si>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</si>
  <si>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</si>
  <si>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</si>
  <si>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</si>
  <si>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</si>
  <si>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</si>
  <si>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</si>
  <si>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</si>
  <si>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</si>
  <si>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</si>
  <si>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</si>
  <si>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</si>
  <si>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</si>
  <si>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</si>
  <si>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</si>
  <si>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</si>
  <si>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</si>
  <si>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</si>
  <si>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</si>
  <si>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</si>
  <si>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</si>
  <si>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</si>
  <si>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</si>
  <si>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</si>
  <si>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</si>
  <si>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</si>
  <si>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</si>
  <si>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</si>
  <si>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</si>
  <si>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</si>
  <si>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</si>
  <si>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</si>
  <si>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</si>
  <si>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</si>
  <si>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</si>
  <si>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</si>
  <si>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</si>
  <si>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</si>
  <si>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</si>
  <si>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</si>
  <si>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</si>
  <si>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</si>
  <si>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</si>
  <si>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</si>
  <si>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</si>
  <si>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</si>
  <si>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</si>
  <si>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</si>
  <si>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</si>
  <si>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</si>
  <si>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</si>
  <si>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</si>
  <si>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</si>
  <si>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</si>
  <si>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</si>
  <si>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</si>
  <si>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</si>
  <si>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</si>
  <si>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</si>
  <si>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</si>
  <si>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</si>
  <si>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</si>
  <si>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</si>
  <si>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</si>
  <si>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</si>
  <si>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</si>
  <si>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</si>
  <si>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</si>
  <si>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</si>
  <si>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</si>
  <si>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</si>
  <si>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</si>
  <si>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</si>
  <si>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</si>
  <si>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</si>
  <si>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</si>
  <si>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</si>
  <si>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</si>
  <si>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</si>
  <si>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</si>
  <si>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</si>
  <si>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</si>
  <si>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</si>
  <si>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</si>
  <si>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</si>
  <si>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</si>
  <si>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</si>
  <si>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</si>
  <si>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</si>
  <si>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</si>
  <si>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</si>
  <si>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</si>
  <si>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</si>
  <si>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</si>
  <si>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</si>
  <si>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</si>
  <si>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</si>
  <si>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</si>
  <si>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</si>
  <si>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</si>
  <si>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</si>
  <si>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</si>
  <si>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</si>
  <si>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</si>
  <si>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</si>
  <si>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</si>
  <si>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</si>
  <si>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</si>
  <si>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</si>
  <si>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</si>
  <si>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</si>
  <si>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</si>
  <si>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</si>
  <si>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</si>
  <si>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</si>
  <si>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</si>
  <si>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</si>
  <si>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</si>
  <si>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</si>
  <si>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</si>
  <si>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</si>
  <si>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</si>
  <si>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</si>
  <si>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</si>
  <si>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</si>
  <si>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</si>
  <si>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</si>
  <si>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</si>
  <si>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</si>
  <si>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</si>
  <si>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</si>
  <si>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</si>
  <si>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</si>
  <si>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</si>
  <si>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</si>
  <si>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</si>
  <si>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</si>
  <si>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</si>
  <si>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</si>
  <si>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</si>
  <si>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</si>
  <si>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</si>
  <si>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</si>
  <si>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</si>
  <si>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</si>
  <si>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</si>
  <si>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</si>
  <si>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</si>
  <si>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</si>
  <si>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</si>
  <si>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</si>
  <si>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</si>
  <si>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</si>
  <si>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</si>
  <si>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</si>
  <si>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</si>
  <si>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</si>
  <si>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</si>
  <si>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</si>
  <si>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</si>
  <si>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</si>
  <si>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</si>
  <si>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</si>
  <si>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</si>
  <si>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</si>
  <si>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</si>
  <si>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</si>
  <si>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</si>
  <si>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</si>
  <si>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</si>
  <si>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</si>
  <si>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</si>
  <si>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</si>
  <si>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</si>
  <si>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</si>
  <si>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</si>
  <si>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</si>
  <si>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</si>
  <si>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</si>
  <si>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</si>
  <si>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</si>
  <si>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</si>
  <si>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</si>
  <si>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</si>
  <si>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</si>
  <si>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</si>
  <si>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</si>
  <si>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</si>
  <si>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</si>
  <si>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</si>
  <si>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</si>
  <si>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</si>
  <si>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</si>
  <si>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</si>
  <si>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</si>
  <si>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</si>
  <si>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</si>
  <si>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</si>
  <si>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</si>
  <si>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</si>
  <si>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</si>
  <si>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</si>
  <si>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</si>
  <si>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</si>
  <si>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</si>
  <si>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</si>
  <si>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</si>
  <si>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</si>
  <si>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</si>
  <si>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</si>
  <si>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</si>
  <si>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</si>
  <si>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</si>
  <si>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</si>
  <si>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</si>
  <si>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</si>
  <si>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</si>
  <si>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</si>
  <si>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</si>
  <si>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</si>
  <si>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</si>
  <si>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</si>
  <si>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</si>
  <si>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</si>
  <si>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</si>
  <si>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</si>
  <si>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</si>
  <si>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</si>
  <si>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</si>
  <si>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</si>
  <si>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</si>
  <si>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</si>
  <si>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</si>
  <si>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</si>
  <si>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</si>
  <si>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</si>
  <si>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</si>
  <si>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</si>
  <si>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</si>
  <si>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</si>
  <si>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</si>
  <si>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</si>
  <si>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</si>
  <si>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</si>
  <si>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</si>
  <si>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</si>
  <si>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</si>
  <si>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</si>
  <si>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</si>
  <si>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</si>
  <si>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</si>
  <si>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</si>
  <si>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</si>
  <si>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</si>
  <si>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</si>
  <si>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</si>
  <si>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</si>
  <si>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</si>
  <si>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</si>
  <si>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</si>
  <si>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</si>
  <si>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</si>
  <si>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</si>
  <si>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</si>
  <si>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</si>
  <si>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</si>
  <si>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</si>
  <si>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</si>
  <si>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</si>
  <si>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</si>
  <si>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</si>
  <si>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</si>
  <si>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</si>
  <si>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</si>
  <si>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</si>
  <si>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</si>
  <si>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</si>
  <si>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</si>
  <si>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</si>
  <si>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</si>
  <si>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</si>
  <si>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</si>
  <si>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</si>
  <si>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</si>
  <si>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</si>
  <si>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</si>
  <si>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</si>
  <si>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</si>
  <si>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</si>
  <si>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</si>
  <si>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</si>
  <si>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</si>
  <si>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</si>
  <si>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</si>
  <si>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</si>
  <si>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</si>
  <si>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</si>
  <si>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</si>
  <si>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</si>
  <si>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</si>
  <si>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</si>
  <si>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</si>
  <si>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</si>
  <si>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</si>
  <si>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</si>
  <si>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</si>
  <si>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</si>
  <si>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</si>
  <si>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</si>
  <si>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</si>
  <si>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</si>
  <si>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</si>
  <si>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</si>
  <si>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</si>
  <si>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</si>
  <si>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</si>
  <si>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</si>
  <si>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</si>
  <si>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</si>
  <si>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</si>
  <si>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</si>
  <si>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</si>
  <si>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</si>
  <si>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</si>
  <si>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</si>
  <si>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</si>
  <si>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</si>
  <si>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</si>
  <si>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</si>
  <si>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</si>
  <si>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</si>
  <si>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</si>
  <si>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</si>
  <si>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</si>
  <si>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</si>
  <si>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</si>
  <si>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</si>
  <si>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</si>
  <si>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</si>
  <si>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</si>
  <si>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</si>
  <si>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</si>
  <si>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</si>
  <si>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</si>
  <si>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</si>
  <si>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</si>
  <si>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</si>
  <si>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</si>
  <si>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</si>
  <si>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</si>
  <si>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</si>
  <si>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</si>
  <si>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</si>
  <si>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</si>
  <si>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</si>
  <si>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</si>
  <si>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</si>
  <si>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</si>
  <si>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</si>
  <si>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</si>
  <si>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</si>
  <si>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</si>
  <si>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</si>
  <si>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</si>
  <si>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</si>
  <si>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</si>
  <si>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</si>
  <si>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</si>
  <si>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</si>
  <si>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</si>
  <si>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</si>
  <si>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</si>
  <si>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</si>
  <si>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</si>
  <si>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</si>
  <si>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</si>
  <si>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</si>
  <si>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</si>
  <si>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</si>
  <si>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</si>
  <si>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</si>
  <si>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</si>
  <si>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</si>
  <si>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</si>
  <si>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</si>
  <si>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</si>
  <si>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</si>
  <si>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</si>
  <si>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</si>
  <si>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</si>
  <si>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</si>
  <si>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</si>
  <si>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</si>
  <si>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</si>
  <si>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</si>
  <si>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</si>
  <si>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</si>
  <si>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</si>
  <si>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</si>
  <si>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</si>
  <si>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</si>
  <si>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</si>
  <si>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</si>
  <si>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</si>
  <si>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</si>
  <si>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</si>
  <si>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</si>
  <si>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</si>
  <si>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</si>
  <si>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</si>
  <si>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</si>
  <si>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</si>
  <si>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</si>
  <si>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</si>
  <si>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</si>
  <si>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</si>
  <si>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</si>
  <si>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</si>
  <si>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</si>
  <si>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</si>
  <si>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</si>
  <si>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</si>
  <si>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</si>
  <si>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</si>
  <si>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</si>
  <si>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</si>
  <si>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</si>
  <si>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</si>
  <si>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</si>
  <si>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</si>
  <si>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</si>
  <si>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</si>
  <si>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</si>
  <si>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</si>
  <si>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</si>
  <si>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</si>
  <si>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</si>
  <si>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</si>
  <si>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</si>
  <si>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</si>
  <si>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</si>
  <si>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</si>
  <si>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</si>
  <si>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</si>
  <si>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</si>
  <si>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</si>
  <si>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</si>
  <si>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</si>
  <si>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</si>
  <si>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</si>
  <si>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</si>
  <si>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</si>
  <si>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</si>
  <si>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</si>
  <si>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</si>
  <si>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</si>
  <si>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</si>
  <si>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</si>
  <si>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</si>
  <si>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</si>
  <si>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</si>
  <si>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</si>
  <si>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</si>
  <si>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</si>
  <si>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</si>
  <si>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</si>
  <si>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</si>
  <si>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</si>
  <si>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</si>
  <si>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</si>
  <si>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</si>
  <si>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</si>
  <si>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</si>
  <si>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</si>
  <si>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</si>
  <si>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</si>
  <si>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</si>
  <si>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</si>
  <si>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</si>
  <si>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</si>
  <si>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</si>
  <si>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</si>
  <si>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</si>
  <si>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</si>
  <si>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</si>
  <si>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</si>
  <si>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</si>
  <si>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</si>
  <si>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</si>
  <si>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</si>
  <si>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</si>
  <si>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</si>
  <si>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</si>
  <si>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</si>
  <si>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</si>
  <si>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</si>
  <si>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</si>
  <si>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</si>
  <si>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</si>
  <si>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</si>
  <si>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</si>
  <si>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</si>
  <si>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</si>
  <si>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</si>
  <si>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</si>
  <si>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</si>
  <si>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</si>
  <si>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</si>
  <si>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</si>
  <si>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</si>
  <si>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</si>
  <si>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</si>
  <si>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</si>
  <si>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</si>
  <si>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</si>
  <si>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</si>
  <si>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</si>
  <si>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</si>
  <si>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</si>
  <si>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</si>
  <si>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</si>
  <si>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</si>
  <si>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</si>
  <si>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</si>
  <si>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</si>
  <si>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</si>
  <si>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</si>
  <si>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</si>
  <si>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</si>
  <si>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</si>
  <si>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</si>
  <si>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</si>
  <si>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</si>
  <si>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</si>
  <si>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</si>
  <si>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</si>
  <si>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</si>
  <si>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</si>
  <si>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</si>
  <si>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</si>
  <si>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</si>
  <si>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</si>
  <si>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</si>
  <si>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</si>
  <si>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</si>
  <si>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</si>
  <si>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</si>
  <si>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</si>
  <si>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</si>
  <si>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</si>
  <si>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</si>
  <si>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</si>
  <si>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</si>
  <si>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</si>
  <si>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</si>
  <si>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</si>
  <si>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</si>
  <si>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</si>
  <si>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</si>
  <si>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</si>
  <si>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</si>
  <si>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</si>
  <si>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</si>
  <si>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</si>
  <si>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</si>
  <si>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</si>
  <si>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</si>
  <si>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</si>
  <si>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</si>
  <si>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</si>
  <si>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</si>
  <si>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</si>
  <si>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</si>
  <si>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</si>
  <si>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</si>
  <si>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</si>
  <si>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</si>
  <si>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</si>
  <si>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</si>
  <si>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</si>
  <si>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</si>
  <si>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</si>
  <si>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</si>
  <si>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</si>
  <si>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</si>
  <si>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</si>
  <si>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</si>
  <si>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</si>
  <si>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</si>
  <si>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</si>
  <si>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</si>
  <si>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</si>
  <si>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</si>
  <si>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</si>
  <si>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</si>
  <si>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</si>
  <si>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</si>
  <si>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</si>
  <si>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</si>
  <si>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</si>
  <si>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</si>
  <si>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</si>
  <si>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</si>
  <si>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</si>
  <si>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</si>
  <si>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</si>
  <si>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</si>
  <si>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</si>
  <si>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</si>
  <si>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</si>
  <si>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</si>
  <si>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</si>
  <si>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</si>
  <si>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</si>
  <si>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</si>
  <si>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</si>
  <si>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</si>
  <si>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</si>
  <si>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</si>
  <si>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</si>
  <si>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</si>
  <si>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</si>
  <si>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</si>
  <si>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</si>
  <si>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</si>
  <si>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</si>
  <si>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</si>
  <si>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</si>
  <si>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</si>
  <si>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</si>
  <si>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</si>
  <si>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</si>
  <si>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</si>
  <si>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</si>
  <si>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</si>
  <si>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</si>
  <si>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</si>
  <si>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</si>
  <si>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</si>
  <si>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</si>
  <si>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</si>
  <si>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</si>
  <si>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</si>
  <si>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</si>
  <si>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</si>
  <si>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</si>
  <si>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</si>
  <si>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</si>
  <si>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</si>
  <si>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</si>
  <si>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</si>
  <si>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</si>
  <si>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</si>
  <si>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</si>
  <si>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</si>
  <si>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</si>
  <si>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</si>
  <si>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</si>
  <si>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</si>
  <si>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</si>
  <si>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</si>
  <si>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</si>
  <si>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</si>
  <si>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</si>
  <si>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</si>
  <si>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</si>
  <si>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</si>
  <si>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</si>
  <si>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</si>
  <si>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</si>
  <si>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</si>
  <si>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</si>
  <si>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</si>
  <si>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</si>
  <si>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</si>
  <si>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</si>
  <si>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</si>
  <si>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</si>
  <si>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</si>
  <si>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</si>
  <si>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</si>
  <si>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</si>
  <si>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</si>
  <si>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</si>
  <si>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</si>
  <si>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</si>
  <si>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</si>
  <si>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</si>
  <si>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</si>
  <si>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</si>
  <si>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</si>
  <si>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</si>
  <si>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</si>
  <si>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</si>
  <si>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</si>
  <si>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</si>
  <si>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</si>
  <si>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</si>
  <si>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</si>
  <si>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</si>
  <si>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</si>
  <si>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</si>
  <si>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</si>
  <si>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</si>
  <si>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</si>
  <si>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</si>
  <si>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</si>
  <si>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</si>
  <si>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</si>
  <si>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</si>
  <si>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</si>
  <si>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</si>
  <si>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</si>
  <si>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</si>
  <si>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</si>
  <si>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</si>
  <si>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</si>
  <si>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</si>
  <si>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</si>
  <si>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</si>
  <si>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</si>
  <si>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</si>
  <si>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</si>
  <si>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</si>
  <si>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</si>
  <si>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</si>
  <si>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</si>
  <si>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</si>
  <si>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</si>
  <si>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</si>
  <si>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</si>
  <si>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</si>
  <si>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</si>
  <si>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</si>
  <si>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</si>
  <si>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</si>
  <si>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</si>
  <si>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</si>
  <si>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</si>
  <si>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</si>
  <si>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</si>
  <si>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</si>
  <si>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</si>
  <si>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</si>
  <si>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</si>
  <si>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</si>
  <si>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</si>
  <si>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</si>
  <si>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</si>
  <si>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</si>
  <si>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</si>
  <si>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</si>
  <si>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</si>
  <si>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</si>
  <si>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</si>
  <si>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</si>
  <si>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</si>
  <si>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</si>
  <si>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</si>
  <si>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</si>
  <si>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</si>
  <si>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</si>
  <si>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</si>
  <si>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</si>
  <si>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</si>
  <si>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</si>
  <si>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</si>
  <si>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</si>
  <si>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</si>
  <si>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</si>
  <si>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</si>
  <si>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</si>
  <si>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</si>
  <si>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</si>
  <si>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</si>
  <si>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</si>
  <si>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</si>
  <si>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</si>
  <si>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</si>
  <si>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</si>
  <si>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</si>
  <si>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</si>
  <si>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</si>
  <si>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</si>
  <si>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</si>
  <si>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</si>
  <si>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</si>
  <si>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</si>
  <si>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</si>
  <si>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</si>
  <si>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</si>
  <si>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</si>
  <si>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</si>
  <si>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</si>
  <si>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</si>
  <si>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</si>
  <si>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</si>
  <si>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</si>
  <si>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</si>
  <si>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</si>
  <si>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</si>
  <si>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</si>
  <si>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</si>
  <si>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</si>
  <si>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</si>
  <si>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</si>
  <si>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</si>
  <si>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</si>
  <si>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</si>
  <si>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</si>
  <si>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</si>
  <si>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</si>
  <si>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</si>
  <si>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</si>
  <si>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</si>
  <si>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</si>
  <si>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</si>
  <si>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</si>
  <si>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</si>
  <si>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</si>
  <si>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</si>
  <si>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</si>
  <si>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</si>
  <si>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</si>
  <si>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</si>
  <si>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</si>
  <si>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</si>
  <si>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</si>
  <si>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</si>
  <si>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</si>
  <si>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</si>
  <si>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</si>
  <si>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</si>
  <si>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</si>
  <si>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</si>
  <si>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</si>
  <si>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</si>
  <si>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</si>
  <si>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</si>
  <si>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</si>
  <si>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</si>
  <si>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</si>
  <si>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</si>
  <si>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</si>
  <si>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</si>
  <si>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</si>
  <si>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</si>
  <si>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</si>
  <si>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</si>
  <si>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</si>
  <si>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</si>
  <si>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</si>
  <si>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</si>
  <si>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</si>
  <si>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</si>
  <si>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</si>
  <si>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</si>
  <si>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</si>
  <si>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</si>
  <si>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</si>
  <si>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</si>
  <si>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</si>
  <si>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</si>
  <si>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</si>
  <si>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</si>
  <si>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</si>
  <si>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</si>
  <si>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</si>
  <si>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</si>
  <si>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</si>
  <si>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</si>
  <si>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</si>
  <si>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</si>
  <si>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</si>
  <si>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</si>
  <si>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</si>
  <si>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</si>
  <si>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</si>
  <si>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</si>
  <si>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</si>
  <si>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</si>
  <si>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</si>
  <si>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</si>
  <si>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</si>
  <si>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</si>
  <si>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</si>
  <si>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</si>
  <si>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</si>
  <si>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</si>
  <si>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</si>
  <si>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</si>
  <si>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</si>
  <si>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</si>
  <si>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</si>
  <si>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</si>
  <si>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</si>
  <si>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</si>
  <si>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</si>
  <si>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</si>
  <si>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</si>
  <si>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</si>
  <si>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</si>
  <si>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</si>
  <si>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</si>
  <si>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</si>
  <si>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</si>
  <si>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</si>
  <si>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</si>
  <si>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</si>
  <si>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</si>
  <si>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</si>
  <si>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</si>
  <si>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</si>
  <si>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</si>
  <si>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</si>
  <si>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</si>
  <si>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</si>
  <si>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</si>
  <si>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</si>
  <si>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</si>
  <si>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</si>
  <si>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</si>
  <si>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</si>
  <si>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</si>
  <si>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</si>
  <si>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</si>
  <si>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</si>
  <si>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</si>
  <si>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</si>
  <si>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</si>
  <si>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</si>
  <si>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</si>
  <si>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</si>
  <si>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</si>
  <si>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</si>
  <si>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</si>
  <si>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</si>
  <si>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</si>
  <si>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</si>
  <si>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</si>
  <si>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</si>
  <si>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</si>
  <si>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</si>
  <si>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</si>
  <si>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</si>
  <si>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</si>
  <si>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</si>
  <si>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</si>
  <si>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</si>
  <si>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</si>
  <si>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</si>
  <si>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</si>
  <si>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</si>
  <si>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</si>
  <si>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</si>
  <si>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</si>
  <si>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</si>
  <si>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</si>
  <si>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</si>
  <si>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</si>
  <si>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</si>
  <si>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</si>
  <si>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</si>
  <si>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</si>
  <si>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</si>
  <si>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</si>
  <si>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</si>
  <si>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</si>
  <si>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</si>
  <si>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</si>
  <si>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</si>
  <si>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</si>
  <si>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</si>
  <si>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</si>
  <si>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</si>
  <si>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</si>
  <si>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</si>
  <si>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</si>
  <si>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</si>
  <si>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</si>
  <si>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</si>
  <si>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</si>
  <si>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</si>
  <si>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</si>
  <si>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</si>
  <si>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</si>
  <si>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</si>
  <si>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</si>
  <si>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</si>
  <si>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</si>
  <si>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</si>
  <si>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</si>
  <si>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</si>
  <si>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</si>
  <si>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</si>
  <si>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</si>
  <si>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</si>
  <si>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</si>
  <si>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</si>
  <si>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</si>
  <si>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</si>
  <si>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</si>
  <si>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</si>
  <si>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</si>
  <si>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</si>
  <si>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</si>
  <si>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</si>
  <si>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</si>
  <si>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</si>
  <si>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</si>
  <si>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</si>
  <si>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</si>
  <si>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</si>
  <si>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</si>
  <si>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</si>
  <si>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</si>
  <si>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</si>
  <si>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</si>
  <si>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</si>
  <si>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</si>
  <si>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</si>
  <si>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</si>
  <si>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</si>
  <si>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</si>
  <si>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</si>
  <si>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</si>
  <si>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</si>
  <si>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</si>
  <si>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</si>
  <si>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</si>
  <si>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</si>
  <si>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</si>
  <si>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</si>
  <si>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</si>
  <si>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</si>
  <si>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</si>
  <si>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</si>
  <si>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</si>
  <si>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</si>
  <si>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</si>
  <si>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</si>
  <si>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</si>
  <si>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</si>
  <si>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</si>
  <si>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</si>
  <si>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</si>
  <si>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</si>
  <si>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</si>
  <si>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</si>
  <si>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</si>
  <si>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</si>
  <si>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</si>
  <si>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</si>
  <si>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</si>
  <si>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</si>
  <si>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</si>
  <si>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</si>
  <si>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</si>
  <si>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</si>
  <si>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</si>
  <si>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</si>
  <si>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</si>
  <si>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</si>
  <si>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</si>
  <si>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</si>
  <si>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</si>
  <si>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</si>
  <si>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</si>
  <si>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</si>
  <si>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</si>
  <si>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</si>
  <si>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</si>
  <si>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</si>
  <si>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</si>
  <si>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</si>
  <si>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</si>
  <si>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</si>
  <si>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</si>
  <si>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</si>
  <si>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</si>
  <si>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</si>
  <si>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</si>
  <si>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</si>
  <si>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</si>
  <si>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</si>
  <si>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</si>
  <si>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</si>
  <si>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</si>
  <si>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</si>
  <si>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</si>
  <si>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</si>
  <si>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</si>
  <si>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</si>
  <si>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</si>
  <si>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</si>
  <si>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</si>
  <si>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</si>
  <si>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</si>
  <si>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</si>
  <si>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</si>
  <si>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</si>
  <si>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</si>
  <si>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</si>
  <si>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</si>
  <si>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</si>
  <si>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</si>
  <si>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</si>
  <si>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</si>
  <si>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</si>
  <si>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</si>
  <si>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</si>
  <si>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</si>
  <si>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</si>
  <si>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</si>
  <si>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</si>
  <si>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</si>
  <si>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</si>
  <si>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</si>
  <si>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</si>
  <si>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</si>
  <si>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</si>
  <si>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</si>
  <si>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</si>
  <si>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</si>
  <si>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</si>
  <si>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</si>
  <si>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</si>
  <si>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</si>
  <si>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</si>
  <si>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</si>
  <si>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</si>
  <si>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</si>
  <si>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</si>
  <si>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</si>
  <si>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</si>
  <si>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</si>
  <si>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</si>
  <si>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</si>
  <si>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</si>
  <si>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</si>
  <si>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</si>
  <si>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</si>
  <si>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</si>
  <si>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</si>
  <si>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</si>
  <si>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</si>
  <si>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</si>
  <si>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</si>
  <si>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</si>
  <si>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</si>
  <si>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</si>
  <si>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</si>
  <si>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</si>
  <si>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</si>
  <si>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</si>
  <si>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</si>
  <si>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</si>
  <si>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</si>
  <si>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</si>
  <si>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</si>
  <si>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</si>
  <si>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</si>
  <si>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</si>
  <si>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</si>
  <si>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</si>
  <si>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</si>
  <si>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</si>
  <si>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</si>
  <si>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</si>
  <si>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</si>
  <si>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</si>
  <si>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</si>
  <si>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</si>
  <si>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</si>
  <si>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</si>
  <si>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</si>
  <si>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</si>
  <si>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</si>
  <si>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</si>
  <si>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</si>
  <si>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</si>
  <si>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</si>
  <si>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</si>
  <si>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</si>
  <si>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</si>
  <si>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</si>
  <si>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</si>
  <si>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</si>
  <si>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</si>
  <si>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</si>
  <si>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</si>
  <si>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</si>
  <si>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</si>
  <si>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</si>
  <si>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</si>
  <si>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</si>
  <si>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</si>
  <si>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</si>
  <si>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</si>
  <si>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</si>
  <si>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</si>
  <si>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</si>
  <si>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</si>
  <si>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</si>
  <si>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</si>
  <si>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</si>
  <si>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</si>
  <si>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</si>
  <si>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</si>
  <si>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</si>
  <si>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</si>
  <si>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</si>
  <si>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</si>
  <si>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</si>
  <si>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</si>
  <si>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</si>
  <si>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</si>
  <si>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</si>
  <si>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</si>
  <si>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</si>
  <si>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</si>
  <si>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</si>
  <si>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</si>
  <si>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</si>
  <si>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</si>
  <si>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</si>
  <si>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</si>
  <si>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</si>
  <si>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</si>
  <si>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</si>
  <si>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</si>
  <si>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</si>
  <si>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</si>
  <si>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</si>
  <si>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</si>
  <si>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</si>
  <si>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</si>
  <si>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</si>
  <si>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</si>
  <si>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</si>
  <si>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</si>
  <si>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</si>
  <si>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</si>
  <si>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</si>
  <si>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</si>
  <si>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</si>
  <si>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</si>
  <si>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</si>
  <si>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</si>
  <si>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</si>
  <si>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</si>
  <si>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</si>
  <si>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</si>
  <si>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</si>
  <si>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</si>
  <si>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</si>
  <si>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</si>
  <si>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</si>
  <si>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</si>
  <si>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</si>
  <si>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</si>
  <si>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</si>
  <si>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</si>
  <si>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</si>
  <si>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</si>
  <si>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</si>
  <si>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</si>
  <si>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</si>
  <si>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</si>
  <si>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</si>
  <si>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</si>
  <si>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</si>
  <si>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</si>
  <si>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</si>
  <si>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</si>
  <si>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</si>
  <si>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</si>
  <si>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</si>
  <si>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</si>
  <si>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</si>
  <si>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</si>
  <si>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</si>
  <si>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</si>
  <si>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</si>
  <si>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</si>
  <si>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</si>
  <si>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</si>
  <si>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</si>
  <si>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</si>
  <si>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</si>
  <si>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</si>
  <si>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</si>
  <si>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</si>
  <si>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</si>
  <si>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</si>
  <si>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</si>
  <si>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</si>
  <si>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</si>
  <si>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</si>
  <si>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</si>
  <si>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</si>
  <si>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</si>
  <si>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</si>
  <si>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</si>
  <si>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</si>
  <si>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</si>
  <si>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</si>
  <si>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</si>
  <si>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</si>
  <si>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</si>
  <si>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</si>
  <si>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</si>
  <si>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</si>
  <si>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</si>
  <si>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</si>
  <si>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</si>
  <si>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</si>
  <si>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</si>
  <si>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</si>
  <si>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</si>
  <si>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</si>
  <si>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</si>
  <si>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</si>
  <si>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</si>
  <si>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</si>
  <si>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</si>
  <si>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</si>
  <si>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</si>
  <si>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</si>
  <si>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</si>
  <si>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</si>
  <si>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</si>
  <si>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</si>
  <si>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</si>
  <si>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</si>
  <si>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</si>
  <si>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</si>
  <si>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</si>
  <si>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</si>
  <si>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</si>
  <si>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</si>
  <si>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</si>
  <si>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</si>
  <si>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</si>
  <si>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</si>
  <si>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</si>
  <si>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</si>
  <si>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</si>
  <si>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</si>
  <si>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</si>
  <si>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</si>
  <si>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</si>
  <si>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</si>
  <si>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</si>
  <si>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</si>
  <si>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</si>
  <si>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</si>
  <si>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</si>
  <si>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</si>
  <si>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</si>
  <si>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</si>
  <si>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</si>
  <si>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</si>
  <si>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</si>
  <si>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</si>
  <si>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</si>
  <si>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</si>
  <si>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</si>
  <si>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</si>
  <si>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</si>
  <si>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</si>
  <si>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</si>
  <si>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</si>
  <si>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</si>
  <si>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</si>
  <si>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</si>
  <si>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</si>
  <si>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</si>
  <si>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</si>
  <si>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</si>
  <si>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</si>
  <si>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</si>
  <si>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</si>
  <si>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</si>
  <si>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</si>
  <si>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</si>
  <si>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</si>
  <si>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</si>
  <si>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</si>
  <si>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</si>
  <si>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</si>
  <si>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</si>
  <si>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</si>
  <si>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</si>
  <si>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</si>
  <si>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</si>
  <si>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</si>
  <si>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</si>
  <si>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</si>
  <si>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</si>
  <si>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</si>
  <si>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</si>
  <si>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</si>
  <si>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</si>
  <si>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</si>
  <si>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</si>
  <si>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</si>
  <si>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</si>
  <si>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</si>
  <si>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</si>
  <si>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</si>
  <si>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</si>
  <si>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</si>
  <si>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</si>
  <si>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</si>
  <si>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</si>
  <si>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</si>
  <si>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</si>
  <si>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</si>
  <si>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</si>
  <si>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</si>
  <si>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</si>
  <si>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</si>
  <si>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</si>
  <si>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</si>
  <si>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</si>
  <si>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</si>
  <si>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</si>
  <si>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</si>
  <si>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</si>
  <si>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</si>
  <si>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</si>
  <si>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</si>
  <si>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</si>
  <si>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</si>
  <si>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</si>
  <si>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</si>
  <si>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</si>
  <si>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</si>
  <si>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</si>
  <si>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</si>
  <si>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</si>
  <si>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</si>
  <si>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</si>
  <si>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</si>
  <si>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</si>
  <si>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</si>
  <si>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</si>
  <si>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</si>
  <si>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</si>
  <si>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</si>
  <si>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</si>
  <si>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</si>
  <si>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</si>
  <si>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</si>
  <si>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</si>
  <si>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</si>
  <si>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</si>
  <si>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</si>
  <si>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</si>
  <si>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</si>
  <si>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</si>
  <si>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</si>
  <si>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</si>
  <si>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</si>
  <si>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</si>
  <si>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</si>
  <si>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</si>
  <si>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</si>
  <si>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</si>
  <si>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</si>
  <si>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</si>
  <si>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</si>
  <si>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</si>
  <si>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</si>
  <si>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</si>
  <si>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</si>
  <si>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</si>
  <si>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</si>
  <si>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</si>
  <si>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</si>
  <si>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</si>
  <si>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</si>
  <si>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</si>
  <si>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</si>
  <si>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</si>
  <si>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</si>
  <si>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</si>
  <si>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</si>
  <si>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</si>
  <si>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</si>
  <si>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</si>
  <si>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</si>
  <si>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</si>
  <si>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</si>
  <si>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</si>
  <si>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</si>
  <si>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</si>
  <si>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</si>
  <si>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</si>
  <si>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</si>
  <si>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</si>
  <si>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</si>
  <si>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</si>
  <si>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</si>
  <si>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</si>
  <si>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</si>
  <si>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</si>
  <si>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</si>
  <si>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</si>
  <si>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</si>
  <si>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</si>
  <si>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</si>
  <si>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</si>
  <si>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</si>
  <si>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</si>
  <si>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</si>
  <si>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</si>
  <si>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</si>
  <si>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</si>
  <si>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</si>
  <si>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</si>
  <si>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</si>
  <si>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</si>
  <si>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</si>
  <si>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</si>
  <si>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</si>
  <si>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</si>
  <si>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</si>
  <si>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</si>
  <si>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</si>
  <si>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</si>
  <si>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</si>
  <si>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</si>
  <si>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</si>
  <si>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</si>
  <si>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</si>
  <si>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</si>
  <si>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</si>
  <si>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</si>
  <si>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</si>
  <si>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</si>
  <si>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</si>
  <si>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</si>
  <si>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</si>
  <si>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</si>
  <si>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</si>
  <si>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</si>
  <si>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</si>
  <si>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</si>
  <si>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</si>
  <si>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</si>
  <si>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</si>
  <si>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</si>
  <si>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</si>
  <si>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</si>
  <si>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</si>
  <si>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</si>
  <si>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</si>
  <si>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</si>
  <si>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</si>
  <si>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</si>
  <si>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</si>
  <si>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</si>
  <si>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</si>
  <si>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</si>
  <si>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</si>
  <si>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</si>
  <si>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</si>
  <si>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</si>
  <si>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</si>
  <si>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</si>
  <si>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</si>
  <si>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</si>
  <si>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</si>
  <si>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</si>
  <si>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</si>
  <si>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</si>
  <si>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</si>
  <si>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</si>
  <si>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</si>
  <si>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</si>
  <si>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</si>
  <si>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</si>
  <si>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</si>
  <si>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</si>
  <si>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</si>
  <si>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</si>
  <si>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</si>
  <si>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</si>
  <si>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</si>
  <si>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</si>
  <si>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</si>
  <si>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</si>
  <si>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</si>
  <si>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</si>
  <si>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</si>
  <si>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</si>
  <si>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</si>
  <si>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</si>
  <si>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</si>
  <si>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</si>
  <si>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</si>
  <si>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</si>
  <si>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</si>
  <si>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</si>
  <si>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</si>
  <si>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</si>
  <si>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</si>
  <si>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</si>
  <si>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</si>
  <si>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</si>
  <si>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</si>
  <si>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</si>
  <si>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</si>
  <si>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</si>
  <si>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</si>
  <si>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</si>
  <si>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</si>
  <si>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</si>
  <si>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</si>
  <si>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</si>
  <si>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</si>
  <si>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</si>
  <si>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</si>
  <si>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</si>
  <si>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</si>
  <si>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</si>
  <si>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</si>
  <si>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</si>
  <si>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</si>
  <si>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</si>
  <si>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</si>
  <si>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</si>
  <si>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</si>
  <si>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</si>
  <si>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</si>
  <si>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</si>
  <si>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</si>
  <si>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</si>
  <si>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</si>
  <si>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</si>
  <si>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</si>
  <si>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</si>
  <si>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</si>
  <si>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</si>
  <si>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</si>
  <si>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</si>
  <si>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</si>
  <si>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</si>
  <si>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</si>
  <si>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</si>
  <si>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</si>
  <si>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</si>
  <si>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</si>
  <si>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</si>
  <si>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</si>
  <si>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</si>
  <si>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</si>
  <si>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</si>
  <si>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</si>
  <si>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</si>
  <si>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</si>
  <si>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</si>
  <si>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</si>
  <si>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</si>
  <si>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</si>
  <si>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</si>
  <si>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</si>
  <si>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</si>
  <si>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</si>
  <si>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</si>
  <si>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</si>
  <si>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</si>
  <si>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</si>
  <si>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</si>
  <si>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</si>
  <si>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</si>
  <si>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</si>
  <si>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</si>
  <si>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</si>
  <si>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</si>
  <si>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</si>
  <si>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</si>
  <si>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</si>
  <si>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</si>
  <si>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</si>
  <si>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</si>
  <si>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</si>
  <si>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</si>
  <si>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</si>
  <si>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</si>
  <si>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</si>
  <si>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</si>
  <si>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</si>
  <si>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</si>
  <si>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</si>
  <si>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</si>
  <si>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</si>
  <si>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</si>
  <si>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</si>
  <si>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</si>
  <si>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</si>
  <si>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</si>
  <si>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</si>
  <si>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</si>
  <si>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</si>
  <si>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</si>
  <si>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</si>
  <si>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</si>
  <si>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</si>
  <si>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</si>
  <si>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</si>
  <si>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</si>
  <si>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</si>
  <si>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</si>
  <si>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</si>
  <si>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</si>
  <si>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</si>
  <si>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</si>
  <si>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</si>
  <si>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</si>
  <si>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</si>
  <si>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</si>
  <si>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</si>
  <si>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</si>
  <si>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</si>
  <si>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</si>
  <si>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</si>
  <si>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</si>
  <si>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</si>
  <si>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</si>
  <si>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</si>
  <si>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</si>
  <si>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</si>
  <si>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</si>
  <si>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</si>
  <si>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</si>
  <si>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</si>
  <si>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</si>
  <si>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</si>
  <si>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</si>
  <si>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</si>
  <si>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</si>
  <si>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</si>
  <si>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</si>
  <si>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</si>
  <si>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</si>
  <si>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</si>
  <si>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</si>
  <si>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</si>
  <si>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</si>
  <si>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</si>
  <si>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</si>
  <si>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</si>
  <si>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</si>
  <si>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</si>
  <si>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</si>
  <si>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</si>
  <si>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</si>
  <si>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</si>
  <si>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</si>
  <si>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</si>
  <si>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</si>
  <si>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</si>
  <si>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</si>
  <si>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</si>
  <si>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</si>
  <si>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</si>
  <si>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</si>
  <si>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</si>
  <si>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</si>
  <si>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</si>
  <si>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</si>
  <si>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</si>
  <si>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</si>
  <si>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</si>
  <si>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</si>
  <si>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</si>
  <si>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</si>
  <si>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</si>
  <si>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</si>
  <si>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</si>
  <si>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</si>
  <si>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</si>
  <si>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</si>
  <si>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</si>
  <si>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</si>
  <si>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</si>
  <si>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</si>
  <si>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</si>
  <si>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</si>
  <si>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</si>
  <si>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</si>
  <si>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</si>
  <si>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</si>
  <si>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</si>
  <si>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</si>
  <si>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</si>
  <si>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</si>
  <si>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</si>
  <si>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</si>
  <si>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</si>
  <si>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</si>
  <si>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</si>
  <si>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</si>
  <si>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</si>
  <si>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</si>
  <si>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</si>
  <si>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</si>
  <si>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</si>
  <si>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</si>
  <si>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</si>
  <si>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</si>
  <si>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</si>
  <si>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</si>
  <si>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</si>
  <si>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</si>
  <si>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</si>
  <si>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</si>
  <si>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</si>
  <si>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</si>
  <si>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</si>
  <si>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</si>
  <si>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</si>
  <si>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</si>
  <si>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</si>
  <si>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</si>
  <si>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</si>
  <si>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</si>
  <si>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</si>
  <si>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</si>
  <si>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</si>
  <si>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</si>
  <si>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</si>
  <si>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</si>
  <si>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</si>
  <si>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</si>
  <si>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</si>
  <si>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</si>
  <si>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</si>
  <si>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</si>
  <si>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</si>
  <si>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</si>
  <si>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</si>
  <si>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</si>
  <si>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</si>
  <si>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</si>
  <si>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</si>
  <si>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</si>
  <si>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</si>
  <si>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</si>
  <si>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</si>
  <si>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</si>
  <si>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</si>
  <si>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</si>
  <si>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</si>
  <si>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</si>
  <si>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</si>
  <si>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</si>
  <si>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</si>
  <si>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</si>
  <si>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</si>
  <si>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</si>
  <si>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</si>
  <si>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</si>
  <si>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</si>
  <si>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</si>
  <si>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</si>
  <si>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</si>
  <si>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</si>
  <si>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</si>
  <si>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</si>
  <si>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</si>
  <si>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</si>
  <si>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</si>
  <si>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</si>
  <si>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</si>
  <si>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</si>
  <si>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</si>
  <si>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</si>
  <si>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</si>
  <si>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</si>
  <si>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</si>
  <si>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</si>
  <si>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</si>
  <si>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</si>
  <si>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</si>
  <si>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</si>
  <si>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</si>
  <si>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</si>
  <si>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</si>
  <si>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</si>
  <si>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</si>
  <si>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</si>
  <si>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</si>
  <si>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</si>
  <si>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</si>
  <si>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</si>
  <si>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</si>
  <si>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</si>
  <si>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</si>
  <si>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</si>
  <si>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</si>
  <si>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</si>
  <si>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</si>
  <si>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</si>
  <si>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</si>
  <si>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</si>
  <si>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</si>
  <si>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</si>
  <si>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</si>
  <si>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</si>
  <si>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</si>
  <si>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</si>
  <si>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</si>
  <si>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</si>
  <si>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</si>
  <si>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</si>
  <si>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</si>
  <si>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</si>
  <si>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</si>
  <si>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</si>
  <si>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</si>
  <si>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</si>
  <si>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</si>
  <si>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</si>
  <si>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</si>
  <si>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</si>
  <si>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</si>
  <si>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</si>
  <si>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</si>
  <si>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</si>
  <si>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</si>
  <si>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</si>
  <si>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</si>
  <si>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</si>
  <si>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</si>
  <si>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</si>
  <si>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</si>
  <si>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</si>
  <si>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</si>
  <si>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</si>
  <si>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</si>
  <si>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</si>
  <si>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</si>
  <si>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</si>
  <si>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</si>
  <si>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</si>
  <si>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</si>
  <si>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</si>
  <si>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</si>
  <si>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</si>
  <si>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</si>
  <si>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</si>
  <si>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</si>
  <si>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</si>
  <si>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</si>
  <si>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</si>
  <si>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</si>
  <si>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</si>
  <si>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</si>
  <si>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</si>
  <si>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</si>
  <si>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</si>
  <si>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</si>
  <si>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</si>
  <si>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</si>
  <si>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</si>
  <si>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</si>
  <si>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</si>
  <si>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</si>
  <si>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</si>
  <si>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</si>
  <si>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</si>
  <si>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</si>
  <si>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</si>
  <si>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</si>
  <si>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</si>
  <si>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</si>
  <si>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</si>
  <si>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</si>
  <si>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</si>
  <si>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</si>
  <si>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</si>
  <si>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</si>
  <si>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</si>
  <si>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</si>
  <si>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</si>
  <si>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</si>
  <si>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</si>
  <si>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</si>
  <si>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</si>
  <si>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</si>
  <si>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</si>
  <si>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</si>
  <si>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</si>
  <si>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</si>
  <si>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</si>
  <si>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</si>
  <si>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</si>
  <si>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</si>
  <si>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</si>
  <si>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</si>
  <si>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</si>
  <si>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</si>
  <si>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</si>
  <si>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</si>
  <si>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</si>
  <si>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</si>
  <si>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</si>
  <si>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</si>
  <si>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</si>
  <si>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</si>
  <si>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</si>
  <si>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</si>
  <si>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</si>
  <si>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</si>
  <si>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</si>
  <si>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</si>
  <si>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</si>
  <si>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</si>
  <si>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</si>
  <si>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</si>
  <si>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</si>
  <si>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</si>
  <si>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</si>
  <si>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</si>
  <si>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</si>
  <si>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</si>
  <si>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</si>
  <si>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</si>
  <si>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</si>
  <si>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</si>
  <si>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</si>
  <si>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</si>
  <si>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</si>
  <si>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</si>
  <si>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</si>
  <si>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</si>
  <si>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</si>
  <si>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</si>
  <si>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</si>
  <si>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</si>
  <si>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</si>
  <si>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</si>
  <si>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</si>
  <si>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</si>
  <si>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</si>
  <si>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</si>
  <si>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</si>
  <si>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</si>
  <si>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</si>
  <si>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</si>
  <si>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</si>
  <si>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</si>
  <si>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</si>
  <si>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</si>
  <si>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</si>
  <si>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</si>
  <si>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</si>
  <si>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</si>
  <si>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</si>
  <si>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</si>
  <si>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</si>
  <si>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</si>
  <si>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</si>
  <si>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</si>
  <si>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</si>
  <si>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</si>
  <si>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</si>
  <si>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</si>
  <si>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</si>
  <si>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</si>
  <si>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</si>
  <si>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</si>
  <si>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</si>
  <si>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</si>
  <si>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</si>
  <si>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</si>
  <si>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</si>
  <si>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</si>
  <si>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</si>
  <si>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</si>
  <si>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</si>
  <si>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</si>
  <si>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</si>
  <si>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</si>
  <si>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</si>
  <si>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</si>
  <si>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</si>
  <si>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</si>
  <si>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</si>
  <si>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</si>
  <si>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</si>
  <si>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</si>
  <si>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</si>
  <si>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</si>
  <si>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</si>
  <si>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</si>
  <si>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</si>
  <si>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</si>
  <si>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</si>
  <si>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</si>
  <si>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</si>
  <si>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</si>
  <si>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</si>
  <si>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</si>
  <si>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</si>
  <si>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</si>
  <si>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</si>
  <si>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</si>
  <si>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</si>
  <si>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</si>
  <si>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</si>
  <si>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</si>
  <si>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</si>
  <si>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</si>
  <si>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</si>
  <si>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</si>
  <si>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</si>
  <si>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</si>
  <si>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</si>
  <si>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</si>
  <si>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</si>
  <si>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</si>
  <si>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</si>
  <si>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</si>
  <si>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</si>
  <si>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</si>
  <si>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</si>
  <si>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</si>
  <si>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</si>
  <si>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</si>
  <si>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</si>
  <si>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</si>
  <si>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</si>
  <si>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</si>
  <si>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</si>
  <si>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</si>
  <si>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</si>
  <si>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</si>
  <si>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</si>
  <si>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</si>
  <si>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</si>
  <si>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</si>
  <si>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</si>
  <si>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</si>
  <si>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</si>
  <si>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</si>
  <si>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</si>
  <si>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</si>
  <si>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</si>
  <si>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</si>
  <si>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</si>
  <si>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</si>
  <si>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</si>
  <si>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</si>
  <si>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</si>
  <si>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</si>
  <si>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</si>
  <si>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</si>
  <si>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</si>
  <si>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</si>
  <si>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</si>
  <si>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</si>
  <si>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</si>
  <si>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</si>
  <si>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</si>
  <si>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</si>
  <si>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</si>
  <si>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</si>
  <si>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</si>
  <si>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</si>
  <si>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</si>
  <si>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</si>
  <si>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</si>
  <si>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</si>
  <si>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</si>
  <si>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</si>
  <si>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</si>
  <si>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</si>
  <si>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</si>
  <si>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</si>
  <si>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</si>
  <si>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</si>
  <si>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</si>
  <si>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</si>
  <si>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</si>
  <si>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</si>
  <si>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</si>
  <si>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</si>
  <si>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</si>
  <si>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</si>
  <si>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</si>
  <si>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</si>
  <si>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</si>
  <si>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</si>
  <si>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</si>
  <si>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</si>
  <si>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</si>
  <si>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</si>
  <si>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</si>
  <si>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</si>
  <si>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</si>
  <si>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</si>
  <si>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</si>
  <si>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</si>
  <si>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</si>
  <si>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</si>
  <si>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</si>
  <si>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</si>
  <si>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</si>
  <si>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</si>
  <si>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</si>
  <si>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</si>
  <si>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</si>
  <si>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</si>
  <si>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</si>
  <si>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</si>
  <si>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</si>
  <si>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</si>
  <si>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</si>
  <si>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</si>
  <si>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</si>
  <si>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</si>
  <si>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</si>
  <si>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</si>
  <si>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</si>
  <si>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</si>
  <si>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</si>
  <si>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</si>
  <si>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</si>
  <si>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</si>
  <si>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</si>
  <si>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</si>
  <si>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</si>
  <si>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</si>
  <si>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</si>
  <si>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</si>
  <si>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</si>
  <si>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</si>
  <si>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</si>
  <si>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</si>
  <si>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</si>
  <si>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</si>
  <si>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</si>
  <si>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</si>
  <si>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</si>
  <si>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</si>
  <si>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</si>
  <si>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</si>
  <si>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</si>
  <si>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</si>
  <si>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</si>
  <si>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</si>
  <si>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</si>
  <si>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</si>
  <si>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</si>
  <si>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</si>
  <si>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</si>
  <si>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</si>
  <si>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</si>
  <si>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</si>
  <si>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</si>
  <si>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</si>
  <si>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</si>
  <si>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</si>
  <si>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</si>
  <si>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</si>
  <si>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</si>
  <si>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</si>
  <si>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</si>
  <si>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</si>
  <si>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</si>
  <si>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</si>
  <si>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</si>
  <si>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</si>
  <si>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</si>
  <si>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</si>
  <si>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</si>
  <si>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</si>
  <si>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</si>
  <si>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</si>
  <si>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</si>
  <si>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</si>
  <si>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</si>
  <si>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</si>
  <si>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</si>
  <si>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</si>
  <si>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</si>
  <si>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</si>
  <si>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</si>
  <si>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</si>
  <si>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</si>
  <si>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</si>
  <si>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</si>
  <si>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</si>
  <si>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</si>
  <si>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</si>
  <si>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</si>
  <si>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</si>
  <si>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</si>
  <si>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</si>
  <si>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</si>
  <si>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</si>
  <si>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</si>
  <si>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</si>
  <si>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</si>
  <si>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</si>
  <si>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</si>
  <si>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</si>
  <si>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</si>
  <si>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</si>
  <si>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</si>
  <si>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</si>
  <si>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</si>
  <si>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</si>
  <si>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</si>
  <si>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</si>
  <si>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</si>
  <si>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</si>
  <si>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</si>
  <si>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</si>
  <si>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</si>
  <si>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</si>
  <si>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</si>
  <si>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</si>
  <si>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</si>
  <si>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</si>
  <si>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</si>
  <si>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</si>
  <si>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</si>
  <si>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</si>
  <si>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</si>
  <si>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</si>
  <si>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</si>
  <si>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</si>
  <si>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</si>
  <si>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</si>
  <si>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</si>
  <si>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</si>
  <si>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</si>
  <si>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</si>
  <si>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</si>
  <si>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</si>
  <si>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</si>
  <si>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</si>
  <si>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</si>
  <si>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</si>
  <si>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</si>
  <si>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</si>
  <si>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</si>
  <si>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</si>
  <si>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</si>
  <si>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</si>
  <si>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</si>
  <si>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</si>
  <si>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</si>
  <si>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</si>
  <si>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</si>
  <si>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</si>
  <si>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</si>
  <si>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</si>
  <si>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</si>
  <si>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</si>
  <si>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</si>
  <si>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</si>
  <si>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</si>
  <si>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</si>
  <si>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</si>
  <si>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</si>
  <si>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</si>
  <si>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</si>
  <si>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</si>
  <si>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</si>
  <si>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</si>
  <si>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</si>
  <si>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</si>
  <si>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</si>
  <si>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</si>
  <si>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</si>
  <si>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</si>
  <si>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</si>
  <si>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</si>
  <si>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</si>
  <si>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</si>
  <si>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</si>
  <si>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</si>
  <si>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</si>
  <si>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</si>
  <si>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</si>
  <si>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</si>
  <si>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</si>
  <si>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</si>
  <si>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</si>
  <si>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</si>
  <si>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</si>
  <si>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</si>
  <si>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</si>
  <si>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</si>
  <si>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</si>
  <si>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</si>
  <si>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</si>
  <si>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</si>
  <si>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</si>
  <si>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</si>
  <si>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</si>
  <si>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</si>
  <si>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</si>
  <si>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</si>
  <si>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</si>
  <si>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</si>
  <si>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</si>
  <si>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</si>
  <si>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</si>
  <si>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</si>
  <si>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</si>
  <si>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</si>
  <si>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</si>
  <si>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</si>
  <si>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</si>
  <si>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</si>
  <si>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</si>
  <si>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</si>
  <si>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</si>
  <si>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</si>
  <si>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</si>
  <si>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</si>
  <si>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</si>
  <si>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</si>
  <si>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</si>
  <si>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</si>
  <si>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</si>
  <si>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</si>
  <si>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</si>
  <si>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</si>
  <si>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</si>
  <si>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</si>
  <si>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</si>
  <si>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</si>
  <si>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</si>
  <si>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</si>
  <si>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</si>
  <si>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</si>
  <si>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</si>
  <si>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</si>
  <si>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</si>
  <si>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</si>
  <si>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</si>
  <si>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</si>
  <si>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</si>
  <si>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</si>
  <si>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</si>
  <si>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</si>
  <si>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</si>
  <si>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</si>
  <si>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</si>
  <si>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</si>
  <si>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</si>
  <si>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</si>
  <si>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</si>
  <si>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</si>
  <si>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</si>
  <si>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</si>
  <si>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</si>
  <si>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</si>
  <si>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</si>
  <si>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</si>
  <si>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</si>
  <si>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</si>
  <si>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</si>
  <si>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</si>
  <si>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</si>
  <si>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</si>
  <si>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</si>
  <si>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</si>
  <si>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</si>
  <si>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</si>
  <si>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</si>
  <si>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</si>
  <si>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</si>
  <si>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</si>
  <si>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</si>
  <si>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</si>
  <si>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</si>
  <si>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</si>
  <si>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</si>
  <si>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</si>
  <si>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</si>
  <si>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</si>
  <si>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</si>
  <si>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</si>
  <si>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</si>
  <si>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</si>
  <si>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</si>
  <si>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</si>
  <si>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</si>
  <si>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</si>
  <si>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</si>
  <si>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</si>
  <si>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</si>
  <si>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</si>
  <si>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</si>
  <si>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</si>
  <si>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</si>
  <si>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</si>
  <si>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</si>
  <si>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</si>
  <si>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</si>
  <si>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</si>
  <si>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</si>
  <si>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</si>
  <si>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</si>
  <si>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</si>
  <si>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</si>
  <si>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</si>
  <si>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</si>
  <si>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</si>
  <si>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</si>
  <si>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</si>
  <si>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</si>
  <si>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</si>
  <si>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</si>
  <si>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</si>
  <si>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</si>
  <si>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</si>
  <si>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</si>
  <si>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</si>
  <si>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</si>
  <si>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</si>
  <si>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</si>
  <si>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</si>
  <si>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</si>
  <si>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</si>
  <si>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</si>
  <si>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</si>
  <si>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</si>
  <si>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</si>
  <si>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</si>
  <si>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</si>
  <si>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</si>
  <si>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</si>
  <si>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</si>
  <si>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</si>
  <si>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</si>
  <si>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</si>
  <si>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</si>
  <si>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</si>
  <si>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</si>
  <si>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</si>
  <si>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</si>
  <si>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</si>
  <si>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</si>
  <si>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</si>
  <si>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</si>
  <si>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</si>
  <si>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</si>
  <si>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</si>
  <si>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</si>
  <si>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</si>
  <si>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</si>
  <si>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</si>
  <si>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</si>
  <si>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</si>
  <si>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</si>
  <si>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</si>
  <si>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</si>
  <si>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</si>
  <si>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</si>
  <si>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</si>
  <si>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</si>
  <si>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</si>
  <si>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</si>
  <si>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</si>
  <si>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</si>
  <si>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</si>
  <si>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</si>
  <si>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</si>
  <si>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</si>
  <si>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</si>
  <si>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</si>
  <si>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</si>
  <si>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</si>
  <si>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</si>
  <si>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</si>
  <si>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</si>
  <si>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</si>
  <si>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</si>
  <si>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</si>
  <si>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</si>
  <si>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</si>
  <si>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</si>
  <si>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</si>
  <si>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</si>
  <si>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</si>
  <si>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</si>
  <si>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</si>
  <si>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</si>
  <si>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</si>
  <si>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</si>
  <si>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</si>
  <si>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</si>
  <si>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</si>
  <si>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</si>
  <si>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</si>
  <si>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</si>
  <si>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</si>
  <si>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</si>
  <si>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</si>
  <si>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</si>
  <si>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</si>
  <si>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</si>
  <si>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</si>
  <si>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</si>
  <si>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</si>
  <si>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</si>
  <si>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</si>
  <si>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</si>
  <si>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</si>
  <si>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</si>
  <si>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</si>
  <si>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</si>
  <si>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</si>
  <si>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</si>
  <si>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</si>
  <si>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</si>
  <si>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</si>
  <si>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</si>
  <si>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</si>
  <si>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</si>
  <si>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</si>
  <si>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</si>
  <si>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</si>
  <si>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</si>
  <si>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</si>
  <si>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</si>
  <si>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</si>
  <si>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</si>
  <si>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</si>
  <si>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</si>
  <si>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</si>
  <si>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</si>
  <si>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</si>
  <si>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</si>
  <si>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</si>
  <si>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</si>
  <si>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</si>
  <si>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</si>
  <si>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</si>
  <si>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</si>
  <si>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</si>
  <si>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</si>
  <si>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</si>
  <si>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</si>
  <si>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</si>
  <si>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</si>
  <si>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</si>
  <si>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</si>
  <si>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</si>
  <si>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</si>
  <si>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</si>
  <si>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</si>
  <si>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</si>
  <si>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</si>
  <si>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</si>
  <si>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</si>
  <si>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</si>
  <si>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</si>
  <si>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</si>
  <si>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</si>
  <si>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</si>
  <si>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</si>
  <si>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</si>
  <si>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</si>
  <si>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</si>
  <si>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</si>
  <si>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</si>
  <si>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</si>
  <si>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</si>
  <si>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</si>
  <si>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</si>
  <si>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</si>
  <si>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</si>
  <si>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</si>
  <si>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</si>
  <si>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</si>
  <si>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</si>
  <si>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</si>
  <si>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</si>
  <si>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</si>
  <si>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</si>
  <si>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</si>
  <si>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</si>
  <si>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</si>
  <si>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</si>
  <si>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</si>
  <si>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</si>
  <si>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</si>
  <si>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</si>
  <si>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</si>
  <si>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</si>
  <si>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</si>
  <si>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</si>
  <si>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</si>
  <si>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</si>
  <si>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</si>
  <si>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</si>
  <si>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</si>
  <si>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</si>
  <si>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</si>
  <si>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</si>
  <si>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</si>
  <si>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</si>
  <si>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</si>
  <si>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</si>
  <si>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</si>
  <si>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</si>
  <si>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</si>
  <si>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</si>
  <si>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</si>
  <si>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</si>
  <si>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</si>
  <si>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</si>
  <si>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</si>
  <si>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</si>
  <si>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</si>
  <si>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</si>
  <si>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</si>
  <si>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</si>
  <si>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</si>
  <si>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</si>
  <si>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</si>
  <si>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</si>
  <si>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</si>
  <si>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</si>
  <si>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</si>
  <si>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</si>
  <si>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</si>
  <si>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</si>
  <si>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</si>
  <si>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</si>
  <si>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</si>
  <si>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</si>
  <si>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</si>
  <si>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</si>
  <si>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</si>
  <si>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</si>
  <si>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</si>
  <si>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</si>
  <si>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</si>
  <si>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</si>
  <si>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</si>
  <si>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</si>
  <si>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</si>
  <si>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</si>
  <si>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</si>
  <si>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</si>
  <si>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</si>
  <si>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</si>
  <si>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</si>
  <si>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</si>
  <si>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</si>
  <si>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</si>
  <si>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</si>
  <si>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</si>
  <si>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</si>
  <si>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</si>
  <si>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</si>
  <si>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</si>
  <si>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</si>
  <si>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</si>
  <si>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</si>
  <si>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</si>
  <si>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</si>
  <si>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</si>
  <si>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</si>
  <si>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</si>
  <si>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</si>
  <si>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</si>
  <si>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</si>
  <si>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</si>
  <si>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</si>
  <si>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</si>
  <si>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</si>
  <si>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</si>
  <si>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</si>
  <si>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</si>
  <si>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</si>
  <si>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</si>
  <si>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</si>
  <si>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</si>
  <si>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</si>
  <si>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</si>
  <si>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</si>
  <si>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</si>
  <si>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</si>
  <si>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</si>
  <si>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</si>
  <si>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</si>
  <si>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</si>
  <si>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</si>
  <si>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</si>
  <si>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</si>
  <si>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</si>
  <si>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</si>
  <si>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</si>
  <si>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</si>
  <si>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</si>
  <si>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</si>
  <si>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</si>
  <si>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</si>
  <si>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</si>
  <si>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</si>
  <si>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</si>
  <si>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</si>
  <si>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</si>
  <si>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</si>
  <si>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</si>
  <si>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</si>
  <si>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</si>
  <si>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</si>
  <si>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</si>
  <si>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</si>
  <si>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</si>
  <si>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</si>
  <si>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</si>
  <si>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</si>
  <si>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</si>
  <si>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</si>
  <si>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</si>
  <si>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</si>
  <si>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</si>
  <si>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</si>
  <si>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</si>
  <si>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</si>
  <si>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</si>
  <si>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</si>
  <si>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</si>
  <si>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</si>
  <si>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</si>
  <si>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</si>
  <si>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</si>
  <si>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</si>
  <si>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</si>
  <si>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</si>
  <si>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</si>
  <si>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</si>
  <si>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</si>
  <si>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</si>
  <si>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</si>
  <si>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</si>
  <si>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</si>
  <si>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</si>
  <si>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</si>
  <si>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</si>
  <si>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</si>
  <si>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</si>
  <si>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</si>
  <si>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</si>
  <si>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</si>
  <si>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</si>
  <si>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</si>
  <si>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</si>
  <si>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</si>
  <si>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</si>
  <si>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</si>
  <si>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</si>
  <si>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</si>
  <si>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</si>
  <si>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</si>
  <si>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</si>
  <si>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</si>
  <si>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</si>
  <si>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</si>
  <si>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</si>
  <si>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</si>
  <si>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</si>
  <si>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</si>
  <si>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</si>
  <si>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</si>
  <si>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</si>
  <si>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</si>
  <si>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</si>
  <si>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</si>
  <si>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</si>
  <si>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</si>
  <si>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</si>
  <si>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</si>
  <si>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</si>
  <si>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</si>
  <si>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</si>
  <si>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</si>
  <si>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</si>
  <si>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</si>
  <si>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</si>
  <si>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</si>
  <si>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</si>
  <si>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</si>
  <si>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</si>
  <si>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</si>
  <si>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</si>
  <si>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</si>
  <si>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</si>
  <si>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</si>
  <si>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</si>
  <si>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</si>
  <si>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</si>
  <si>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</si>
  <si>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</si>
  <si>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</si>
  <si>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</si>
  <si>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</si>
  <si>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</si>
  <si>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</si>
  <si>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</si>
  <si>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</si>
  <si>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</si>
  <si>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</si>
  <si>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</si>
  <si>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</si>
  <si>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</si>
  <si>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</si>
  <si>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</si>
  <si>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</si>
  <si>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</si>
  <si>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</si>
  <si>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</si>
  <si>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</si>
  <si>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</si>
  <si>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</si>
  <si>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</si>
  <si>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</si>
  <si>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</si>
  <si>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</si>
  <si>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</si>
  <si>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</si>
  <si>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</si>
  <si>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</si>
  <si>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</si>
  <si>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</si>
  <si>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</si>
  <si>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</si>
  <si>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</si>
  <si>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</si>
  <si>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</si>
  <si>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</si>
  <si>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</si>
  <si>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</si>
  <si>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</si>
  <si>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</si>
  <si>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</si>
  <si>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</si>
  <si>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</si>
  <si>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</si>
  <si>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</si>
  <si>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</si>
  <si>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</si>
  <si>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</si>
  <si>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</si>
  <si>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</si>
  <si>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</si>
  <si>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</si>
  <si>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</si>
  <si>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</si>
  <si>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</si>
  <si>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</si>
  <si>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</si>
  <si>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</si>
  <si>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</si>
  <si>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</si>
  <si>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</si>
  <si>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</si>
  <si>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</si>
  <si>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</si>
  <si>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</si>
  <si>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</si>
  <si>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</si>
  <si>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</si>
  <si>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</si>
  <si>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</si>
  <si>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</si>
  <si>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</si>
  <si>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</si>
  <si>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</si>
  <si>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</si>
  <si>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</si>
  <si>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</si>
  <si>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</si>
  <si>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</si>
  <si>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</si>
  <si>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</si>
  <si>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</si>
  <si>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</si>
  <si>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</si>
  <si>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</si>
  <si>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</si>
  <si>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</si>
  <si>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</si>
  <si>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</si>
  <si>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</si>
  <si>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</si>
  <si>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</si>
  <si>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</si>
  <si>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</si>
  <si>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</si>
  <si>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</si>
  <si>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</si>
  <si>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</si>
  <si>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</si>
  <si>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</si>
  <si>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</si>
  <si>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</si>
  <si>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</si>
  <si>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</si>
  <si>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</si>
  <si>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</si>
  <si>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</si>
  <si>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</si>
  <si>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</si>
  <si>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</si>
  <si>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</si>
  <si>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</si>
  <si>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</si>
  <si>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</si>
  <si>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</si>
  <si>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</si>
  <si>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</si>
  <si>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</si>
  <si>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</si>
  <si>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</si>
  <si>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</si>
  <si>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</si>
  <si>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</si>
  <si>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</si>
  <si>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</si>
  <si>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</si>
  <si>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</si>
  <si>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</si>
  <si>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</si>
  <si>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</si>
  <si>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</si>
  <si>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</si>
  <si>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</si>
  <si>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</si>
  <si>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</si>
  <si>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</si>
  <si>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</si>
  <si>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</si>
  <si>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</si>
  <si>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</si>
  <si>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</si>
  <si>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</si>
  <si>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</si>
  <si>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</si>
  <si>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</si>
  <si>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</si>
  <si>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</si>
  <si>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</si>
  <si>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</si>
  <si>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</si>
  <si>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</si>
  <si>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</si>
  <si>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</si>
  <si>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</si>
  <si>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</si>
  <si>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</si>
  <si>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</si>
  <si>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</si>
  <si>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</si>
  <si>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</si>
  <si>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</si>
  <si>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</si>
  <si>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</si>
  <si>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</si>
  <si>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</si>
  <si>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</si>
  <si>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</si>
  <si>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</si>
  <si>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</si>
  <si>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</si>
  <si>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</si>
  <si>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</si>
  <si>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</si>
  <si>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</si>
  <si>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</si>
  <si>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</si>
  <si>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</si>
  <si>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</si>
  <si>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</si>
  <si>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</si>
  <si>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</si>
  <si>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</si>
  <si>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</si>
  <si>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</si>
  <si>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</si>
  <si>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</si>
  <si>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</si>
  <si>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</si>
  <si>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</si>
  <si>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</si>
  <si>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</si>
  <si>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</si>
  <si>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</si>
  <si>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</si>
  <si>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</si>
  <si>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</si>
  <si>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</si>
  <si>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</si>
  <si>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</si>
  <si>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</si>
  <si>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</si>
  <si>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</si>
  <si>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</si>
  <si>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</si>
  <si>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</si>
  <si>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</si>
  <si>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</si>
  <si>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</si>
  <si>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</si>
  <si>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</si>
  <si>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</si>
  <si>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</si>
  <si>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</si>
  <si>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</si>
  <si>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</si>
  <si>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</si>
  <si>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</si>
  <si>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</si>
  <si>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</si>
  <si>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</si>
  <si>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</si>
  <si>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</si>
  <si>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</si>
  <si>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</si>
  <si>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</si>
  <si>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</si>
  <si>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</si>
  <si>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</si>
  <si>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</si>
  <si>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</si>
  <si>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</si>
  <si>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</si>
  <si>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</si>
  <si>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</si>
  <si>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</si>
  <si>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</si>
  <si>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</si>
  <si>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</si>
  <si>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</si>
  <si>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</si>
  <si>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</si>
  <si>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</si>
  <si>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</si>
  <si>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</si>
  <si>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</si>
  <si>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</si>
  <si>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</si>
  <si>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</si>
  <si>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</si>
  <si>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</si>
  <si>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</si>
  <si>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</si>
  <si>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</si>
  <si>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</si>
  <si>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</si>
  <si>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</si>
  <si>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</si>
  <si>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</si>
  <si>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</si>
  <si>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</si>
  <si>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</si>
  <si>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</si>
  <si>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</si>
  <si>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</si>
  <si>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</si>
  <si>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</si>
  <si>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</si>
  <si>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</si>
  <si>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</si>
  <si>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</si>
  <si>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</si>
  <si>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</si>
  <si>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</si>
  <si>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</si>
  <si>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</si>
  <si>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</si>
  <si>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</si>
  <si>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</si>
  <si>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</si>
  <si>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</si>
  <si>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</si>
  <si>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</si>
  <si>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</si>
  <si>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</si>
  <si>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</si>
  <si>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</si>
  <si>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</si>
  <si>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</si>
  <si>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</si>
  <si>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</si>
  <si>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</si>
  <si>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</si>
  <si>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</si>
  <si>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</si>
  <si>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</si>
  <si>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</si>
  <si>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</si>
  <si>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</si>
  <si>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</si>
  <si>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</si>
  <si>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</si>
  <si>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</si>
  <si>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</si>
  <si>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</si>
  <si>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</si>
  <si>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</si>
  <si>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</si>
  <si>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</si>
  <si>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</si>
  <si>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</si>
  <si>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</si>
  <si>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</si>
  <si>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</si>
  <si>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</si>
  <si>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</si>
  <si>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</si>
  <si>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</si>
  <si>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</si>
  <si>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</si>
  <si>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</si>
  <si>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</si>
  <si>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</si>
  <si>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</si>
  <si>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</si>
  <si>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</si>
  <si>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</si>
  <si>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</si>
  <si>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</si>
  <si>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</si>
  <si>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</si>
  <si>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</si>
  <si>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</si>
  <si>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</si>
  <si>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</si>
  <si>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</si>
  <si>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</si>
  <si>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</si>
  <si>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</si>
  <si>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</si>
  <si>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</si>
  <si>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</si>
  <si>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</si>
  <si>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</si>
  <si>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</si>
  <si>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</si>
  <si>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</si>
  <si>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</si>
  <si>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</si>
  <si>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</si>
  <si>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</si>
  <si>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</si>
  <si>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</si>
  <si>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</si>
  <si>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</si>
  <si>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</si>
  <si>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</si>
  <si>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</si>
  <si>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</si>
  <si>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</si>
  <si>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</si>
  <si>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</si>
  <si>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</si>
  <si>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</si>
  <si>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</si>
  <si>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</si>
  <si>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</si>
  <si>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</si>
  <si>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</si>
  <si>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</si>
  <si>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</si>
  <si>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</si>
  <si>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</si>
  <si>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</si>
  <si>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</si>
  <si>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</si>
  <si>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</si>
  <si>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</si>
  <si>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</si>
  <si>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</si>
  <si>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</si>
  <si>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</si>
  <si>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</si>
  <si>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</si>
  <si>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</si>
  <si>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</si>
  <si>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</si>
  <si>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</si>
  <si>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</si>
  <si>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</si>
  <si>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</si>
  <si>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</si>
  <si>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</si>
  <si>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</si>
  <si>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</si>
  <si>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</si>
  <si>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</si>
  <si>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</si>
  <si>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</si>
  <si>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</si>
  <si>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</si>
  <si>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</si>
  <si>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</si>
  <si>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</si>
  <si>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</si>
  <si>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</si>
  <si>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</si>
  <si>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</si>
  <si>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</si>
  <si>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</si>
  <si>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</si>
  <si>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</si>
  <si>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</si>
  <si>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</si>
  <si>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</si>
  <si>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</si>
  <si>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</si>
  <si>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</si>
  <si>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</si>
  <si>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</si>
  <si>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</si>
  <si>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</si>
  <si>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</si>
  <si>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</si>
  <si>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</si>
  <si>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</si>
  <si>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</si>
  <si>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</si>
  <si>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</si>
  <si>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</si>
  <si>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</si>
  <si>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</si>
  <si>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</si>
  <si>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</si>
  <si>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</si>
  <si>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</si>
  <si>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</si>
  <si>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</si>
  <si>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</si>
  <si>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</si>
  <si>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</si>
  <si>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</si>
  <si>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</si>
  <si>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</si>
  <si>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</si>
  <si>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</si>
  <si>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</si>
  <si>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</si>
  <si>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</si>
  <si>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</si>
  <si>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</si>
  <si>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</si>
  <si>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</si>
  <si>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</si>
  <si>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</si>
  <si>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</si>
  <si>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</si>
  <si>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</si>
  <si>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</si>
  <si>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</si>
  <si>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</si>
  <si>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</si>
  <si>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</si>
  <si>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</si>
  <si>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</si>
  <si>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</si>
  <si>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</si>
  <si>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</si>
  <si>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</si>
  <si>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</si>
  <si>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</si>
  <si>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</si>
  <si>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</si>
  <si>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</si>
  <si>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</si>
  <si>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</si>
  <si>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</si>
  <si>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</si>
  <si>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</si>
  <si>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</si>
  <si>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</si>
  <si>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</si>
  <si>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</si>
  <si>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</si>
  <si>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</si>
  <si>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</si>
  <si>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</si>
  <si>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</si>
  <si>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</si>
  <si>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</si>
  <si>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</si>
  <si>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</si>
  <si>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</si>
  <si>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</si>
  <si>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</si>
  <si>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</si>
  <si>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</si>
  <si>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</si>
  <si>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</si>
  <si>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</si>
  <si>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</si>
  <si>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</si>
  <si>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</si>
  <si>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</si>
  <si>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</si>
  <si>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</si>
  <si>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</si>
  <si>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</si>
  <si>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</si>
  <si>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</si>
  <si>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</si>
  <si>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</si>
  <si>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</si>
  <si>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</si>
  <si>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</si>
  <si>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</si>
  <si>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</si>
  <si>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</si>
  <si>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</si>
  <si>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</si>
  <si>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</si>
  <si>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</si>
  <si>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</si>
  <si>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</si>
  <si>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</si>
  <si>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</si>
  <si>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</si>
  <si>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</si>
  <si>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</si>
  <si>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</si>
  <si>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</si>
  <si>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</si>
  <si>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</si>
  <si>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</si>
  <si>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</si>
  <si>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</si>
  <si>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</si>
  <si>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</si>
  <si>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</si>
  <si>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</si>
  <si>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</si>
  <si>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</si>
  <si>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</si>
  <si>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</si>
  <si>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</si>
  <si>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</si>
  <si>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</si>
  <si>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</si>
  <si>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</si>
  <si>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</si>
  <si>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</si>
  <si>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</si>
  <si>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</si>
  <si>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</si>
  <si>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</si>
  <si>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</si>
  <si>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</si>
  <si>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</si>
  <si>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</si>
  <si>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</si>
  <si>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</si>
  <si>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</si>
  <si>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</si>
  <si>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</si>
  <si>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</si>
  <si>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</si>
  <si>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</si>
  <si>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</si>
  <si>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</si>
  <si>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</si>
  <si>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</si>
  <si>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</si>
  <si>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</si>
  <si>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</si>
  <si>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</si>
  <si>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</si>
  <si>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</si>
  <si>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</si>
  <si>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</si>
  <si>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</si>
  <si>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</si>
  <si>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</si>
  <si>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</si>
  <si>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</si>
  <si>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</si>
  <si>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</si>
  <si>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</si>
  <si>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</si>
  <si>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</si>
  <si>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</si>
  <si>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</si>
  <si>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</si>
  <si>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</si>
  <si>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</si>
  <si>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</si>
  <si>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</si>
  <si>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</si>
  <si>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</si>
  <si>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</si>
  <si>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</si>
  <si>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</si>
  <si>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</si>
  <si>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</si>
  <si>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</si>
  <si>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</si>
  <si>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</si>
  <si>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</si>
  <si>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</si>
  <si>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</si>
  <si>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</si>
  <si>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</si>
  <si>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</si>
  <si>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</si>
  <si>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</si>
  <si>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</si>
  <si>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</si>
  <si>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</si>
  <si>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</si>
  <si>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</si>
  <si>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</si>
  <si>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</si>
  <si>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</si>
  <si>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</si>
  <si>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</si>
  <si>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</si>
  <si>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</si>
  <si>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</si>
  <si>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</si>
  <si>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</si>
  <si>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</si>
  <si>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</si>
  <si>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</si>
  <si>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</si>
  <si>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</si>
  <si>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</si>
  <si>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</si>
  <si>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</si>
  <si>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</si>
  <si>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</si>
  <si>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</si>
  <si>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</si>
  <si>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</si>
  <si>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</si>
  <si>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</si>
  <si>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</si>
  <si>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</si>
  <si>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</si>
  <si>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</si>
  <si>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</si>
  <si>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</si>
  <si>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</si>
  <si>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</si>
  <si>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</si>
  <si>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</si>
  <si>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</si>
  <si>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</si>
  <si>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</si>
  <si>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</si>
  <si>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</si>
  <si>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</si>
  <si>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</si>
  <si>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</si>
  <si>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</si>
  <si>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</si>
  <si>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</si>
  <si>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</si>
  <si>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</si>
  <si>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</si>
  <si>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</si>
  <si>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</si>
  <si>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</si>
  <si>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</si>
  <si>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</si>
  <si>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</si>
  <si>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</si>
  <si>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</si>
  <si>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</si>
  <si>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</si>
  <si>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</si>
  <si>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</si>
  <si>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</si>
  <si>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</si>
  <si>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</si>
  <si>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</si>
  <si>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</si>
  <si>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</si>
  <si>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</si>
  <si>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</si>
  <si>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</si>
  <si>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</si>
  <si>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</si>
  <si>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</si>
  <si>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</si>
  <si>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</si>
  <si>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</si>
  <si>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</si>
  <si>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</si>
  <si>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</si>
  <si>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</si>
  <si>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</si>
  <si>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</si>
  <si>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</si>
  <si>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</si>
  <si>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</si>
  <si>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</si>
  <si>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</si>
  <si>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</si>
  <si>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</si>
  <si>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</si>
  <si>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</si>
  <si>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</si>
  <si>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</si>
  <si>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</si>
  <si>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</si>
  <si>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</si>
  <si>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</si>
  <si>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</si>
  <si>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</si>
  <si>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</si>
  <si>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</si>
  <si>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</si>
  <si>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</si>
  <si>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</si>
  <si>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</si>
  <si>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</si>
  <si>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</si>
  <si>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</si>
  <si>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</si>
  <si>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</si>
  <si>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</si>
  <si>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</si>
  <si>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</si>
  <si>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</si>
  <si>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</si>
  <si>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</si>
  <si>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</si>
  <si>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</si>
  <si>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</si>
  <si>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</si>
  <si>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</si>
  <si>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</si>
  <si>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</si>
  <si>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</si>
  <si>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</si>
  <si>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</si>
  <si>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</si>
  <si>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</si>
  <si>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</si>
  <si>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</si>
  <si>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</si>
  <si>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</si>
  <si>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</si>
  <si>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</si>
  <si>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</si>
  <si>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</si>
  <si>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</si>
  <si>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</si>
  <si>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</si>
  <si>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</si>
  <si>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</si>
  <si>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</si>
  <si>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</si>
  <si>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</si>
  <si>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</si>
  <si>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</si>
  <si>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</si>
  <si>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</si>
  <si>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</si>
  <si>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</si>
  <si>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</si>
  <si>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</si>
  <si>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</si>
  <si>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</si>
  <si>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</si>
  <si>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</si>
  <si>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</si>
  <si>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</si>
  <si>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</si>
  <si>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</si>
  <si>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</si>
  <si>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</si>
  <si>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</si>
  <si>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</si>
  <si>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</si>
  <si>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</si>
  <si>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</si>
  <si>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</si>
  <si>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</si>
  <si>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</si>
  <si>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</si>
  <si>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</si>
  <si>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</si>
  <si>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</si>
  <si>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</si>
  <si>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</si>
  <si>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</si>
  <si>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</si>
  <si>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</si>
  <si>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</si>
  <si>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</si>
  <si>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</si>
  <si>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</si>
  <si>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</si>
  <si>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</si>
  <si>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</si>
  <si>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</si>
  <si>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</si>
  <si>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</si>
  <si>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</si>
  <si>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</si>
  <si>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</si>
  <si>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</si>
  <si>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</si>
  <si>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</si>
  <si>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</si>
  <si>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</si>
  <si>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</si>
  <si>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</si>
  <si>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</si>
  <si>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</si>
  <si>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</si>
  <si>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</si>
  <si>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</si>
  <si>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</si>
  <si>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</si>
  <si>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</si>
  <si>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</si>
  <si>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</si>
  <si>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</si>
  <si>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</si>
  <si>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</si>
  <si>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</si>
  <si>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</si>
  <si>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</si>
  <si>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</si>
  <si>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</si>
  <si>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</si>
  <si>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</si>
  <si>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</si>
  <si>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</si>
  <si>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</si>
  <si>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</si>
  <si>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</si>
  <si>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</si>
  <si>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</si>
  <si>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</si>
  <si>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</si>
  <si>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</si>
  <si>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</si>
  <si>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</si>
  <si>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</si>
  <si>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</si>
  <si>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</si>
  <si>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</si>
  <si>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</si>
  <si>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</si>
  <si>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</si>
  <si>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</si>
  <si>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</si>
  <si>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</si>
  <si>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</si>
  <si>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</si>
  <si>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</si>
  <si>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</si>
  <si>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</si>
  <si>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</si>
  <si>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</si>
  <si>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</si>
  <si>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</si>
  <si>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</si>
  <si>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</si>
  <si>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</si>
  <si>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</si>
  <si>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</si>
  <si>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</si>
  <si>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</si>
  <si>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</si>
  <si>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</si>
  <si>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</si>
  <si>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</si>
  <si>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</si>
  <si>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</si>
  <si>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</si>
  <si>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</si>
  <si>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</si>
  <si>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</si>
  <si>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</si>
  <si>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</si>
  <si>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</si>
  <si>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</si>
  <si>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</si>
  <si>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</si>
  <si>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</si>
  <si>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</si>
  <si>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</si>
  <si>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</si>
  <si>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</si>
  <si>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</si>
  <si>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</si>
  <si>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</si>
  <si>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</si>
  <si>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</si>
  <si>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</si>
  <si>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</si>
  <si>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</si>
  <si>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</si>
  <si>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</si>
  <si>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</si>
  <si>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</si>
  <si>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</si>
  <si>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</si>
  <si>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</si>
  <si>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</si>
  <si>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</si>
  <si>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</si>
  <si>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</si>
  <si>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</si>
  <si>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</si>
  <si>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</si>
  <si>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</si>
  <si>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</si>
  <si>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</si>
  <si>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</si>
  <si>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</si>
  <si>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</si>
  <si>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</si>
  <si>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</si>
  <si>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</si>
  <si>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</si>
  <si>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</si>
  <si>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</si>
  <si>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</si>
  <si>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</si>
  <si>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</si>
  <si>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</si>
  <si>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</si>
  <si>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</si>
  <si>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</si>
  <si>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</si>
  <si>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</si>
  <si>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</si>
  <si>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</si>
  <si>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</si>
  <si>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</si>
  <si>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</si>
  <si>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</si>
  <si>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</si>
  <si>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</si>
  <si>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</si>
  <si>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</si>
  <si>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</si>
  <si>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</si>
  <si>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</si>
  <si>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</si>
  <si>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</si>
  <si>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</si>
  <si>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</si>
  <si>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</si>
  <si>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</si>
  <si>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</si>
  <si>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</si>
  <si>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</si>
  <si>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</si>
  <si>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</si>
  <si>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</si>
  <si>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</si>
  <si>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</si>
  <si>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</si>
  <si>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</si>
  <si>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</si>
  <si>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</si>
  <si>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</si>
  <si>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</si>
  <si>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</si>
  <si>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</si>
  <si>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</si>
  <si>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</si>
  <si>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</si>
  <si>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</si>
  <si>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</si>
  <si>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</si>
  <si>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</si>
  <si>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</si>
  <si>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</si>
  <si>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</si>
  <si>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</si>
  <si>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</si>
  <si>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</si>
  <si>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</si>
  <si>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</si>
  <si>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</si>
  <si>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</si>
  <si>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</si>
  <si>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</si>
  <si>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</si>
  <si>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</si>
  <si>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</si>
  <si>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</si>
  <si>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</si>
  <si>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</si>
  <si>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</si>
  <si>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</si>
  <si>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</si>
  <si>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</si>
  <si>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</si>
  <si>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</si>
  <si>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</si>
  <si>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</si>
  <si>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</si>
  <si>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</si>
  <si>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</si>
  <si>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</si>
  <si>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</si>
  <si>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</si>
  <si>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</si>
  <si>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</si>
  <si>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</si>
  <si>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</si>
  <si>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</si>
  <si>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</si>
  <si>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</si>
  <si>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</si>
  <si>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</si>
  <si>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</si>
  <si>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</si>
  <si>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</si>
  <si>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</si>
  <si>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</si>
  <si>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</si>
  <si>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</si>
  <si>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</si>
  <si>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</si>
  <si>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</si>
  <si>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</si>
  <si>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</si>
  <si>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</si>
  <si>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</si>
  <si>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</si>
  <si>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</si>
  <si>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</si>
  <si>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</si>
  <si>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</si>
  <si>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</si>
  <si>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</si>
  <si>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</si>
  <si>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</si>
  <si>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</si>
  <si>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</si>
  <si>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</si>
  <si>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</si>
  <si>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</si>
  <si>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</si>
  <si>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</si>
  <si>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</si>
  <si>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</si>
  <si>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</si>
  <si>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</si>
  <si>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</si>
  <si>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</si>
  <si>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</si>
  <si>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</si>
  <si>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</si>
  <si>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</si>
  <si>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</si>
  <si>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</si>
  <si>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</si>
  <si>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</si>
  <si>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</si>
  <si>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</si>
  <si>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</si>
  <si>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</si>
  <si>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</si>
  <si>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</si>
  <si>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</si>
  <si>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</si>
  <si>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</si>
  <si>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</si>
  <si>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</si>
  <si>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</si>
  <si>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</si>
  <si>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</si>
  <si>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</si>
  <si>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</si>
  <si>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</si>
  <si>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</si>
  <si>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</si>
  <si>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</si>
  <si>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</si>
  <si>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</si>
  <si>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</si>
  <si>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</si>
  <si>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</si>
  <si>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</si>
  <si>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</si>
  <si>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</si>
  <si>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</si>
  <si>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</si>
  <si>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</si>
  <si>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</si>
  <si>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</si>
  <si>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</si>
  <si>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</si>
  <si>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</si>
  <si>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</si>
  <si>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</si>
  <si>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</si>
  <si>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</si>
  <si>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</si>
  <si>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</si>
  <si>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</si>
  <si>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</si>
  <si>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</si>
  <si>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</si>
  <si>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</si>
  <si>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</si>
  <si>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</si>
  <si>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</si>
  <si>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</si>
  <si>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</si>
  <si>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</si>
  <si>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</si>
  <si>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</si>
  <si>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</si>
  <si>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</si>
  <si>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</si>
  <si>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</si>
  <si>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</si>
  <si>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</si>
  <si>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</si>
  <si>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</si>
  <si>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</si>
  <si>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</si>
  <si>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</si>
  <si>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</si>
  <si>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</si>
  <si>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</si>
  <si>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</si>
  <si>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</si>
  <si>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</si>
  <si>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</si>
  <si>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</si>
  <si>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</si>
  <si>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</si>
  <si>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</si>
  <si>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</si>
  <si>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</si>
  <si>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</si>
  <si>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</si>
  <si>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</si>
  <si>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</si>
  <si>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</si>
  <si>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</si>
  <si>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</si>
  <si>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</si>
  <si>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</si>
  <si>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</si>
  <si>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</si>
  <si>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</si>
  <si>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</si>
  <si>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</si>
  <si>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</si>
  <si>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</si>
  <si>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</si>
  <si>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</si>
  <si>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</si>
  <si>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</si>
  <si>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</si>
  <si>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</si>
  <si>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</si>
  <si>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</si>
  <si>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</si>
  <si>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</si>
  <si>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</si>
  <si>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</si>
  <si>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</si>
  <si>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</si>
  <si>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</si>
  <si>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</si>
  <si>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</si>
  <si>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</si>
  <si>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</si>
  <si>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</si>
  <si>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</si>
  <si>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</si>
  <si>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</si>
  <si>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</si>
  <si>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</si>
  <si>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</si>
  <si>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</si>
  <si>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</si>
  <si>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</si>
  <si>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</si>
  <si>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</si>
  <si>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</si>
  <si>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</si>
  <si>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</si>
  <si>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</si>
  <si>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</si>
  <si>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</si>
  <si>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</si>
  <si>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</si>
  <si>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</si>
  <si>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</si>
  <si>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</si>
  <si>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</si>
  <si>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</si>
  <si>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</si>
  <si>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</si>
  <si>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</si>
  <si>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</si>
  <si>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</si>
  <si>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</si>
  <si>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</si>
  <si>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</si>
  <si>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</si>
  <si>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</si>
  <si>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</si>
  <si>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</si>
  <si>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</si>
  <si>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</si>
  <si>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</si>
  <si>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</si>
  <si>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</si>
  <si>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</si>
  <si>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</si>
  <si>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</si>
  <si>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</si>
  <si>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</si>
  <si>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</si>
  <si>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</si>
  <si>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</si>
  <si>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</si>
  <si>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</si>
  <si>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</si>
  <si>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</si>
  <si>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</si>
  <si>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</si>
  <si>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</si>
  <si>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</si>
  <si>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</si>
  <si>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</si>
  <si>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</si>
  <si>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</si>
  <si>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</si>
  <si>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</si>
  <si>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</si>
  <si>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</si>
  <si>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</si>
  <si>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</si>
  <si>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</si>
  <si>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</si>
  <si>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</si>
  <si>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</si>
  <si>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</si>
  <si>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</si>
  <si>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</si>
  <si>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</si>
  <si>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</si>
  <si>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</si>
  <si>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</si>
  <si>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</si>
  <si>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</si>
  <si>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</si>
  <si>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</si>
  <si>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</si>
  <si>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</si>
  <si>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</si>
  <si>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</si>
  <si>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</si>
  <si>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</si>
  <si>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</si>
  <si>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</si>
  <si>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</si>
  <si>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</si>
  <si>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</si>
  <si>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</si>
  <si>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</si>
  <si>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</si>
  <si>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</si>
  <si>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</si>
  <si>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</si>
  <si>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</si>
  <si>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</si>
  <si>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</si>
  <si>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</si>
  <si>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</si>
  <si>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</si>
  <si>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</si>
  <si>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</si>
  <si>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</si>
  <si>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</si>
  <si>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</si>
  <si>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</si>
  <si>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</si>
  <si>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</si>
  <si>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</si>
  <si>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</si>
  <si>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</si>
  <si>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</si>
  <si>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</si>
  <si>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</si>
  <si>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</si>
  <si>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</si>
  <si>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</si>
  <si>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</si>
  <si>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</si>
  <si>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</si>
  <si>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</si>
  <si>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</si>
  <si>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</si>
  <si>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</si>
  <si>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</si>
  <si>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</si>
  <si>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</si>
  <si>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</si>
  <si>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</si>
  <si>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</si>
  <si>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</si>
  <si>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</si>
  <si>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</si>
  <si>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</si>
  <si>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</si>
  <si>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</si>
  <si>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</si>
  <si>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</si>
  <si>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</si>
  <si>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</si>
  <si>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</si>
  <si>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</si>
  <si>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</si>
  <si>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</si>
  <si>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</si>
  <si>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</si>
  <si>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</si>
  <si>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</si>
  <si>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</si>
  <si>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</si>
  <si>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</si>
  <si>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</si>
  <si>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</si>
  <si>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</si>
  <si>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</si>
  <si>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</si>
  <si>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</si>
  <si>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</si>
  <si>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</si>
  <si>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</si>
  <si>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</si>
  <si>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</si>
  <si>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</si>
  <si>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</si>
  <si>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</si>
  <si>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</si>
  <si>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</si>
  <si>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</si>
  <si>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</si>
  <si>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</si>
  <si>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</si>
  <si>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</si>
  <si>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</si>
  <si>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</si>
  <si>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</si>
  <si>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</si>
  <si>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</si>
  <si>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</si>
  <si>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</si>
  <si>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</si>
  <si>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</si>
  <si>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</si>
  <si>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</si>
  <si>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</si>
  <si>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</si>
  <si>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</si>
  <si>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</si>
  <si>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</si>
  <si>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</si>
  <si>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</si>
  <si>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</si>
  <si>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</si>
  <si>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</si>
  <si>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</si>
  <si>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</si>
  <si>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</si>
  <si>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</si>
  <si>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</si>
  <si>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</si>
  <si>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</si>
  <si>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</si>
  <si>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</si>
  <si>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</si>
  <si>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</si>
  <si>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</si>
  <si>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</si>
  <si>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</si>
  <si>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</si>
  <si>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</si>
  <si>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</si>
  <si>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</si>
  <si>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</si>
  <si>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</si>
  <si>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</si>
  <si>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</si>
  <si>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</si>
  <si>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</si>
  <si>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</si>
  <si>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</si>
  <si>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</si>
  <si>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</si>
  <si>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</si>
  <si>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</si>
  <si>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</si>
  <si>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</si>
  <si>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</si>
  <si>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</si>
  <si>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</si>
  <si>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</si>
  <si>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</si>
  <si>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</si>
  <si>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</si>
  <si>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</si>
  <si>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</si>
  <si>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</si>
  <si>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</si>
  <si>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</si>
  <si>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</si>
  <si>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</si>
  <si>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</si>
  <si>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</si>
  <si>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</si>
  <si>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</si>
  <si>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</si>
  <si>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</si>
  <si>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</si>
  <si>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</si>
  <si>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</si>
  <si>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</si>
  <si>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</si>
  <si>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</si>
  <si>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</si>
  <si>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</si>
  <si>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</si>
  <si>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</si>
  <si>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</si>
  <si>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</si>
  <si>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</si>
  <si>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</si>
  <si>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</si>
  <si>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</si>
  <si>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</si>
  <si>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</si>
  <si>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</si>
  <si>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</si>
  <si>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</si>
  <si>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</si>
  <si>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</si>
  <si>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</si>
  <si>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</si>
  <si>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</si>
  <si>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</si>
  <si>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</si>
  <si>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</si>
  <si>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</si>
  <si>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</si>
  <si>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</si>
  <si>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</si>
  <si>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</si>
  <si>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</si>
  <si>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</si>
  <si>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</si>
  <si>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</si>
  <si>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</si>
  <si>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</si>
  <si>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</si>
  <si>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</si>
  <si>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</si>
  <si>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</si>
  <si>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</si>
  <si>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</si>
  <si>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</si>
  <si>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</si>
  <si>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</si>
  <si>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</si>
  <si>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</si>
  <si>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</si>
  <si>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</si>
  <si>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</si>
  <si>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</si>
  <si>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</si>
  <si>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</si>
  <si>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</si>
  <si>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</si>
  <si>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</si>
  <si>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</si>
  <si>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</si>
  <si>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</si>
  <si>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</si>
  <si>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</si>
  <si>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</si>
  <si>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</si>
  <si>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</si>
  <si>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</si>
  <si>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</si>
  <si>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</si>
  <si>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</si>
  <si>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</si>
  <si>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</si>
  <si>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</si>
  <si>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</si>
  <si>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</si>
  <si>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</si>
  <si>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</si>
  <si>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</si>
  <si>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</si>
  <si>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</si>
  <si>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</si>
  <si>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</si>
  <si>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</si>
  <si>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</si>
  <si>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</si>
  <si>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</si>
  <si>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</si>
  <si>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</si>
  <si>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</si>
  <si>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</si>
  <si>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</si>
  <si>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</si>
  <si>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</si>
  <si>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</si>
  <si>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</si>
  <si>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</si>
  <si>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</si>
  <si>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</si>
  <si>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</si>
  <si>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</si>
  <si>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</si>
  <si>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</si>
  <si>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</si>
  <si>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</si>
  <si>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</si>
  <si>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</si>
  <si>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</si>
  <si>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</si>
  <si>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</si>
  <si>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</si>
  <si>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</si>
  <si>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</si>
  <si>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</si>
  <si>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</si>
  <si>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</si>
  <si>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</si>
  <si>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</si>
  <si>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</si>
  <si>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</si>
  <si>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</si>
  <si>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</si>
  <si>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</si>
  <si>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</si>
  <si>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</si>
  <si>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</si>
  <si>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</si>
  <si>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</si>
  <si>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</si>
  <si>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</si>
  <si>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</si>
  <si>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</si>
  <si>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</si>
  <si>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</si>
  <si>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</si>
  <si>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</si>
  <si>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</si>
  <si>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</si>
  <si>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</si>
  <si>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</si>
  <si>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</si>
  <si>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</si>
  <si>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</si>
  <si>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</si>
  <si>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</si>
  <si>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</si>
  <si>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</si>
  <si>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</si>
  <si>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</si>
  <si>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</si>
  <si>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</si>
  <si>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</si>
  <si>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</si>
  <si>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</si>
  <si>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</si>
  <si>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</si>
  <si>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</si>
  <si>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</si>
  <si>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</si>
  <si>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</si>
  <si>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</si>
  <si>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</si>
  <si>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</si>
  <si>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</si>
  <si>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</si>
  <si>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</si>
  <si>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</si>
  <si>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</si>
  <si>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</si>
  <si>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</si>
  <si>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</si>
  <si>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</si>
  <si>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</si>
  <si>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</si>
  <si>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</si>
  <si>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</si>
  <si>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</si>
  <si>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</si>
  <si>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</si>
  <si>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</si>
  <si>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</si>
  <si>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</si>
  <si>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</si>
  <si>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</si>
  <si>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</si>
  <si>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</si>
  <si>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</si>
  <si>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</si>
  <si>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</si>
  <si>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</si>
  <si>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</si>
  <si>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</si>
  <si>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</si>
  <si>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</si>
  <si>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</si>
  <si>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</si>
  <si>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</si>
  <si>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</si>
  <si>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</si>
  <si>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</si>
  <si>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</si>
  <si>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</si>
  <si>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</si>
  <si>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</si>
  <si>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</si>
  <si>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</si>
  <si>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</si>
  <si>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</si>
  <si>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</si>
  <si>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</si>
  <si>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</si>
  <si>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</si>
  <si>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</si>
  <si>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</si>
  <si>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</si>
  <si>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</si>
  <si>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</si>
  <si>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</si>
  <si>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</si>
  <si>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</si>
  <si>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</si>
  <si>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</si>
  <si>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</si>
  <si>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</si>
  <si>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</si>
  <si>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</si>
  <si>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</si>
  <si>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</si>
  <si>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</si>
  <si>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</si>
  <si>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</si>
  <si>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</si>
  <si>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</si>
  <si>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</si>
  <si>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</si>
  <si>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</si>
  <si>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</si>
  <si>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</si>
  <si>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</si>
  <si>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</si>
  <si>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</si>
  <si>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</si>
  <si>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</si>
  <si>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</si>
  <si>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</si>
  <si>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</si>
  <si>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</si>
  <si>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</si>
  <si>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</si>
  <si>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</si>
  <si>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</si>
  <si>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</si>
  <si>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</si>
  <si>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</si>
  <si>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</si>
  <si>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</si>
  <si>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</si>
  <si>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</si>
  <si>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</si>
  <si>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</si>
  <si>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</si>
  <si>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</si>
  <si>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</si>
  <si>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</si>
  <si>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</si>
  <si>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</si>
  <si>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</si>
  <si>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</si>
  <si>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</si>
  <si>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</si>
  <si>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</si>
  <si>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</si>
  <si>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</si>
  <si>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</si>
  <si>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</si>
  <si>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</si>
  <si>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</si>
  <si>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</si>
  <si>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</si>
  <si>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</si>
  <si>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</si>
  <si>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</si>
  <si>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</si>
  <si>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</si>
  <si>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</si>
  <si>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</si>
  <si>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</si>
  <si>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</si>
  <si>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</si>
  <si>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</si>
  <si>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</si>
  <si>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</si>
  <si>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</si>
  <si>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</si>
  <si>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</si>
  <si>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</si>
  <si>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</si>
  <si>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</si>
  <si>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</si>
  <si>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</si>
  <si>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</si>
  <si>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</si>
  <si>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</si>
  <si>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</si>
  <si>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</si>
  <si>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</si>
  <si>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</si>
  <si>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</si>
  <si>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</si>
  <si>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</si>
  <si>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</si>
  <si>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</si>
  <si>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</si>
  <si>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</si>
  <si>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</si>
  <si>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</si>
  <si>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</si>
  <si>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</si>
  <si>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</si>
  <si>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</si>
  <si>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</si>
  <si>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</si>
  <si>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</si>
  <si>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</si>
  <si>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</si>
  <si>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</si>
  <si>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</si>
  <si>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</si>
  <si>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</si>
  <si>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</si>
  <si>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</si>
  <si>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</si>
  <si>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</si>
  <si>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</si>
  <si>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</si>
  <si>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</si>
  <si>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</si>
  <si>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</si>
  <si>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</si>
  <si>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</si>
  <si>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</si>
  <si>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</si>
  <si>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</si>
  <si>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</si>
  <si>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</si>
  <si>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</si>
  <si>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</si>
  <si>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</si>
  <si>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</si>
  <si>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</si>
  <si>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</si>
  <si>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</si>
  <si>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</si>
  <si>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</si>
  <si>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</si>
  <si>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</si>
  <si>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</si>
  <si>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</si>
  <si>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</si>
  <si>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</si>
  <si>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</si>
  <si>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</si>
  <si>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</si>
  <si>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</si>
  <si>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</si>
  <si>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</si>
  <si>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</si>
  <si>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</si>
  <si>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</si>
  <si>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</si>
  <si>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</si>
  <si>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</si>
  <si>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</si>
  <si>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</si>
  <si>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</si>
  <si>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</si>
  <si>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</si>
  <si>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</si>
  <si>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</si>
  <si>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</si>
  <si>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</si>
  <si>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</si>
  <si>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</si>
  <si>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</si>
  <si>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</si>
  <si>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</si>
  <si>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</si>
  <si>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</si>
  <si>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</si>
  <si>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</si>
  <si>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</si>
  <si>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</si>
  <si>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</si>
  <si>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</si>
  <si>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</si>
  <si>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</si>
  <si>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</si>
  <si>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</si>
  <si>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</si>
  <si>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</si>
  <si>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</si>
  <si>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</si>
  <si>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</si>
  <si>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</si>
  <si>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</si>
  <si>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</si>
  <si>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</si>
  <si>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</si>
  <si>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</si>
  <si>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</si>
  <si>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</si>
  <si>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</si>
  <si>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</si>
  <si>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</si>
  <si>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</si>
  <si>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</si>
  <si>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</si>
  <si>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</si>
  <si>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</si>
  <si>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</si>
  <si>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</si>
  <si>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</si>
  <si>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</si>
  <si>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</si>
  <si>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</si>
  <si>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</si>
  <si>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</si>
  <si>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</si>
  <si>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</si>
  <si>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</si>
  <si>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</si>
  <si>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</si>
  <si>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</si>
  <si>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</si>
  <si>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</si>
  <si>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</si>
  <si>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</si>
  <si>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</si>
  <si>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</si>
  <si>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</si>
  <si>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</si>
  <si>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</si>
  <si>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</si>
  <si>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</si>
  <si>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</si>
  <si>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</si>
  <si>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</si>
  <si>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</si>
  <si>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</si>
  <si>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</si>
  <si>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</si>
  <si>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</si>
  <si>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</si>
  <si>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</si>
  <si>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</si>
  <si>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</si>
  <si>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</si>
  <si>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</si>
  <si>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</si>
  <si>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</si>
  <si>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</si>
  <si>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</si>
  <si>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</si>
  <si>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</si>
  <si>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</si>
  <si>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</si>
  <si>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</si>
  <si>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</si>
  <si>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</si>
  <si>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</si>
  <si>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</si>
  <si>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</si>
  <si>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</si>
  <si>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</si>
  <si>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</si>
  <si>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</si>
  <si>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</si>
  <si>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</si>
  <si>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</si>
  <si>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</si>
  <si>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</si>
  <si>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</si>
  <si>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</si>
  <si>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</si>
  <si>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</si>
  <si>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</si>
  <si>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</si>
  <si>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</si>
  <si>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</si>
  <si>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</si>
  <si>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</si>
  <si>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</si>
  <si>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</si>
  <si>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</si>
  <si>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</si>
  <si>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</si>
  <si>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</si>
  <si>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</si>
  <si>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</si>
  <si>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</si>
  <si>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</si>
  <si>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</si>
  <si>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</si>
  <si>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</si>
  <si>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</si>
  <si>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</si>
  <si>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</si>
  <si>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</si>
  <si>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</si>
  <si>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</si>
  <si>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</si>
  <si>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</si>
  <si>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</si>
  <si>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</si>
  <si>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</si>
  <si>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</si>
  <si>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</si>
  <si>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</si>
  <si>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</si>
  <si>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</si>
  <si>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</si>
  <si>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</si>
  <si>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</si>
  <si>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</si>
  <si>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</si>
  <si>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</si>
  <si>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</si>
  <si>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</si>
  <si>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</si>
  <si>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</si>
  <si>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</si>
  <si>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</si>
  <si>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</si>
  <si>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</si>
  <si>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</si>
  <si>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</si>
  <si>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</si>
  <si>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</si>
  <si>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</si>
  <si>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</si>
  <si>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</si>
  <si>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</si>
  <si>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</si>
  <si>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</si>
  <si>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</si>
  <si>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</si>
  <si>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</si>
  <si>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</si>
  <si>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</si>
  <si>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</si>
  <si>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</si>
  <si>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</si>
  <si>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</si>
  <si>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</si>
  <si>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</si>
  <si>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</si>
  <si>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</si>
  <si>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</si>
  <si>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</si>
  <si>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</si>
  <si>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</si>
  <si>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</si>
  <si>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</si>
  <si>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</si>
  <si>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</si>
  <si>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</si>
  <si>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</si>
  <si>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</si>
  <si>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</si>
  <si>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</si>
  <si>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</si>
  <si>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</si>
  <si>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</si>
  <si>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</si>
  <si>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</si>
  <si>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</si>
  <si>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</si>
  <si>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</si>
  <si>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</si>
  <si>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</si>
  <si>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</si>
  <si>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</si>
  <si>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</si>
  <si>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</si>
  <si>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</si>
  <si>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</si>
  <si>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</si>
  <si>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</si>
  <si>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</si>
  <si>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</si>
  <si>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</si>
  <si>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</si>
  <si>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</si>
  <si>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</si>
  <si>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</si>
  <si>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</si>
  <si>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</si>
  <si>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</si>
  <si>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</si>
  <si>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</si>
  <si>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</si>
  <si>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</si>
  <si>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</si>
  <si>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</si>
  <si>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</si>
  <si>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</si>
  <si>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</si>
  <si>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</si>
  <si>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</si>
  <si>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</si>
  <si>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</si>
  <si>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</si>
  <si>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</si>
  <si>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</si>
  <si>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</si>
  <si>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</si>
  <si>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</si>
  <si>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</si>
  <si>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</si>
  <si>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</si>
  <si>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</si>
  <si>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</si>
  <si>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</si>
  <si>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</si>
  <si>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</si>
  <si>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</si>
  <si>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</si>
  <si>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</si>
  <si>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</si>
  <si>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</si>
  <si>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</si>
  <si>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</si>
  <si>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</si>
  <si>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</si>
  <si>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</si>
  <si>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</si>
  <si>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</si>
  <si>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</si>
  <si>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</si>
  <si>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</si>
  <si>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</si>
  <si>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</si>
  <si>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</si>
  <si>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</si>
  <si>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</si>
  <si>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</si>
  <si>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</si>
  <si>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</si>
  <si>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</si>
  <si>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</si>
  <si>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</si>
  <si>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</si>
  <si>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</si>
  <si>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</si>
  <si>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</si>
  <si>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</si>
  <si>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</si>
  <si>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</si>
  <si>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</si>
  <si>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</si>
  <si>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</si>
  <si>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</si>
  <si>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</si>
  <si>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</si>
  <si>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</si>
  <si>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</si>
  <si>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</si>
  <si>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</si>
  <si>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</si>
  <si>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</si>
  <si>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</si>
  <si>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</si>
  <si>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</si>
  <si>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</si>
  <si>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</si>
  <si>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</si>
  <si>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</si>
  <si>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</si>
  <si>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</si>
  <si>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</si>
  <si>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</si>
  <si>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</si>
  <si>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</si>
  <si>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</si>
  <si>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</si>
  <si>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</si>
  <si>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</si>
  <si>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</si>
  <si>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</si>
  <si>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</si>
  <si>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</si>
  <si>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</si>
  <si>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</si>
  <si>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</si>
  <si>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</si>
  <si>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</si>
  <si>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</si>
  <si>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</si>
  <si>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</si>
  <si>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</si>
  <si>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</si>
  <si>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</si>
  <si>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</si>
  <si>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</si>
  <si>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</si>
  <si>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</si>
  <si>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</si>
  <si>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</si>
  <si>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</si>
  <si>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</si>
  <si>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</si>
  <si>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</si>
  <si>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</si>
  <si>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</si>
  <si>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</si>
  <si>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</si>
  <si>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</si>
  <si>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</si>
  <si>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</si>
  <si>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</si>
  <si>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</si>
  <si>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</si>
  <si>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</si>
  <si>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</si>
  <si>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</si>
  <si>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</si>
  <si>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</si>
  <si>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</si>
  <si>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</si>
  <si>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</si>
  <si>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</si>
  <si>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</si>
  <si>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</si>
  <si>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</si>
  <si>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</si>
  <si>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</si>
  <si>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</si>
  <si>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</si>
  <si>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</si>
  <si>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</si>
  <si>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</si>
  <si>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</si>
  <si>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</si>
  <si>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</si>
  <si>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</si>
  <si>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</si>
  <si>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</si>
  <si>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</si>
  <si>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</si>
  <si>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</si>
  <si>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</si>
  <si>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</si>
  <si>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</si>
  <si>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</si>
  <si>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</si>
  <si>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</si>
  <si>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</si>
  <si>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</si>
  <si>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</si>
  <si>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</si>
  <si>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</si>
  <si>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</si>
  <si>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</si>
  <si>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</si>
  <si>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</si>
  <si>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</si>
  <si>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</si>
  <si>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</si>
  <si>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</si>
  <si>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</si>
  <si>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</si>
  <si>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</si>
  <si>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</si>
  <si>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</si>
  <si>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</si>
  <si>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</si>
  <si>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</si>
  <si>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</si>
  <si>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</si>
  <si>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</si>
  <si>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</si>
  <si>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</si>
  <si>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</si>
  <si>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</si>
  <si>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</si>
  <si>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</si>
  <si>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</si>
  <si>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</si>
  <si>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</si>
  <si>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</si>
  <si>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</si>
  <si>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</si>
  <si>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</si>
  <si>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</si>
  <si>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</si>
  <si>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</si>
  <si>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</si>
  <si>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</si>
  <si>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</si>
  <si>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</si>
  <si>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</si>
  <si>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</si>
  <si>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</si>
  <si>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</si>
  <si>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</si>
  <si>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</si>
  <si>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</si>
  <si>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</si>
  <si>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</si>
  <si>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</si>
  <si>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</si>
  <si>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</si>
  <si>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</si>
  <si>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</si>
  <si>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</si>
  <si>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</si>
  <si>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</si>
  <si>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</si>
  <si>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</si>
  <si>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</si>
  <si>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</si>
  <si>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</si>
  <si>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</si>
  <si>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</si>
  <si>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</si>
  <si>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</si>
  <si>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</si>
  <si>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</si>
  <si>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</si>
  <si>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</si>
  <si>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</si>
  <si>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</si>
  <si>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</si>
  <si>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</si>
  <si>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</si>
  <si>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</si>
  <si>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</si>
  <si>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</si>
  <si>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</si>
  <si>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</si>
  <si>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</si>
  <si>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</si>
  <si>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</si>
  <si>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</si>
  <si>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</si>
  <si>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</si>
  <si>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</si>
  <si>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</si>
  <si>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</si>
  <si>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</si>
  <si>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</si>
  <si>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</si>
  <si>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</si>
  <si>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</si>
  <si>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</si>
  <si>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</si>
  <si>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</si>
  <si>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</si>
  <si>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</si>
  <si>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</si>
  <si>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</si>
  <si>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</si>
  <si>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</si>
  <si>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</si>
  <si>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</si>
  <si>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</si>
  <si>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</si>
  <si>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</si>
  <si>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</si>
  <si>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</si>
  <si>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</si>
  <si>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</si>
  <si>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</si>
  <si>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</si>
  <si>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</si>
  <si>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</si>
  <si>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</si>
  <si>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</si>
  <si>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</si>
  <si>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</si>
  <si>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</si>
  <si>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</si>
  <si>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</si>
  <si>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</si>
  <si>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</si>
  <si>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</si>
  <si>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</si>
  <si>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</si>
  <si>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</si>
  <si>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</si>
  <si>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</si>
  <si>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</si>
  <si>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</si>
  <si>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</si>
  <si>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</si>
  <si>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</si>
  <si>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</si>
  <si>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</si>
  <si>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</si>
  <si>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</si>
  <si>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</si>
  <si>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</si>
  <si>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</si>
  <si>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</si>
  <si>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</si>
  <si>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</si>
  <si>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</si>
  <si>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</si>
  <si>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</si>
  <si>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</si>
  <si>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</si>
  <si>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</si>
  <si>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</si>
  <si>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</si>
  <si>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</si>
  <si>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</si>
  <si>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</si>
  <si>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</si>
  <si>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</si>
  <si>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</si>
  <si>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</si>
  <si>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</si>
  <si>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</si>
  <si>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</si>
  <si>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</si>
  <si>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</si>
  <si>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</si>
  <si>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</si>
  <si>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</si>
  <si>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</si>
  <si>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</si>
  <si>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</si>
  <si>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</si>
  <si>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</si>
  <si>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</si>
  <si>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</si>
  <si>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</si>
  <si>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</si>
  <si>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</si>
  <si>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</si>
  <si>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</si>
  <si>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</si>
  <si>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</si>
  <si>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</si>
  <si>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</si>
  <si>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</si>
  <si>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</si>
  <si>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</si>
  <si>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</si>
  <si>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</si>
  <si>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</si>
  <si>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</si>
  <si>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</si>
  <si>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</si>
  <si>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</si>
  <si>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</si>
  <si>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</si>
  <si>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</si>
  <si>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</si>
  <si>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</si>
  <si>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</si>
  <si>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</si>
  <si>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</si>
  <si>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</si>
  <si>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</si>
  <si>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</si>
  <si>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</si>
  <si>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</si>
  <si>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</si>
  <si>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</si>
  <si>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</si>
  <si>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</si>
  <si>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</si>
  <si>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</si>
  <si>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</si>
  <si>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</si>
  <si>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</si>
  <si>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</si>
  <si>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</si>
  <si>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</si>
  <si>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</si>
  <si>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</si>
  <si>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</si>
  <si>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</si>
  <si>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</si>
  <si>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</si>
  <si>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</si>
  <si>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</si>
  <si>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</si>
  <si>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</si>
  <si>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</si>
  <si>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</si>
  <si>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</si>
  <si>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</si>
  <si>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</si>
  <si>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</si>
  <si>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</si>
  <si>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</si>
  <si>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</si>
  <si>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</si>
  <si>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</si>
  <si>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</si>
  <si>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</si>
  <si>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</si>
  <si>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</si>
  <si>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</si>
  <si>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</si>
  <si>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</si>
  <si>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</si>
  <si>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</si>
  <si>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</si>
  <si>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</si>
  <si>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</si>
  <si>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</si>
  <si>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</si>
  <si>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</si>
  <si>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</si>
  <si>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</si>
  <si>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</si>
  <si>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</si>
  <si>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</si>
  <si>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</si>
  <si>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</si>
  <si>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</si>
  <si>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</si>
  <si>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</si>
  <si>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</si>
  <si>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</si>
  <si>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</si>
  <si>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</si>
  <si>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</si>
  <si>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</si>
  <si>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</si>
  <si>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</si>
  <si>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</si>
  <si>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</si>
  <si>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</si>
  <si>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</si>
  <si>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</si>
  <si>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</si>
  <si>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</si>
  <si>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</si>
  <si>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</si>
  <si>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</si>
  <si>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</si>
  <si>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</si>
  <si>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</si>
  <si>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</si>
  <si>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</si>
  <si>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</si>
  <si>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</si>
  <si>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</si>
  <si>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</si>
  <si>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</si>
  <si>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</si>
  <si>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</si>
  <si>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</si>
  <si>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</si>
  <si>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</si>
  <si>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</si>
  <si>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</si>
  <si>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</si>
  <si>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</si>
  <si>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</si>
  <si>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</si>
  <si>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</si>
  <si>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</si>
  <si>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</si>
  <si>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</si>
  <si>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</si>
  <si>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</si>
  <si>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</si>
  <si>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</si>
  <si>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</si>
  <si>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</si>
  <si>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</si>
  <si>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</si>
  <si>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</si>
  <si>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</si>
  <si>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</si>
  <si>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</si>
  <si>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</si>
  <si>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</si>
  <si>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</si>
  <si>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</si>
  <si>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</si>
  <si>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</si>
  <si>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</si>
  <si>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</si>
  <si>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</si>
  <si>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</si>
  <si>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</si>
  <si>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</si>
  <si>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</si>
  <si>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</si>
  <si>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</si>
  <si>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</si>
  <si>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</si>
  <si>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</si>
  <si>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</si>
  <si>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</si>
  <si>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</si>
  <si>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</si>
  <si>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</si>
  <si>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</si>
  <si>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</si>
  <si>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</si>
  <si>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</si>
  <si>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</si>
  <si>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</si>
  <si>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</si>
  <si>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</si>
  <si>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</si>
  <si>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</si>
  <si>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</si>
  <si>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</si>
  <si>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</si>
  <si>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</si>
  <si>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</si>
  <si>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</si>
  <si>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</si>
  <si>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</si>
  <si>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</si>
  <si>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</si>
  <si>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</si>
  <si>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</si>
  <si>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</si>
  <si>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</si>
  <si>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</si>
  <si>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</si>
  <si>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</si>
  <si>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</si>
  <si>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</si>
  <si>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</si>
  <si>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</si>
  <si>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</si>
  <si>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</si>
  <si>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</si>
  <si>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</si>
  <si>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</si>
  <si>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</si>
  <si>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</si>
  <si>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</si>
  <si>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</si>
  <si>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</si>
  <si>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</si>
  <si>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</si>
  <si>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</si>
  <si>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</si>
  <si>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</si>
  <si>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</si>
  <si>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</si>
  <si>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</si>
  <si>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</si>
  <si>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</si>
  <si>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</si>
  <si>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</si>
  <si>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</si>
  <si>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</si>
  <si>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</si>
  <si>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</si>
  <si>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</si>
  <si>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</si>
  <si>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</si>
  <si>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</si>
  <si>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</si>
  <si>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</si>
  <si>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</si>
  <si>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</si>
  <si>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</si>
  <si>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</si>
  <si>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</si>
  <si>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</si>
  <si>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</si>
  <si>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</si>
  <si>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</si>
  <si>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(All)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</si>
  <si>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</si>
  <si>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</si>
  <si>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</si>
  <si>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</si>
  <si>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</si>
  <si>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</si>
  <si>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</si>
  <si>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Goal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</si>
  <si>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</si>
  <si>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</si>
  <si>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</si>
  <si>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</si>
  <si>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</si>
  <si>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</si>
  <si>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</si>
  <si>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</si>
  <si>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</si>
  <si>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</si>
  <si>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</si>
  <si>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</si>
  <si>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</si>
  <si>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Parent Category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</si>
  <si>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</si>
  <si>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</si>
  <si>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</si>
  <si>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</si>
  <si>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</si>
  <si>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</si>
  <si>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</si>
  <si>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35000 to 39999</t>
  </si>
  <si>
    <t>40000 to 44999</t>
  </si>
  <si>
    <t>45000 to 49999</t>
  </si>
  <si>
    <t>50000 or greater</t>
  </si>
  <si>
    <t>Less than $1000</t>
  </si>
  <si>
    <t>$1000 to $4999</t>
  </si>
  <si>
    <t>$5000 to $9999</t>
  </si>
  <si>
    <t>$10000 to $14999</t>
  </si>
  <si>
    <t>$15000 to $19999</t>
  </si>
  <si>
    <t>$20000 to $24999</t>
  </si>
  <si>
    <t>$25000 to $29999</t>
  </si>
  <si>
    <t>$30000 to $34999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</si>
</sst>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2">
    <dxf>
      <fill>
        <patternFill>
          <bgColor theme="8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Theatre Outcomes Based</a:t>
            </a:r>
            <a:r>
              <a:rPr lang="en-US" b="1" baseline="0"/>
              <a:t> on Launch 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5B-5045-BB3B-0BE1604182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5B-5045-BB3B-0BE1604182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5B-5045-BB3B-0BE160418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61887"/>
        <c:axId val="1915663519"/>
      </c:lineChart>
      <c:catAx>
        <c:axId val="191566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663519"/>
        <c:crosses val="autoZero"/>
        <c:auto val="1"/>
        <c:lblAlgn val="ctr"/>
        <c:lblOffset val="100"/>
        <c:noMultiLvlLbl val="0"/>
      </c:catAx>
      <c:valAx>
        <c:axId val="191566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66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21-4246-89C6-2DA5515A98F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21-4246-89C6-2DA5515A98F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21-4246-89C6-2DA5515A9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9757711"/>
        <c:axId val="1954461023"/>
      </c:lineChart>
      <c:catAx>
        <c:axId val="191975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461023"/>
        <c:crosses val="autoZero"/>
        <c:auto val="1"/>
        <c:lblAlgn val="ctr"/>
        <c:lblOffset val="100"/>
        <c:noMultiLvlLbl val="0"/>
      </c:catAx>
      <c:valAx>
        <c:axId val="1954461023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75771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8</xdr:row>
      <xdr:rowOff>63500</xdr:rowOff>
    </xdr:from>
    <xdr:to>
      <xdr:col>14</xdr:col>
      <xdr:colOff>558800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D6C68-D3D4-B14F-9F33-4AB8C7657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14</xdr:row>
      <xdr:rowOff>76200</xdr:rowOff>
    </xdr:from>
    <xdr:to>
      <xdr:col>15</xdr:col>
      <xdr:colOff>114300</xdr:colOff>
      <xdr:row>35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402749A-31A0-864F-99D2-08C3F8D7E2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1.7186" createdVersion="6" refreshedVersion="6" minRefreshableVersion="3" recordCount="4114" xr:uid="{1129E597-E157-164B-9B75-4A766198D9E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A6F3B6-B226-D245-9DEA-4A53150245F2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121" zoomScaleNormal="121" workbookViewId="0">
      <pane xSplit="1" ySplit="1" topLeftCell="K2" activePane="bottomRight" state="frozen"/>
      <selection pane="topRight" activeCell="B1" sqref="B1"/>
      <selection pane="bottomLeft" activeCell="A2" sqref="A2"/>
      <selection pane="bottomRight" activeCell="E120" sqref="E12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0" bestFit="1" customWidth="1"/>
    <col min="16" max="16" width="15" bestFit="1" customWidth="1"/>
    <col min="17" max="17" width="41.1640625" customWidth="1"/>
    <col min="18" max="18" width="14.5" bestFit="1" customWidth="1"/>
    <col min="19" max="20" width="26.33203125" style="17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8380</v>
      </c>
      <c r="R1" s="15" t="s">
        <v>8359</v>
      </c>
      <c r="S1" s="16" t="s">
        <v>8364</v>
      </c>
      <c r="T1" s="16" t="s">
        <v>8365</v>
      </c>
      <c r="U1" s="15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65" si="1">ROUND(E2/L2, 2)</f>
        <v>63.92</v>
      </c>
      <c r="Q2" s="12" t="s">
        <v>8308</v>
      </c>
      <c r="R2" t="s">
        <v>8346</v>
      </c>
      <c r="S2" s="17">
        <f t="shared" ref="S2:S65" si="2"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s="12" t="s">
        <v>8308</v>
      </c>
      <c r="R3" t="s">
        <v>8346</v>
      </c>
      <c r="S3" s="17">
        <f t="shared" si="2"/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8346</v>
      </c>
      <c r="S4" s="17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8346</v>
      </c>
      <c r="S5" s="17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8346</v>
      </c>
      <c r="S6" s="17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8346</v>
      </c>
      <c r="S7" s="17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8346</v>
      </c>
      <c r="S8" s="17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8346</v>
      </c>
      <c r="S9" s="17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8346</v>
      </c>
      <c r="S10" s="17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8346</v>
      </c>
      <c r="S11" s="17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8346</v>
      </c>
      <c r="S12" s="17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8346</v>
      </c>
      <c r="S13" s="17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8346</v>
      </c>
      <c r="S14" s="17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8346</v>
      </c>
      <c r="S15" s="17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8346</v>
      </c>
      <c r="S16" s="17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8346</v>
      </c>
      <c r="S17" s="17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8346</v>
      </c>
      <c r="S18" s="17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8346</v>
      </c>
      <c r="S19" s="17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8346</v>
      </c>
      <c r="S20" s="17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8346</v>
      </c>
      <c r="S21" s="17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8346</v>
      </c>
      <c r="S22" s="17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8346</v>
      </c>
      <c r="S23" s="17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8346</v>
      </c>
      <c r="S24" s="17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8346</v>
      </c>
      <c r="S25" s="17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8346</v>
      </c>
      <c r="S26" s="17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8346</v>
      </c>
      <c r="S27" s="17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8346</v>
      </c>
      <c r="S28" s="17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8346</v>
      </c>
      <c r="S29" s="17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8346</v>
      </c>
      <c r="S30" s="17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8346</v>
      </c>
      <c r="S31" s="17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8346</v>
      </c>
      <c r="S32" s="17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8346</v>
      </c>
      <c r="S33" s="17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8346</v>
      </c>
      <c r="S34" s="17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8346</v>
      </c>
      <c r="S35" s="17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8346</v>
      </c>
      <c r="S36" s="17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8346</v>
      </c>
      <c r="S37" s="17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8346</v>
      </c>
      <c r="S38" s="17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8346</v>
      </c>
      <c r="S39" s="17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8346</v>
      </c>
      <c r="S40" s="17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8346</v>
      </c>
      <c r="S41" s="17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8346</v>
      </c>
      <c r="S42" s="17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8346</v>
      </c>
      <c r="S43" s="17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8346</v>
      </c>
      <c r="S44" s="17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8346</v>
      </c>
      <c r="S45" s="17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8346</v>
      </c>
      <c r="S46" s="17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8346</v>
      </c>
      <c r="S47" s="17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8346</v>
      </c>
      <c r="S48" s="17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8346</v>
      </c>
      <c r="S49" s="17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8346</v>
      </c>
      <c r="S50" s="17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8346</v>
      </c>
      <c r="S51" s="17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8346</v>
      </c>
      <c r="S52" s="17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8346</v>
      </c>
      <c r="S53" s="17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8346</v>
      </c>
      <c r="S54" s="17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8346</v>
      </c>
      <c r="S55" s="17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8346</v>
      </c>
      <c r="S56" s="17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8346</v>
      </c>
      <c r="S57" s="17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8346</v>
      </c>
      <c r="S58" s="17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8346</v>
      </c>
      <c r="S59" s="17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8346</v>
      </c>
      <c r="S60" s="17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8346</v>
      </c>
      <c r="S61" s="17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8347</v>
      </c>
      <c r="S62" s="17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8347</v>
      </c>
      <c r="S63" s="17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8347</v>
      </c>
      <c r="S64" s="17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8347</v>
      </c>
      <c r="S65" s="17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ref="P66:P129" si="6">ROUND(E66/L66, 2)</f>
        <v>86.67</v>
      </c>
      <c r="Q66" s="12" t="s">
        <v>8308</v>
      </c>
      <c r="R66" t="s">
        <v>8347</v>
      </c>
      <c r="S66" s="17">
        <f t="shared" ref="S66:S129" si="7">(((J66/60)/60)/24)+DATE(1970,1,1)</f>
        <v>41433.01829861111</v>
      </c>
      <c r="T66" s="18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si="6"/>
        <v>132.05000000000001</v>
      </c>
      <c r="Q67" s="12" t="s">
        <v>8308</v>
      </c>
      <c r="R67" t="s">
        <v>8347</v>
      </c>
      <c r="S67" s="17">
        <f t="shared" si="7"/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8347</v>
      </c>
      <c r="S68" s="17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8347</v>
      </c>
      <c r="S69" s="17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8347</v>
      </c>
      <c r="S70" s="17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8347</v>
      </c>
      <c r="S71" s="17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8347</v>
      </c>
      <c r="S72" s="17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8347</v>
      </c>
      <c r="S73" s="17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8347</v>
      </c>
      <c r="S74" s="17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8347</v>
      </c>
      <c r="S75" s="17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8347</v>
      </c>
      <c r="S76" s="17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8347</v>
      </c>
      <c r="S77" s="17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8347</v>
      </c>
      <c r="S78" s="17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8347</v>
      </c>
      <c r="S79" s="17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8347</v>
      </c>
      <c r="S80" s="17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8347</v>
      </c>
      <c r="S81" s="17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8347</v>
      </c>
      <c r="S82" s="17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8347</v>
      </c>
      <c r="S83" s="17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8347</v>
      </c>
      <c r="S84" s="17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8347</v>
      </c>
      <c r="S85" s="17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8347</v>
      </c>
      <c r="S86" s="17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8347</v>
      </c>
      <c r="S87" s="17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8347</v>
      </c>
      <c r="S88" s="17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8347</v>
      </c>
      <c r="S89" s="17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8347</v>
      </c>
      <c r="S90" s="17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8347</v>
      </c>
      <c r="S91" s="17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8347</v>
      </c>
      <c r="S92" s="17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8347</v>
      </c>
      <c r="S93" s="17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8347</v>
      </c>
      <c r="S94" s="17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8347</v>
      </c>
      <c r="S95" s="17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8347</v>
      </c>
      <c r="S96" s="17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8347</v>
      </c>
      <c r="S97" s="17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8347</v>
      </c>
      <c r="S98" s="17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8347</v>
      </c>
      <c r="S99" s="17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8347</v>
      </c>
      <c r="S100" s="17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8347</v>
      </c>
      <c r="S101" s="17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8347</v>
      </c>
      <c r="S102" s="17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8347</v>
      </c>
      <c r="S103" s="17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8347</v>
      </c>
      <c r="S104" s="17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8347</v>
      </c>
      <c r="S105" s="17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8347</v>
      </c>
      <c r="S106" s="17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8347</v>
      </c>
      <c r="S107" s="17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8347</v>
      </c>
      <c r="S108" s="17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8347</v>
      </c>
      <c r="S109" s="17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8347</v>
      </c>
      <c r="S110" s="17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8347</v>
      </c>
      <c r="S111" s="17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8347</v>
      </c>
      <c r="S112" s="17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8347</v>
      </c>
      <c r="S113" s="17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8347</v>
      </c>
      <c r="S114" s="17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8347</v>
      </c>
      <c r="S115" s="17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8347</v>
      </c>
      <c r="S116" s="17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8347</v>
      </c>
      <c r="S117" s="17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8347</v>
      </c>
      <c r="S118" s="17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8347</v>
      </c>
      <c r="S119" s="17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8347</v>
      </c>
      <c r="S120" s="17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8347</v>
      </c>
      <c r="S121" s="17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8309</v>
      </c>
      <c r="S122" s="17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8309</v>
      </c>
      <c r="S123" s="17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t="e">
        <f t="shared" si="6"/>
        <v>#DIV/0!</v>
      </c>
      <c r="Q124" s="12" t="s">
        <v>8308</v>
      </c>
      <c r="R124" t="s">
        <v>8309</v>
      </c>
      <c r="S124" s="17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8309</v>
      </c>
      <c r="S125" s="17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t="e">
        <f t="shared" si="6"/>
        <v>#DIV/0!</v>
      </c>
      <c r="Q126" s="12" t="s">
        <v>8308</v>
      </c>
      <c r="R126" t="s">
        <v>8309</v>
      </c>
      <c r="S126" s="17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8309</v>
      </c>
      <c r="S127" s="17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8309</v>
      </c>
      <c r="S128" s="17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8309</v>
      </c>
      <c r="S129" s="17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ref="P130:P193" si="11">ROUND(E130/L130, 2)</f>
        <v>311.17</v>
      </c>
      <c r="Q130" s="12" t="s">
        <v>8308</v>
      </c>
      <c r="R130" t="s">
        <v>8309</v>
      </c>
      <c r="S130" s="17">
        <f t="shared" ref="S130:S193" si="12">(((J130/60)/60)/24)+DATE(1970,1,1)</f>
        <v>42628.22792824074</v>
      </c>
      <c r="T130" s="18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 t="e">
        <f t="shared" si="11"/>
        <v>#DIV/0!</v>
      </c>
      <c r="Q131" s="12" t="s">
        <v>8308</v>
      </c>
      <c r="R131" t="s">
        <v>8309</v>
      </c>
      <c r="S131" s="17">
        <f t="shared" si="12"/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t="e">
        <f t="shared" si="11"/>
        <v>#DIV/0!</v>
      </c>
      <c r="Q132" s="12" t="s">
        <v>8308</v>
      </c>
      <c r="R132" t="s">
        <v>8309</v>
      </c>
      <c r="S132" s="17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t="e">
        <f t="shared" si="11"/>
        <v>#DIV/0!</v>
      </c>
      <c r="Q133" s="12" t="s">
        <v>8308</v>
      </c>
      <c r="R133" t="s">
        <v>8309</v>
      </c>
      <c r="S133" s="17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8309</v>
      </c>
      <c r="S134" s="17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t="e">
        <f t="shared" si="11"/>
        <v>#DIV/0!</v>
      </c>
      <c r="Q135" s="12" t="s">
        <v>8308</v>
      </c>
      <c r="R135" t="s">
        <v>8309</v>
      </c>
      <c r="S135" s="17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t="e">
        <f t="shared" si="11"/>
        <v>#DIV/0!</v>
      </c>
      <c r="Q136" s="12" t="s">
        <v>8308</v>
      </c>
      <c r="R136" t="s">
        <v>8309</v>
      </c>
      <c r="S136" s="17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8309</v>
      </c>
      <c r="S137" s="17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t="e">
        <f t="shared" si="11"/>
        <v>#DIV/0!</v>
      </c>
      <c r="Q138" s="12" t="s">
        <v>8308</v>
      </c>
      <c r="R138" t="s">
        <v>8309</v>
      </c>
      <c r="S138" s="17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t="e">
        <f t="shared" si="11"/>
        <v>#DIV/0!</v>
      </c>
      <c r="Q139" s="12" t="s">
        <v>8308</v>
      </c>
      <c r="R139" t="s">
        <v>8309</v>
      </c>
      <c r="S139" s="17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8309</v>
      </c>
      <c r="S140" s="17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8309</v>
      </c>
      <c r="S141" s="17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t="e">
        <f t="shared" si="11"/>
        <v>#DIV/0!</v>
      </c>
      <c r="Q142" s="12" t="s">
        <v>8308</v>
      </c>
      <c r="R142" t="s">
        <v>8309</v>
      </c>
      <c r="S142" s="17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8309</v>
      </c>
      <c r="S143" s="17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8309</v>
      </c>
      <c r="S144" s="17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t="e">
        <f t="shared" si="11"/>
        <v>#DIV/0!</v>
      </c>
      <c r="Q145" s="12" t="s">
        <v>8308</v>
      </c>
      <c r="R145" t="s">
        <v>8309</v>
      </c>
      <c r="S145" s="17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8309</v>
      </c>
      <c r="S146" s="17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8309</v>
      </c>
      <c r="S147" s="17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8309</v>
      </c>
      <c r="S148" s="17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t="e">
        <f t="shared" si="11"/>
        <v>#DIV/0!</v>
      </c>
      <c r="Q149" s="12" t="s">
        <v>8308</v>
      </c>
      <c r="R149" t="s">
        <v>8309</v>
      </c>
      <c r="S149" s="17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8309</v>
      </c>
      <c r="S150" s="17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8309</v>
      </c>
      <c r="S151" s="17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8309</v>
      </c>
      <c r="S152" s="17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8309</v>
      </c>
      <c r="S153" s="17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8309</v>
      </c>
      <c r="S154" s="17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8309</v>
      </c>
      <c r="S155" s="17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8309</v>
      </c>
      <c r="S156" s="17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8309</v>
      </c>
      <c r="S157" s="17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8309</v>
      </c>
      <c r="S158" s="17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8309</v>
      </c>
      <c r="S159" s="17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t="e">
        <f t="shared" si="11"/>
        <v>#DIV/0!</v>
      </c>
      <c r="Q160" s="12" t="s">
        <v>8308</v>
      </c>
      <c r="R160" t="s">
        <v>8309</v>
      </c>
      <c r="S160" s="17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8309</v>
      </c>
      <c r="S161" s="17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t="e">
        <f t="shared" si="11"/>
        <v>#DIV/0!</v>
      </c>
      <c r="Q162" s="12" t="s">
        <v>8308</v>
      </c>
      <c r="R162" t="s">
        <v>8310</v>
      </c>
      <c r="S162" s="17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8310</v>
      </c>
      <c r="S163" s="17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8310</v>
      </c>
      <c r="S164" s="17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t="e">
        <f t="shared" si="11"/>
        <v>#DIV/0!</v>
      </c>
      <c r="Q165" s="12" t="s">
        <v>8308</v>
      </c>
      <c r="R165" t="s">
        <v>8310</v>
      </c>
      <c r="S165" s="17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8310</v>
      </c>
      <c r="S166" s="17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t="e">
        <f t="shared" si="11"/>
        <v>#DIV/0!</v>
      </c>
      <c r="Q167" s="12" t="s">
        <v>8308</v>
      </c>
      <c r="R167" t="s">
        <v>8310</v>
      </c>
      <c r="S167" s="17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8310</v>
      </c>
      <c r="S168" s="17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8310</v>
      </c>
      <c r="S169" s="17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8310</v>
      </c>
      <c r="S170" s="17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8310</v>
      </c>
      <c r="S171" s="17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8310</v>
      </c>
      <c r="S172" s="17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8310</v>
      </c>
      <c r="S173" s="17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t="e">
        <f t="shared" si="11"/>
        <v>#DIV/0!</v>
      </c>
      <c r="Q174" s="12" t="s">
        <v>8308</v>
      </c>
      <c r="R174" t="s">
        <v>8310</v>
      </c>
      <c r="S174" s="17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t="e">
        <f t="shared" si="11"/>
        <v>#DIV/0!</v>
      </c>
      <c r="Q175" s="12" t="s">
        <v>8308</v>
      </c>
      <c r="R175" t="s">
        <v>8310</v>
      </c>
      <c r="S175" s="17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t="e">
        <f t="shared" si="11"/>
        <v>#DIV/0!</v>
      </c>
      <c r="Q176" s="12" t="s">
        <v>8308</v>
      </c>
      <c r="R176" t="s">
        <v>8310</v>
      </c>
      <c r="S176" s="17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8310</v>
      </c>
      <c r="S177" s="17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t="e">
        <f t="shared" si="11"/>
        <v>#DIV/0!</v>
      </c>
      <c r="Q178" s="12" t="s">
        <v>8308</v>
      </c>
      <c r="R178" t="s">
        <v>8310</v>
      </c>
      <c r="S178" s="17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8310</v>
      </c>
      <c r="S179" s="17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t="e">
        <f t="shared" si="11"/>
        <v>#DIV/0!</v>
      </c>
      <c r="Q180" s="12" t="s">
        <v>8308</v>
      </c>
      <c r="R180" t="s">
        <v>8310</v>
      </c>
      <c r="S180" s="17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8310</v>
      </c>
      <c r="S181" s="17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8310</v>
      </c>
      <c r="S182" s="17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8310</v>
      </c>
      <c r="S183" s="17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t="e">
        <f t="shared" si="11"/>
        <v>#DIV/0!</v>
      </c>
      <c r="Q184" s="12" t="s">
        <v>8308</v>
      </c>
      <c r="R184" t="s">
        <v>8310</v>
      </c>
      <c r="S184" s="17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8310</v>
      </c>
      <c r="S185" s="17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8310</v>
      </c>
      <c r="S186" s="17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8310</v>
      </c>
      <c r="S187" s="17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t="e">
        <f t="shared" si="11"/>
        <v>#DIV/0!</v>
      </c>
      <c r="Q188" s="12" t="s">
        <v>8308</v>
      </c>
      <c r="R188" t="s">
        <v>8310</v>
      </c>
      <c r="S188" s="17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8310</v>
      </c>
      <c r="S189" s="17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t="e">
        <f t="shared" si="11"/>
        <v>#DIV/0!</v>
      </c>
      <c r="Q190" s="12" t="s">
        <v>8308</v>
      </c>
      <c r="R190" t="s">
        <v>8310</v>
      </c>
      <c r="S190" s="17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8310</v>
      </c>
      <c r="S191" s="17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8310</v>
      </c>
      <c r="S192" s="17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8310</v>
      </c>
      <c r="S193" s="17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ref="P194:P257" si="16">ROUND(E194/L194, 2)</f>
        <v>5.67</v>
      </c>
      <c r="Q194" s="12" t="s">
        <v>8308</v>
      </c>
      <c r="R194" t="s">
        <v>8310</v>
      </c>
      <c r="S194" s="17">
        <f t="shared" ref="S194:S257" si="17">(((J194/60)/60)/24)+DATE(1970,1,1)</f>
        <v>41899.792037037041</v>
      </c>
      <c r="T194" s="18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 t="e">
        <f t="shared" si="16"/>
        <v>#DIV/0!</v>
      </c>
      <c r="Q195" s="12" t="s">
        <v>8308</v>
      </c>
      <c r="R195" t="s">
        <v>8310</v>
      </c>
      <c r="S195" s="17">
        <f t="shared" si="17"/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8310</v>
      </c>
      <c r="S196" s="17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t="e">
        <f t="shared" si="16"/>
        <v>#DIV/0!</v>
      </c>
      <c r="Q197" s="12" t="s">
        <v>8308</v>
      </c>
      <c r="R197" t="s">
        <v>8310</v>
      </c>
      <c r="S197" s="17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8310</v>
      </c>
      <c r="S198" s="17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8310</v>
      </c>
      <c r="S199" s="17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8310</v>
      </c>
      <c r="S200" s="17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t="e">
        <f t="shared" si="16"/>
        <v>#DIV/0!</v>
      </c>
      <c r="Q201" s="12" t="s">
        <v>8308</v>
      </c>
      <c r="R201" t="s">
        <v>8310</v>
      </c>
      <c r="S201" s="17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8310</v>
      </c>
      <c r="S202" s="17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8310</v>
      </c>
      <c r="S203" s="17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t="e">
        <f t="shared" si="16"/>
        <v>#DIV/0!</v>
      </c>
      <c r="Q204" s="12" t="s">
        <v>8308</v>
      </c>
      <c r="R204" t="s">
        <v>8310</v>
      </c>
      <c r="S204" s="17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8310</v>
      </c>
      <c r="S205" s="17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8310</v>
      </c>
      <c r="S206" s="17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8310</v>
      </c>
      <c r="S207" s="17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t="e">
        <f t="shared" si="16"/>
        <v>#DIV/0!</v>
      </c>
      <c r="Q208" s="12" t="s">
        <v>8308</v>
      </c>
      <c r="R208" t="s">
        <v>8310</v>
      </c>
      <c r="S208" s="17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8310</v>
      </c>
      <c r="S209" s="17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t="e">
        <f t="shared" si="16"/>
        <v>#DIV/0!</v>
      </c>
      <c r="Q210" s="12" t="s">
        <v>8308</v>
      </c>
      <c r="R210" t="s">
        <v>8310</v>
      </c>
      <c r="S210" s="17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t="e">
        <f t="shared" si="16"/>
        <v>#DIV/0!</v>
      </c>
      <c r="Q211" s="12" t="s">
        <v>8308</v>
      </c>
      <c r="R211" t="s">
        <v>8310</v>
      </c>
      <c r="S211" s="17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8310</v>
      </c>
      <c r="S212" s="17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8310</v>
      </c>
      <c r="S213" s="17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8310</v>
      </c>
      <c r="S214" s="17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8310</v>
      </c>
      <c r="S215" s="17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8310</v>
      </c>
      <c r="S216" s="17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8310</v>
      </c>
      <c r="S217" s="17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8310</v>
      </c>
      <c r="S218" s="17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8310</v>
      </c>
      <c r="S219" s="17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8310</v>
      </c>
      <c r="S220" s="17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8310</v>
      </c>
      <c r="S221" s="17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8310</v>
      </c>
      <c r="S222" s="17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t="e">
        <f t="shared" si="16"/>
        <v>#DIV/0!</v>
      </c>
      <c r="Q223" s="12" t="s">
        <v>8308</v>
      </c>
      <c r="R223" t="s">
        <v>8310</v>
      </c>
      <c r="S223" s="17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8310</v>
      </c>
      <c r="S224" s="17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t="e">
        <f t="shared" si="16"/>
        <v>#DIV/0!</v>
      </c>
      <c r="Q225" s="12" t="s">
        <v>8308</v>
      </c>
      <c r="R225" t="s">
        <v>8310</v>
      </c>
      <c r="S225" s="17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t="e">
        <f t="shared" si="16"/>
        <v>#DIV/0!</v>
      </c>
      <c r="Q226" s="12" t="s">
        <v>8308</v>
      </c>
      <c r="R226" t="s">
        <v>8310</v>
      </c>
      <c r="S226" s="17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t="e">
        <f t="shared" si="16"/>
        <v>#DIV/0!</v>
      </c>
      <c r="Q227" s="12" t="s">
        <v>8308</v>
      </c>
      <c r="R227" t="s">
        <v>8310</v>
      </c>
      <c r="S227" s="17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8310</v>
      </c>
      <c r="S228" s="17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t="e">
        <f t="shared" si="16"/>
        <v>#DIV/0!</v>
      </c>
      <c r="Q229" s="12" t="s">
        <v>8308</v>
      </c>
      <c r="R229" t="s">
        <v>8310</v>
      </c>
      <c r="S229" s="17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t="e">
        <f t="shared" si="16"/>
        <v>#DIV/0!</v>
      </c>
      <c r="Q230" s="12" t="s">
        <v>8308</v>
      </c>
      <c r="R230" t="s">
        <v>8310</v>
      </c>
      <c r="S230" s="17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t="e">
        <f t="shared" si="16"/>
        <v>#DIV/0!</v>
      </c>
      <c r="Q231" s="12" t="s">
        <v>8308</v>
      </c>
      <c r="R231" t="s">
        <v>8310</v>
      </c>
      <c r="S231" s="17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8310</v>
      </c>
      <c r="S232" s="17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t="e">
        <f t="shared" si="16"/>
        <v>#DIV/0!</v>
      </c>
      <c r="Q233" s="12" t="s">
        <v>8308</v>
      </c>
      <c r="R233" t="s">
        <v>8310</v>
      </c>
      <c r="S233" s="17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8310</v>
      </c>
      <c r="S234" s="17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t="e">
        <f t="shared" si="16"/>
        <v>#DIV/0!</v>
      </c>
      <c r="Q235" s="12" t="s">
        <v>8308</v>
      </c>
      <c r="R235" t="s">
        <v>8310</v>
      </c>
      <c r="S235" s="17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8310</v>
      </c>
      <c r="S236" s="17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t="e">
        <f t="shared" si="16"/>
        <v>#DIV/0!</v>
      </c>
      <c r="Q237" s="12" t="s">
        <v>8308</v>
      </c>
      <c r="R237" t="s">
        <v>8310</v>
      </c>
      <c r="S237" s="17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t="e">
        <f t="shared" si="16"/>
        <v>#DIV/0!</v>
      </c>
      <c r="Q238" s="12" t="s">
        <v>8308</v>
      </c>
      <c r="R238" t="s">
        <v>8310</v>
      </c>
      <c r="S238" s="17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8310</v>
      </c>
      <c r="S239" s="17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t="e">
        <f t="shared" si="16"/>
        <v>#DIV/0!</v>
      </c>
      <c r="Q240" s="12" t="s">
        <v>8308</v>
      </c>
      <c r="R240" t="s">
        <v>8310</v>
      </c>
      <c r="S240" s="17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8310</v>
      </c>
      <c r="S241" s="17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8348</v>
      </c>
      <c r="S242" s="17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8348</v>
      </c>
      <c r="S243" s="17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8348</v>
      </c>
      <c r="S244" s="17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8348</v>
      </c>
      <c r="S245" s="17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8348</v>
      </c>
      <c r="S246" s="17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8348</v>
      </c>
      <c r="S247" s="17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8348</v>
      </c>
      <c r="S248" s="17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8348</v>
      </c>
      <c r="S249" s="17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8348</v>
      </c>
      <c r="S250" s="17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8348</v>
      </c>
      <c r="S251" s="17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8348</v>
      </c>
      <c r="S252" s="17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8348</v>
      </c>
      <c r="S253" s="17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8348</v>
      </c>
      <c r="S254" s="17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8348</v>
      </c>
      <c r="S255" s="17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8348</v>
      </c>
      <c r="S256" s="17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8348</v>
      </c>
      <c r="S257" s="17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ref="P258:P321" si="21">ROUND(E258/L258, 2)</f>
        <v>65.760000000000005</v>
      </c>
      <c r="Q258" s="12" t="s">
        <v>8308</v>
      </c>
      <c r="R258" t="s">
        <v>8348</v>
      </c>
      <c r="S258" s="17">
        <f t="shared" ref="S258:S321" si="22">(((J258/60)/60)/24)+DATE(1970,1,1)</f>
        <v>41319.769293981481</v>
      </c>
      <c r="T258" s="18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si="21"/>
        <v>66.7</v>
      </c>
      <c r="Q259" s="12" t="s">
        <v>8308</v>
      </c>
      <c r="R259" t="s">
        <v>8348</v>
      </c>
      <c r="S259" s="17">
        <f t="shared" si="22"/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8348</v>
      </c>
      <c r="S260" s="17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8348</v>
      </c>
      <c r="S261" s="17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8348</v>
      </c>
      <c r="S262" s="17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8348</v>
      </c>
      <c r="S263" s="17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8348</v>
      </c>
      <c r="S264" s="17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8348</v>
      </c>
      <c r="S265" s="17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8348</v>
      </c>
      <c r="S266" s="17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8348</v>
      </c>
      <c r="S267" s="17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8348</v>
      </c>
      <c r="S268" s="17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8348</v>
      </c>
      <c r="S269" s="17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8348</v>
      </c>
      <c r="S270" s="17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8348</v>
      </c>
      <c r="S271" s="17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8348</v>
      </c>
      <c r="S272" s="17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8348</v>
      </c>
      <c r="S273" s="17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8348</v>
      </c>
      <c r="S274" s="17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8348</v>
      </c>
      <c r="S275" s="17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8348</v>
      </c>
      <c r="S276" s="17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8348</v>
      </c>
      <c r="S277" s="17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8348</v>
      </c>
      <c r="S278" s="17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8348</v>
      </c>
      <c r="S279" s="17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8348</v>
      </c>
      <c r="S280" s="17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8348</v>
      </c>
      <c r="S281" s="17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8348</v>
      </c>
      <c r="S282" s="17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8348</v>
      </c>
      <c r="S283" s="17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8348</v>
      </c>
      <c r="S284" s="17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8348</v>
      </c>
      <c r="S285" s="17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8348</v>
      </c>
      <c r="S286" s="17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8348</v>
      </c>
      <c r="S287" s="17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8348</v>
      </c>
      <c r="S288" s="17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8348</v>
      </c>
      <c r="S289" s="17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8348</v>
      </c>
      <c r="S290" s="17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8348</v>
      </c>
      <c r="S291" s="17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8348</v>
      </c>
      <c r="S292" s="17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8348</v>
      </c>
      <c r="S293" s="17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8348</v>
      </c>
      <c r="S294" s="17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8348</v>
      </c>
      <c r="S295" s="17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8348</v>
      </c>
      <c r="S296" s="17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8348</v>
      </c>
      <c r="S297" s="17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8348</v>
      </c>
      <c r="S298" s="17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8348</v>
      </c>
      <c r="S299" s="17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8348</v>
      </c>
      <c r="S300" s="17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8348</v>
      </c>
      <c r="S301" s="17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8348</v>
      </c>
      <c r="S302" s="17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8348</v>
      </c>
      <c r="S303" s="17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8348</v>
      </c>
      <c r="S304" s="17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8348</v>
      </c>
      <c r="S305" s="17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8348</v>
      </c>
      <c r="S306" s="17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8348</v>
      </c>
      <c r="S307" s="17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8348</v>
      </c>
      <c r="S308" s="17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8348</v>
      </c>
      <c r="S309" s="17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8348</v>
      </c>
      <c r="S310" s="17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8348</v>
      </c>
      <c r="S311" s="17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8348</v>
      </c>
      <c r="S312" s="17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8348</v>
      </c>
      <c r="S313" s="17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8348</v>
      </c>
      <c r="S314" s="17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8348</v>
      </c>
      <c r="S315" s="17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8348</v>
      </c>
      <c r="S316" s="17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8348</v>
      </c>
      <c r="S317" s="17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8348</v>
      </c>
      <c r="S318" s="17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8348</v>
      </c>
      <c r="S319" s="17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8348</v>
      </c>
      <c r="S320" s="17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8348</v>
      </c>
      <c r="S321" s="17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ref="P322:P385" si="26">ROUND(E322/L322, 2)</f>
        <v>134.91</v>
      </c>
      <c r="Q322" s="12" t="s">
        <v>8308</v>
      </c>
      <c r="R322" t="s">
        <v>8348</v>
      </c>
      <c r="S322" s="17">
        <f t="shared" ref="S322:S385" si="27">(((J322/60)/60)/24)+DATE(1970,1,1)</f>
        <v>42331.551307870366</v>
      </c>
      <c r="T322" s="18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si="26"/>
        <v>106.62</v>
      </c>
      <c r="Q323" s="12" t="s">
        <v>8308</v>
      </c>
      <c r="R323" t="s">
        <v>8348</v>
      </c>
      <c r="S323" s="17">
        <f t="shared" si="27"/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8348</v>
      </c>
      <c r="S324" s="17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8348</v>
      </c>
      <c r="S325" s="17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8348</v>
      </c>
      <c r="S326" s="17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8348</v>
      </c>
      <c r="S327" s="17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8348</v>
      </c>
      <c r="S328" s="17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8348</v>
      </c>
      <c r="S329" s="17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8348</v>
      </c>
      <c r="S330" s="17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8348</v>
      </c>
      <c r="S331" s="17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8348</v>
      </c>
      <c r="S332" s="17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8348</v>
      </c>
      <c r="S333" s="17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8348</v>
      </c>
      <c r="S334" s="17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8348</v>
      </c>
      <c r="S335" s="17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8348</v>
      </c>
      <c r="S336" s="17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8348</v>
      </c>
      <c r="S337" s="17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8348</v>
      </c>
      <c r="S338" s="17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8348</v>
      </c>
      <c r="S339" s="17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8348</v>
      </c>
      <c r="S340" s="17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8348</v>
      </c>
      <c r="S341" s="17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8348</v>
      </c>
      <c r="S342" s="17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8348</v>
      </c>
      <c r="S343" s="17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8348</v>
      </c>
      <c r="S344" s="17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8348</v>
      </c>
      <c r="S345" s="17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8348</v>
      </c>
      <c r="S346" s="17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8348</v>
      </c>
      <c r="S347" s="17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8348</v>
      </c>
      <c r="S348" s="17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8348</v>
      </c>
      <c r="S349" s="17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8348</v>
      </c>
      <c r="S350" s="17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8348</v>
      </c>
      <c r="S351" s="17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8348</v>
      </c>
      <c r="S352" s="17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8348</v>
      </c>
      <c r="S353" s="17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8348</v>
      </c>
      <c r="S354" s="17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8348</v>
      </c>
      <c r="S355" s="17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8348</v>
      </c>
      <c r="S356" s="17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8348</v>
      </c>
      <c r="S357" s="17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8348</v>
      </c>
      <c r="S358" s="17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8348</v>
      </c>
      <c r="S359" s="17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8348</v>
      </c>
      <c r="S360" s="17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8348</v>
      </c>
      <c r="S361" s="17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8348</v>
      </c>
      <c r="S362" s="17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8348</v>
      </c>
      <c r="S363" s="17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8348</v>
      </c>
      <c r="S364" s="17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8348</v>
      </c>
      <c r="S365" s="17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8348</v>
      </c>
      <c r="S366" s="17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8348</v>
      </c>
      <c r="S367" s="17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8348</v>
      </c>
      <c r="S368" s="17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8348</v>
      </c>
      <c r="S369" s="17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8348</v>
      </c>
      <c r="S370" s="17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8348</v>
      </c>
      <c r="S371" s="17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8348</v>
      </c>
      <c r="S372" s="17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8348</v>
      </c>
      <c r="S373" s="17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8348</v>
      </c>
      <c r="S374" s="17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8348</v>
      </c>
      <c r="S375" s="17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8348</v>
      </c>
      <c r="S376" s="17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8348</v>
      </c>
      <c r="S377" s="17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8348</v>
      </c>
      <c r="S378" s="17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8348</v>
      </c>
      <c r="S379" s="17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8348</v>
      </c>
      <c r="S380" s="17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8348</v>
      </c>
      <c r="S381" s="17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8348</v>
      </c>
      <c r="S382" s="17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8348</v>
      </c>
      <c r="S383" s="17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8348</v>
      </c>
      <c r="S384" s="17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8348</v>
      </c>
      <c r="S385" s="17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ref="P386:P449" si="31">ROUND(E386/L386, 2)</f>
        <v>58.54</v>
      </c>
      <c r="Q386" s="12" t="s">
        <v>8308</v>
      </c>
      <c r="R386" t="s">
        <v>8348</v>
      </c>
      <c r="S386" s="17">
        <f t="shared" ref="S386:S449" si="32">(((J386/60)/60)/24)+DATE(1970,1,1)</f>
        <v>41980.781793981485</v>
      </c>
      <c r="T386" s="18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si="31"/>
        <v>111.8</v>
      </c>
      <c r="Q387" s="12" t="s">
        <v>8308</v>
      </c>
      <c r="R387" t="s">
        <v>8348</v>
      </c>
      <c r="S387" s="17">
        <f t="shared" si="32"/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8348</v>
      </c>
      <c r="S388" s="17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8348</v>
      </c>
      <c r="S389" s="17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8348</v>
      </c>
      <c r="S390" s="17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8348</v>
      </c>
      <c r="S391" s="17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8348</v>
      </c>
      <c r="S392" s="17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8348</v>
      </c>
      <c r="S393" s="17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8348</v>
      </c>
      <c r="S394" s="17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8348</v>
      </c>
      <c r="S395" s="17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8348</v>
      </c>
      <c r="S396" s="17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8348</v>
      </c>
      <c r="S397" s="17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8348</v>
      </c>
      <c r="S398" s="17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8348</v>
      </c>
      <c r="S399" s="17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8348</v>
      </c>
      <c r="S400" s="17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8348</v>
      </c>
      <c r="S401" s="17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8348</v>
      </c>
      <c r="S402" s="17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8348</v>
      </c>
      <c r="S403" s="17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8348</v>
      </c>
      <c r="S404" s="17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8348</v>
      </c>
      <c r="S405" s="17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8348</v>
      </c>
      <c r="S406" s="17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8348</v>
      </c>
      <c r="S407" s="17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8348</v>
      </c>
      <c r="S408" s="17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8348</v>
      </c>
      <c r="S409" s="17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8348</v>
      </c>
      <c r="S410" s="17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8348</v>
      </c>
      <c r="S411" s="17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8348</v>
      </c>
      <c r="S412" s="17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8348</v>
      </c>
      <c r="S413" s="17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8348</v>
      </c>
      <c r="S414" s="17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8348</v>
      </c>
      <c r="S415" s="17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8348</v>
      </c>
      <c r="S416" s="17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8348</v>
      </c>
      <c r="S417" s="17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8348</v>
      </c>
      <c r="S418" s="17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8348</v>
      </c>
      <c r="S419" s="17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8348</v>
      </c>
      <c r="S420" s="17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8348</v>
      </c>
      <c r="S421" s="17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8311</v>
      </c>
      <c r="S422" s="17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8311</v>
      </c>
      <c r="S423" s="17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8311</v>
      </c>
      <c r="S424" s="17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8311</v>
      </c>
      <c r="S425" s="17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8311</v>
      </c>
      <c r="S426" s="17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8311</v>
      </c>
      <c r="S427" s="17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8311</v>
      </c>
      <c r="S428" s="17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t="e">
        <f t="shared" si="31"/>
        <v>#DIV/0!</v>
      </c>
      <c r="Q429" s="12" t="s">
        <v>8308</v>
      </c>
      <c r="R429" t="s">
        <v>8311</v>
      </c>
      <c r="S429" s="17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8311</v>
      </c>
      <c r="S430" s="17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t="e">
        <f t="shared" si="31"/>
        <v>#DIV/0!</v>
      </c>
      <c r="Q431" s="12" t="s">
        <v>8308</v>
      </c>
      <c r="R431" t="s">
        <v>8311</v>
      </c>
      <c r="S431" s="17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8311</v>
      </c>
      <c r="S432" s="17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8311</v>
      </c>
      <c r="S433" s="17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8311</v>
      </c>
      <c r="S434" s="17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t="e">
        <f t="shared" si="31"/>
        <v>#DIV/0!</v>
      </c>
      <c r="Q435" s="12" t="s">
        <v>8308</v>
      </c>
      <c r="R435" t="s">
        <v>8311</v>
      </c>
      <c r="S435" s="17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8311</v>
      </c>
      <c r="S436" s="17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8311</v>
      </c>
      <c r="S437" s="17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t="e">
        <f t="shared" si="31"/>
        <v>#DIV/0!</v>
      </c>
      <c r="Q438" s="12" t="s">
        <v>8308</v>
      </c>
      <c r="R438" t="s">
        <v>8311</v>
      </c>
      <c r="S438" s="17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t="e">
        <f t="shared" si="31"/>
        <v>#DIV/0!</v>
      </c>
      <c r="Q439" s="12" t="s">
        <v>8308</v>
      </c>
      <c r="R439" t="s">
        <v>8311</v>
      </c>
      <c r="S439" s="17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8311</v>
      </c>
      <c r="S440" s="17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t="e">
        <f t="shared" si="31"/>
        <v>#DIV/0!</v>
      </c>
      <c r="Q441" s="12" t="s">
        <v>8308</v>
      </c>
      <c r="R441" t="s">
        <v>8311</v>
      </c>
      <c r="S441" s="17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8311</v>
      </c>
      <c r="S442" s="17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t="e">
        <f t="shared" si="31"/>
        <v>#DIV/0!</v>
      </c>
      <c r="Q443" s="12" t="s">
        <v>8308</v>
      </c>
      <c r="R443" t="s">
        <v>8311</v>
      </c>
      <c r="S443" s="17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8311</v>
      </c>
      <c r="S444" s="17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8311</v>
      </c>
      <c r="S445" s="17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8311</v>
      </c>
      <c r="S446" s="17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8311</v>
      </c>
      <c r="S447" s="17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8311</v>
      </c>
      <c r="S448" s="17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8311</v>
      </c>
      <c r="S449" s="17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ref="P450:P513" si="36">ROUND(E450/L450, 2)</f>
        <v>20.5</v>
      </c>
      <c r="Q450" s="12" t="s">
        <v>8308</v>
      </c>
      <c r="R450" t="s">
        <v>8311</v>
      </c>
      <c r="S450" s="17">
        <f t="shared" ref="S450:S513" si="37">(((J450/60)/60)/24)+DATE(1970,1,1)</f>
        <v>41753.758043981477</v>
      </c>
      <c r="T450" s="18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si="36"/>
        <v>9</v>
      </c>
      <c r="Q451" s="12" t="s">
        <v>8308</v>
      </c>
      <c r="R451" t="s">
        <v>8311</v>
      </c>
      <c r="S451" s="17">
        <f t="shared" si="37"/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8311</v>
      </c>
      <c r="S452" s="17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t="e">
        <f t="shared" si="36"/>
        <v>#DIV/0!</v>
      </c>
      <c r="Q453" s="12" t="s">
        <v>8308</v>
      </c>
      <c r="R453" t="s">
        <v>8311</v>
      </c>
      <c r="S453" s="17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8311</v>
      </c>
      <c r="S454" s="17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8311</v>
      </c>
      <c r="S455" s="17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8311</v>
      </c>
      <c r="S456" s="17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8311</v>
      </c>
      <c r="S457" s="17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8311</v>
      </c>
      <c r="S458" s="17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t="e">
        <f t="shared" si="36"/>
        <v>#DIV/0!</v>
      </c>
      <c r="Q459" s="12" t="s">
        <v>8308</v>
      </c>
      <c r="R459" t="s">
        <v>8311</v>
      </c>
      <c r="S459" s="17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8311</v>
      </c>
      <c r="S460" s="17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8311</v>
      </c>
      <c r="S461" s="17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8311</v>
      </c>
      <c r="S462" s="17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t="e">
        <f t="shared" si="36"/>
        <v>#DIV/0!</v>
      </c>
      <c r="Q463" s="12" t="s">
        <v>8308</v>
      </c>
      <c r="R463" t="s">
        <v>8311</v>
      </c>
      <c r="S463" s="17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t="e">
        <f t="shared" si="36"/>
        <v>#DIV/0!</v>
      </c>
      <c r="Q464" s="12" t="s">
        <v>8308</v>
      </c>
      <c r="R464" t="s">
        <v>8311</v>
      </c>
      <c r="S464" s="17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8311</v>
      </c>
      <c r="S465" s="17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8311</v>
      </c>
      <c r="S466" s="17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8311</v>
      </c>
      <c r="S467" s="17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8311</v>
      </c>
      <c r="S468" s="17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8311</v>
      </c>
      <c r="S469" s="17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t="e">
        <f t="shared" si="36"/>
        <v>#DIV/0!</v>
      </c>
      <c r="Q470" s="12" t="s">
        <v>8308</v>
      </c>
      <c r="R470" t="s">
        <v>8311</v>
      </c>
      <c r="S470" s="17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t="e">
        <f t="shared" si="36"/>
        <v>#DIV/0!</v>
      </c>
      <c r="Q471" s="12" t="s">
        <v>8308</v>
      </c>
      <c r="R471" t="s">
        <v>8311</v>
      </c>
      <c r="S471" s="17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8311</v>
      </c>
      <c r="S472" s="17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8311</v>
      </c>
      <c r="S473" s="17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8311</v>
      </c>
      <c r="S474" s="17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8311</v>
      </c>
      <c r="S475" s="17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8311</v>
      </c>
      <c r="S476" s="17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t="e">
        <f t="shared" si="36"/>
        <v>#DIV/0!</v>
      </c>
      <c r="Q477" s="12" t="s">
        <v>8308</v>
      </c>
      <c r="R477" t="s">
        <v>8311</v>
      </c>
      <c r="S477" s="17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8311</v>
      </c>
      <c r="S478" s="17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t="e">
        <f t="shared" si="36"/>
        <v>#DIV/0!</v>
      </c>
      <c r="Q479" s="12" t="s">
        <v>8308</v>
      </c>
      <c r="R479" t="s">
        <v>8311</v>
      </c>
      <c r="S479" s="17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t="e">
        <f t="shared" si="36"/>
        <v>#DIV/0!</v>
      </c>
      <c r="Q480" s="12" t="s">
        <v>8308</v>
      </c>
      <c r="R480" t="s">
        <v>8311</v>
      </c>
      <c r="S480" s="17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8311</v>
      </c>
      <c r="S481" s="17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8311</v>
      </c>
      <c r="S482" s="17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8311</v>
      </c>
      <c r="S483" s="17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8311</v>
      </c>
      <c r="S484" s="17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8311</v>
      </c>
      <c r="S485" s="17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8311</v>
      </c>
      <c r="S486" s="17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8311</v>
      </c>
      <c r="S487" s="17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8311</v>
      </c>
      <c r="S488" s="17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t="e">
        <f t="shared" si="36"/>
        <v>#DIV/0!</v>
      </c>
      <c r="Q489" s="12" t="s">
        <v>8308</v>
      </c>
      <c r="R489" t="s">
        <v>8311</v>
      </c>
      <c r="S489" s="17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t="e">
        <f t="shared" si="36"/>
        <v>#DIV/0!</v>
      </c>
      <c r="Q490" s="12" t="s">
        <v>8308</v>
      </c>
      <c r="R490" t="s">
        <v>8311</v>
      </c>
      <c r="S490" s="17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8311</v>
      </c>
      <c r="S491" s="17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t="e">
        <f t="shared" si="36"/>
        <v>#DIV/0!</v>
      </c>
      <c r="Q492" s="12" t="s">
        <v>8308</v>
      </c>
      <c r="R492" t="s">
        <v>8311</v>
      </c>
      <c r="S492" s="17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t="e">
        <f t="shared" si="36"/>
        <v>#DIV/0!</v>
      </c>
      <c r="Q493" s="12" t="s">
        <v>8308</v>
      </c>
      <c r="R493" t="s">
        <v>8311</v>
      </c>
      <c r="S493" s="17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t="e">
        <f t="shared" si="36"/>
        <v>#DIV/0!</v>
      </c>
      <c r="Q494" s="12" t="s">
        <v>8308</v>
      </c>
      <c r="R494" t="s">
        <v>8311</v>
      </c>
      <c r="S494" s="17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t="e">
        <f t="shared" si="36"/>
        <v>#DIV/0!</v>
      </c>
      <c r="Q495" s="12" t="s">
        <v>8308</v>
      </c>
      <c r="R495" t="s">
        <v>8311</v>
      </c>
      <c r="S495" s="17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8311</v>
      </c>
      <c r="S496" s="17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t="e">
        <f t="shared" si="36"/>
        <v>#DIV/0!</v>
      </c>
      <c r="Q497" s="12" t="s">
        <v>8308</v>
      </c>
      <c r="R497" t="s">
        <v>8311</v>
      </c>
      <c r="S497" s="17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8311</v>
      </c>
      <c r="S498" s="17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8311</v>
      </c>
      <c r="S499" s="17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8311</v>
      </c>
      <c r="S500" s="17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8311</v>
      </c>
      <c r="S501" s="17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8311</v>
      </c>
      <c r="S502" s="17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t="e">
        <f t="shared" si="36"/>
        <v>#DIV/0!</v>
      </c>
      <c r="Q503" s="12" t="s">
        <v>8308</v>
      </c>
      <c r="R503" t="s">
        <v>8311</v>
      </c>
      <c r="S503" s="17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8311</v>
      </c>
      <c r="S504" s="17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8311</v>
      </c>
      <c r="S505" s="17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8311</v>
      </c>
      <c r="S506" s="17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8311</v>
      </c>
      <c r="S507" s="17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8311</v>
      </c>
      <c r="S508" s="17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8311</v>
      </c>
      <c r="S509" s="17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8311</v>
      </c>
      <c r="S510" s="17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8311</v>
      </c>
      <c r="S511" s="17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t="e">
        <f t="shared" si="36"/>
        <v>#DIV/0!</v>
      </c>
      <c r="Q512" s="12" t="s">
        <v>8308</v>
      </c>
      <c r="R512" t="s">
        <v>8311</v>
      </c>
      <c r="S512" s="17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8311</v>
      </c>
      <c r="S513" s="17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ref="P514:P577" si="41">ROUND(E514/L514, 2)</f>
        <v>5.5</v>
      </c>
      <c r="Q514" s="12" t="s">
        <v>8308</v>
      </c>
      <c r="R514" t="s">
        <v>8311</v>
      </c>
      <c r="S514" s="17">
        <f t="shared" ref="S514:S577" si="42">(((J514/60)/60)/24)+DATE(1970,1,1)</f>
        <v>42649.742210648154</v>
      </c>
      <c r="T514" s="18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si="41"/>
        <v>102.38</v>
      </c>
      <c r="Q515" s="12" t="s">
        <v>8308</v>
      </c>
      <c r="R515" t="s">
        <v>8311</v>
      </c>
      <c r="S515" s="17">
        <f t="shared" si="42"/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8311</v>
      </c>
      <c r="S516" s="17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8311</v>
      </c>
      <c r="S517" s="17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t="e">
        <f t="shared" si="41"/>
        <v>#DIV/0!</v>
      </c>
      <c r="Q518" s="12" t="s">
        <v>8308</v>
      </c>
      <c r="R518" t="s">
        <v>8311</v>
      </c>
      <c r="S518" s="17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8311</v>
      </c>
      <c r="S519" s="17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t="e">
        <f t="shared" si="41"/>
        <v>#DIV/0!</v>
      </c>
      <c r="Q520" s="12" t="s">
        <v>8308</v>
      </c>
      <c r="R520" t="s">
        <v>8311</v>
      </c>
      <c r="S520" s="17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8311</v>
      </c>
      <c r="S521" s="17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8341</v>
      </c>
      <c r="R522" t="s">
        <v>8342</v>
      </c>
      <c r="S522" s="17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8341</v>
      </c>
      <c r="R523" t="s">
        <v>8342</v>
      </c>
      <c r="S523" s="17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8341</v>
      </c>
      <c r="R524" t="s">
        <v>8342</v>
      </c>
      <c r="S524" s="17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8341</v>
      </c>
      <c r="R525" t="s">
        <v>8342</v>
      </c>
      <c r="S525" s="17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8341</v>
      </c>
      <c r="R526" t="s">
        <v>8342</v>
      </c>
      <c r="S526" s="17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8341</v>
      </c>
      <c r="R527" t="s">
        <v>8342</v>
      </c>
      <c r="S527" s="17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8341</v>
      </c>
      <c r="R528" t="s">
        <v>8342</v>
      </c>
      <c r="S528" s="17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8341</v>
      </c>
      <c r="R529" t="s">
        <v>8342</v>
      </c>
      <c r="S529" s="17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8341</v>
      </c>
      <c r="R530" t="s">
        <v>8342</v>
      </c>
      <c r="S530" s="17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8341</v>
      </c>
      <c r="R531" t="s">
        <v>8342</v>
      </c>
      <c r="S531" s="17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8341</v>
      </c>
      <c r="R532" t="s">
        <v>8342</v>
      </c>
      <c r="S532" s="17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8341</v>
      </c>
      <c r="R533" t="s">
        <v>8342</v>
      </c>
      <c r="S533" s="17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8341</v>
      </c>
      <c r="R534" t="s">
        <v>8342</v>
      </c>
      <c r="S534" s="17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8341</v>
      </c>
      <c r="R535" t="s">
        <v>8342</v>
      </c>
      <c r="S535" s="17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8341</v>
      </c>
      <c r="R536" t="s">
        <v>8342</v>
      </c>
      <c r="S536" s="17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8341</v>
      </c>
      <c r="R537" t="s">
        <v>8342</v>
      </c>
      <c r="S537" s="17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8341</v>
      </c>
      <c r="R538" t="s">
        <v>8342</v>
      </c>
      <c r="S538" s="17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8341</v>
      </c>
      <c r="R539" t="s">
        <v>8342</v>
      </c>
      <c r="S539" s="17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8341</v>
      </c>
      <c r="R540" t="s">
        <v>8342</v>
      </c>
      <c r="S540" s="17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8341</v>
      </c>
      <c r="R541" t="s">
        <v>8342</v>
      </c>
      <c r="S541" s="17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8312</v>
      </c>
      <c r="R542" t="s">
        <v>8313</v>
      </c>
      <c r="S542" s="17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8312</v>
      </c>
      <c r="R543" t="s">
        <v>8313</v>
      </c>
      <c r="S543" s="17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8312</v>
      </c>
      <c r="R544" t="s">
        <v>8313</v>
      </c>
      <c r="S544" s="17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8312</v>
      </c>
      <c r="R545" t="s">
        <v>8313</v>
      </c>
      <c r="S545" s="17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8312</v>
      </c>
      <c r="R546" t="s">
        <v>8313</v>
      </c>
      <c r="S546" s="17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8312</v>
      </c>
      <c r="R547" t="s">
        <v>8313</v>
      </c>
      <c r="S547" s="17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8312</v>
      </c>
      <c r="R548" t="s">
        <v>8313</v>
      </c>
      <c r="S548" s="17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t="e">
        <f t="shared" si="41"/>
        <v>#DIV/0!</v>
      </c>
      <c r="Q549" s="12" t="s">
        <v>8312</v>
      </c>
      <c r="R549" t="s">
        <v>8313</v>
      </c>
      <c r="S549" s="17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8312</v>
      </c>
      <c r="R550" t="s">
        <v>8313</v>
      </c>
      <c r="S550" s="17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8312</v>
      </c>
      <c r="R551" t="s">
        <v>8313</v>
      </c>
      <c r="S551" s="17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8312</v>
      </c>
      <c r="R552" t="s">
        <v>8313</v>
      </c>
      <c r="S552" s="17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8312</v>
      </c>
      <c r="R553" t="s">
        <v>8313</v>
      </c>
      <c r="S553" s="17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t="e">
        <f t="shared" si="41"/>
        <v>#DIV/0!</v>
      </c>
      <c r="Q554" s="12" t="s">
        <v>8312</v>
      </c>
      <c r="R554" t="s">
        <v>8313</v>
      </c>
      <c r="S554" s="17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8312</v>
      </c>
      <c r="R555" t="s">
        <v>8313</v>
      </c>
      <c r="S555" s="17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8312</v>
      </c>
      <c r="R556" t="s">
        <v>8313</v>
      </c>
      <c r="S556" s="17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t="e">
        <f t="shared" si="41"/>
        <v>#DIV/0!</v>
      </c>
      <c r="Q557" s="12" t="s">
        <v>8312</v>
      </c>
      <c r="R557" t="s">
        <v>8313</v>
      </c>
      <c r="S557" s="17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8312</v>
      </c>
      <c r="R558" t="s">
        <v>8313</v>
      </c>
      <c r="S558" s="17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8312</v>
      </c>
      <c r="R559" t="s">
        <v>8313</v>
      </c>
      <c r="S559" s="17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t="e">
        <f t="shared" si="41"/>
        <v>#DIV/0!</v>
      </c>
      <c r="Q560" s="12" t="s">
        <v>8312</v>
      </c>
      <c r="R560" t="s">
        <v>8313</v>
      </c>
      <c r="S560" s="17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8312</v>
      </c>
      <c r="R561" t="s">
        <v>8313</v>
      </c>
      <c r="S561" s="17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8312</v>
      </c>
      <c r="R562" t="s">
        <v>8313</v>
      </c>
      <c r="S562" s="17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8312</v>
      </c>
      <c r="R563" t="s">
        <v>8313</v>
      </c>
      <c r="S563" s="17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t="e">
        <f t="shared" si="41"/>
        <v>#DIV/0!</v>
      </c>
      <c r="Q564" s="12" t="s">
        <v>8312</v>
      </c>
      <c r="R564" t="s">
        <v>8313</v>
      </c>
      <c r="S564" s="17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8312</v>
      </c>
      <c r="R565" t="s">
        <v>8313</v>
      </c>
      <c r="S565" s="17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8312</v>
      </c>
      <c r="R566" t="s">
        <v>8313</v>
      </c>
      <c r="S566" s="17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t="e">
        <f t="shared" si="41"/>
        <v>#DIV/0!</v>
      </c>
      <c r="Q567" s="12" t="s">
        <v>8312</v>
      </c>
      <c r="R567" t="s">
        <v>8313</v>
      </c>
      <c r="S567" s="17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8312</v>
      </c>
      <c r="R568" t="s">
        <v>8313</v>
      </c>
      <c r="S568" s="17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t="e">
        <f t="shared" si="41"/>
        <v>#DIV/0!</v>
      </c>
      <c r="Q569" s="12" t="s">
        <v>8312</v>
      </c>
      <c r="R569" t="s">
        <v>8313</v>
      </c>
      <c r="S569" s="17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8312</v>
      </c>
      <c r="R570" t="s">
        <v>8313</v>
      </c>
      <c r="S570" s="17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8312</v>
      </c>
      <c r="R571" t="s">
        <v>8313</v>
      </c>
      <c r="S571" s="17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8312</v>
      </c>
      <c r="R572" t="s">
        <v>8313</v>
      </c>
      <c r="S572" s="17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8312</v>
      </c>
      <c r="R573" t="s">
        <v>8313</v>
      </c>
      <c r="S573" s="17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t="e">
        <f t="shared" si="41"/>
        <v>#DIV/0!</v>
      </c>
      <c r="Q574" s="12" t="s">
        <v>8312</v>
      </c>
      <c r="R574" t="s">
        <v>8313</v>
      </c>
      <c r="S574" s="17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8312</v>
      </c>
      <c r="R575" t="s">
        <v>8313</v>
      </c>
      <c r="S575" s="17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8312</v>
      </c>
      <c r="R576" t="s">
        <v>8313</v>
      </c>
      <c r="S576" s="17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8312</v>
      </c>
      <c r="R577" t="s">
        <v>8313</v>
      </c>
      <c r="S577" s="17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ref="P578:P641" si="46">ROUND(E578/L578, 2)</f>
        <v>1</v>
      </c>
      <c r="Q578" s="12" t="s">
        <v>8312</v>
      </c>
      <c r="R578" t="s">
        <v>8313</v>
      </c>
      <c r="S578" s="17">
        <f t="shared" ref="S578:S641" si="47">(((J578/60)/60)/24)+DATE(1970,1,1)</f>
        <v>42031.471666666665</v>
      </c>
      <c r="T578" s="18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si="46"/>
        <v>10</v>
      </c>
      <c r="Q579" s="12" t="s">
        <v>8312</v>
      </c>
      <c r="R579" t="s">
        <v>8313</v>
      </c>
      <c r="S579" s="17">
        <f t="shared" si="47"/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8312</v>
      </c>
      <c r="R580" t="s">
        <v>8313</v>
      </c>
      <c r="S580" s="17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8312</v>
      </c>
      <c r="R581" t="s">
        <v>8313</v>
      </c>
      <c r="S581" s="17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8312</v>
      </c>
      <c r="R582" t="s">
        <v>8313</v>
      </c>
      <c r="S582" s="17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t="e">
        <f t="shared" si="46"/>
        <v>#DIV/0!</v>
      </c>
      <c r="Q583" s="12" t="s">
        <v>8312</v>
      </c>
      <c r="R583" t="s">
        <v>8313</v>
      </c>
      <c r="S583" s="17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t="e">
        <f t="shared" si="46"/>
        <v>#DIV/0!</v>
      </c>
      <c r="Q584" s="12" t="s">
        <v>8312</v>
      </c>
      <c r="R584" t="s">
        <v>8313</v>
      </c>
      <c r="S584" s="17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8312</v>
      </c>
      <c r="R585" t="s">
        <v>8313</v>
      </c>
      <c r="S585" s="17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8312</v>
      </c>
      <c r="R586" t="s">
        <v>8313</v>
      </c>
      <c r="S586" s="17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t="e">
        <f t="shared" si="46"/>
        <v>#DIV/0!</v>
      </c>
      <c r="Q587" s="12" t="s">
        <v>8312</v>
      </c>
      <c r="R587" t="s">
        <v>8313</v>
      </c>
      <c r="S587" s="17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8312</v>
      </c>
      <c r="R588" t="s">
        <v>8313</v>
      </c>
      <c r="S588" s="17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8312</v>
      </c>
      <c r="R589" t="s">
        <v>8313</v>
      </c>
      <c r="S589" s="17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8312</v>
      </c>
      <c r="R590" t="s">
        <v>8313</v>
      </c>
      <c r="S590" s="17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8312</v>
      </c>
      <c r="R591" t="s">
        <v>8313</v>
      </c>
      <c r="S591" s="17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8312</v>
      </c>
      <c r="R592" t="s">
        <v>8313</v>
      </c>
      <c r="S592" s="17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8312</v>
      </c>
      <c r="R593" t="s">
        <v>8313</v>
      </c>
      <c r="S593" s="17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8312</v>
      </c>
      <c r="R594" t="s">
        <v>8313</v>
      </c>
      <c r="S594" s="17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8312</v>
      </c>
      <c r="R595" t="s">
        <v>8313</v>
      </c>
      <c r="S595" s="17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8312</v>
      </c>
      <c r="R596" t="s">
        <v>8313</v>
      </c>
      <c r="S596" s="17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8312</v>
      </c>
      <c r="R597" t="s">
        <v>8313</v>
      </c>
      <c r="S597" s="17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8312</v>
      </c>
      <c r="R598" t="s">
        <v>8313</v>
      </c>
      <c r="S598" s="17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8312</v>
      </c>
      <c r="R599" t="s">
        <v>8313</v>
      </c>
      <c r="S599" s="17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8312</v>
      </c>
      <c r="R600" t="s">
        <v>8313</v>
      </c>
      <c r="S600" s="17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8312</v>
      </c>
      <c r="R601" t="s">
        <v>8313</v>
      </c>
      <c r="S601" s="17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8312</v>
      </c>
      <c r="R602" t="s">
        <v>8313</v>
      </c>
      <c r="S602" s="17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8312</v>
      </c>
      <c r="R603" t="s">
        <v>8313</v>
      </c>
      <c r="S603" s="17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t="e">
        <f t="shared" si="46"/>
        <v>#DIV/0!</v>
      </c>
      <c r="Q604" s="12" t="s">
        <v>8312</v>
      </c>
      <c r="R604" t="s">
        <v>8313</v>
      </c>
      <c r="S604" s="17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8312</v>
      </c>
      <c r="R605" t="s">
        <v>8313</v>
      </c>
      <c r="S605" s="17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t="e">
        <f t="shared" si="46"/>
        <v>#DIV/0!</v>
      </c>
      <c r="Q606" s="12" t="s">
        <v>8312</v>
      </c>
      <c r="R606" t="s">
        <v>8313</v>
      </c>
      <c r="S606" s="17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8312</v>
      </c>
      <c r="R607" t="s">
        <v>8313</v>
      </c>
      <c r="S607" s="17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8312</v>
      </c>
      <c r="R608" t="s">
        <v>8313</v>
      </c>
      <c r="S608" s="17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t="e">
        <f t="shared" si="46"/>
        <v>#DIV/0!</v>
      </c>
      <c r="Q609" s="12" t="s">
        <v>8312</v>
      </c>
      <c r="R609" t="s">
        <v>8313</v>
      </c>
      <c r="S609" s="17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8312</v>
      </c>
      <c r="R610" t="s">
        <v>8313</v>
      </c>
      <c r="S610" s="17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8312</v>
      </c>
      <c r="R611" t="s">
        <v>8313</v>
      </c>
      <c r="S611" s="17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t="e">
        <f t="shared" si="46"/>
        <v>#DIV/0!</v>
      </c>
      <c r="Q612" s="12" t="s">
        <v>8312</v>
      </c>
      <c r="R612" t="s">
        <v>8313</v>
      </c>
      <c r="S612" s="17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t="e">
        <f t="shared" si="46"/>
        <v>#DIV/0!</v>
      </c>
      <c r="Q613" s="12" t="s">
        <v>8312</v>
      </c>
      <c r="R613" t="s">
        <v>8313</v>
      </c>
      <c r="S613" s="17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t="e">
        <f t="shared" si="46"/>
        <v>#DIV/0!</v>
      </c>
      <c r="Q614" s="12" t="s">
        <v>8312</v>
      </c>
      <c r="R614" t="s">
        <v>8313</v>
      </c>
      <c r="S614" s="17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8312</v>
      </c>
      <c r="R615" t="s">
        <v>8313</v>
      </c>
      <c r="S615" s="17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t="e">
        <f t="shared" si="46"/>
        <v>#DIV/0!</v>
      </c>
      <c r="Q616" s="12" t="s">
        <v>8312</v>
      </c>
      <c r="R616" t="s">
        <v>8313</v>
      </c>
      <c r="S616" s="17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t="e">
        <f t="shared" si="46"/>
        <v>#DIV/0!</v>
      </c>
      <c r="Q617" s="12" t="s">
        <v>8312</v>
      </c>
      <c r="R617" t="s">
        <v>8313</v>
      </c>
      <c r="S617" s="17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t="e">
        <f t="shared" si="46"/>
        <v>#DIV/0!</v>
      </c>
      <c r="Q618" s="12" t="s">
        <v>8312</v>
      </c>
      <c r="R618" t="s">
        <v>8313</v>
      </c>
      <c r="S618" s="17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8312</v>
      </c>
      <c r="R619" t="s">
        <v>8313</v>
      </c>
      <c r="S619" s="17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t="e">
        <f t="shared" si="46"/>
        <v>#DIV/0!</v>
      </c>
      <c r="Q620" s="12" t="s">
        <v>8312</v>
      </c>
      <c r="R620" t="s">
        <v>8313</v>
      </c>
      <c r="S620" s="17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8312</v>
      </c>
      <c r="R621" t="s">
        <v>8313</v>
      </c>
      <c r="S621" s="17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8312</v>
      </c>
      <c r="R622" t="s">
        <v>8313</v>
      </c>
      <c r="S622" s="17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8312</v>
      </c>
      <c r="R623" t="s">
        <v>8313</v>
      </c>
      <c r="S623" s="17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8312</v>
      </c>
      <c r="R624" t="s">
        <v>8313</v>
      </c>
      <c r="S624" s="17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t="e">
        <f t="shared" si="46"/>
        <v>#DIV/0!</v>
      </c>
      <c r="Q625" s="12" t="s">
        <v>8312</v>
      </c>
      <c r="R625" t="s">
        <v>8313</v>
      </c>
      <c r="S625" s="17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t="e">
        <f t="shared" si="46"/>
        <v>#DIV/0!</v>
      </c>
      <c r="Q626" s="12" t="s">
        <v>8312</v>
      </c>
      <c r="R626" t="s">
        <v>8313</v>
      </c>
      <c r="S626" s="17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t="e">
        <f t="shared" si="46"/>
        <v>#DIV/0!</v>
      </c>
      <c r="Q627" s="12" t="s">
        <v>8312</v>
      </c>
      <c r="R627" t="s">
        <v>8313</v>
      </c>
      <c r="S627" s="17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8312</v>
      </c>
      <c r="R628" t="s">
        <v>8313</v>
      </c>
      <c r="S628" s="17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8312</v>
      </c>
      <c r="R629" t="s">
        <v>8313</v>
      </c>
      <c r="S629" s="17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t="e">
        <f t="shared" si="46"/>
        <v>#DIV/0!</v>
      </c>
      <c r="Q630" s="12" t="s">
        <v>8312</v>
      </c>
      <c r="R630" t="s">
        <v>8313</v>
      </c>
      <c r="S630" s="17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8312</v>
      </c>
      <c r="R631" t="s">
        <v>8313</v>
      </c>
      <c r="S631" s="17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8312</v>
      </c>
      <c r="R632" t="s">
        <v>8313</v>
      </c>
      <c r="S632" s="17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8312</v>
      </c>
      <c r="R633" t="s">
        <v>8313</v>
      </c>
      <c r="S633" s="17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t="e">
        <f t="shared" si="46"/>
        <v>#DIV/0!</v>
      </c>
      <c r="Q634" s="12" t="s">
        <v>8312</v>
      </c>
      <c r="R634" t="s">
        <v>8313</v>
      </c>
      <c r="S634" s="17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8312</v>
      </c>
      <c r="R635" t="s">
        <v>8313</v>
      </c>
      <c r="S635" s="17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8312</v>
      </c>
      <c r="R636" t="s">
        <v>8313</v>
      </c>
      <c r="S636" s="17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8312</v>
      </c>
      <c r="R637" t="s">
        <v>8313</v>
      </c>
      <c r="S637" s="17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8312</v>
      </c>
      <c r="R638" t="s">
        <v>8313</v>
      </c>
      <c r="S638" s="17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t="e">
        <f t="shared" si="46"/>
        <v>#DIV/0!</v>
      </c>
      <c r="Q639" s="12" t="s">
        <v>8312</v>
      </c>
      <c r="R639" t="s">
        <v>8313</v>
      </c>
      <c r="S639" s="17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8312</v>
      </c>
      <c r="R640" t="s">
        <v>8313</v>
      </c>
      <c r="S640" s="17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8312</v>
      </c>
      <c r="R641" t="s">
        <v>8313</v>
      </c>
      <c r="S641" s="17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ref="P642:P705" si="51">ROUND(E642/L642, 2)</f>
        <v>50.5</v>
      </c>
      <c r="Q642" s="12" t="s">
        <v>8312</v>
      </c>
      <c r="R642" t="s">
        <v>8314</v>
      </c>
      <c r="S642" s="17">
        <f t="shared" ref="S642:S705" si="52">(((J642/60)/60)/24)+DATE(1970,1,1)</f>
        <v>42683.420312500006</v>
      </c>
      <c r="T642" s="18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si="51"/>
        <v>151.32</v>
      </c>
      <c r="Q643" s="12" t="s">
        <v>8312</v>
      </c>
      <c r="R643" t="s">
        <v>8314</v>
      </c>
      <c r="S643" s="17">
        <f t="shared" si="52"/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8312</v>
      </c>
      <c r="R644" t="s">
        <v>8314</v>
      </c>
      <c r="S644" s="17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8312</v>
      </c>
      <c r="R645" t="s">
        <v>8314</v>
      </c>
      <c r="S645" s="17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8312</v>
      </c>
      <c r="R646" t="s">
        <v>8314</v>
      </c>
      <c r="S646" s="17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8312</v>
      </c>
      <c r="R647" t="s">
        <v>8314</v>
      </c>
      <c r="S647" s="17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8312</v>
      </c>
      <c r="R648" t="s">
        <v>8314</v>
      </c>
      <c r="S648" s="17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8312</v>
      </c>
      <c r="R649" t="s">
        <v>8314</v>
      </c>
      <c r="S649" s="17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8312</v>
      </c>
      <c r="R650" t="s">
        <v>8314</v>
      </c>
      <c r="S650" s="17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8312</v>
      </c>
      <c r="R651" t="s">
        <v>8314</v>
      </c>
      <c r="S651" s="17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8312</v>
      </c>
      <c r="R652" t="s">
        <v>8314</v>
      </c>
      <c r="S652" s="17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8312</v>
      </c>
      <c r="R653" t="s">
        <v>8314</v>
      </c>
      <c r="S653" s="17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8312</v>
      </c>
      <c r="R654" t="s">
        <v>8314</v>
      </c>
      <c r="S654" s="17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8312</v>
      </c>
      <c r="R655" t="s">
        <v>8314</v>
      </c>
      <c r="S655" s="17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8312</v>
      </c>
      <c r="R656" t="s">
        <v>8314</v>
      </c>
      <c r="S656" s="17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8312</v>
      </c>
      <c r="R657" t="s">
        <v>8314</v>
      </c>
      <c r="S657" s="17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8312</v>
      </c>
      <c r="R658" t="s">
        <v>8314</v>
      </c>
      <c r="S658" s="17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8312</v>
      </c>
      <c r="R659" t="s">
        <v>8314</v>
      </c>
      <c r="S659" s="17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8312</v>
      </c>
      <c r="R660" t="s">
        <v>8314</v>
      </c>
      <c r="S660" s="17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8312</v>
      </c>
      <c r="R661" t="s">
        <v>8314</v>
      </c>
      <c r="S661" s="17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8312</v>
      </c>
      <c r="R662" t="s">
        <v>8314</v>
      </c>
      <c r="S662" s="17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8312</v>
      </c>
      <c r="R663" t="s">
        <v>8314</v>
      </c>
      <c r="S663" s="17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8312</v>
      </c>
      <c r="R664" t="s">
        <v>8314</v>
      </c>
      <c r="S664" s="17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8312</v>
      </c>
      <c r="R665" t="s">
        <v>8314</v>
      </c>
      <c r="S665" s="17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8312</v>
      </c>
      <c r="R666" t="s">
        <v>8314</v>
      </c>
      <c r="S666" s="17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8312</v>
      </c>
      <c r="R667" t="s">
        <v>8314</v>
      </c>
      <c r="S667" s="17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8312</v>
      </c>
      <c r="R668" t="s">
        <v>8314</v>
      </c>
      <c r="S668" s="17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8312</v>
      </c>
      <c r="R669" t="s">
        <v>8314</v>
      </c>
      <c r="S669" s="17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8312</v>
      </c>
      <c r="R670" t="s">
        <v>8314</v>
      </c>
      <c r="S670" s="17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8312</v>
      </c>
      <c r="R671" t="s">
        <v>8314</v>
      </c>
      <c r="S671" s="17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8312</v>
      </c>
      <c r="R672" t="s">
        <v>8314</v>
      </c>
      <c r="S672" s="17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8312</v>
      </c>
      <c r="R673" t="s">
        <v>8314</v>
      </c>
      <c r="S673" s="17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8312</v>
      </c>
      <c r="R674" t="s">
        <v>8314</v>
      </c>
      <c r="S674" s="17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8312</v>
      </c>
      <c r="R675" t="s">
        <v>8314</v>
      </c>
      <c r="S675" s="17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8312</v>
      </c>
      <c r="R676" t="s">
        <v>8314</v>
      </c>
      <c r="S676" s="17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8312</v>
      </c>
      <c r="R677" t="s">
        <v>8314</v>
      </c>
      <c r="S677" s="17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8312</v>
      </c>
      <c r="R678" t="s">
        <v>8314</v>
      </c>
      <c r="S678" s="17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8312</v>
      </c>
      <c r="R679" t="s">
        <v>8314</v>
      </c>
      <c r="S679" s="17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8312</v>
      </c>
      <c r="R680" t="s">
        <v>8314</v>
      </c>
      <c r="S680" s="17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8312</v>
      </c>
      <c r="R681" t="s">
        <v>8314</v>
      </c>
      <c r="S681" s="17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8312</v>
      </c>
      <c r="R682" t="s">
        <v>8314</v>
      </c>
      <c r="S682" s="17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8312</v>
      </c>
      <c r="R683" t="s">
        <v>8314</v>
      </c>
      <c r="S683" s="17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8312</v>
      </c>
      <c r="R684" t="s">
        <v>8314</v>
      </c>
      <c r="S684" s="17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8312</v>
      </c>
      <c r="R685" t="s">
        <v>8314</v>
      </c>
      <c r="S685" s="17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8312</v>
      </c>
      <c r="R686" t="s">
        <v>8314</v>
      </c>
      <c r="S686" s="17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8312</v>
      </c>
      <c r="R687" t="s">
        <v>8314</v>
      </c>
      <c r="S687" s="17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t="e">
        <f t="shared" si="51"/>
        <v>#DIV/0!</v>
      </c>
      <c r="Q688" s="12" t="s">
        <v>8312</v>
      </c>
      <c r="R688" t="s">
        <v>8314</v>
      </c>
      <c r="S688" s="17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8312</v>
      </c>
      <c r="R689" t="s">
        <v>8314</v>
      </c>
      <c r="S689" s="17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8312</v>
      </c>
      <c r="R690" t="s">
        <v>8314</v>
      </c>
      <c r="S690" s="17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8312</v>
      </c>
      <c r="R691" t="s">
        <v>8314</v>
      </c>
      <c r="S691" s="17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8312</v>
      </c>
      <c r="R692" t="s">
        <v>8314</v>
      </c>
      <c r="S692" s="17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8312</v>
      </c>
      <c r="R693" t="s">
        <v>8314</v>
      </c>
      <c r="S693" s="17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8312</v>
      </c>
      <c r="R694" t="s">
        <v>8314</v>
      </c>
      <c r="S694" s="17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8312</v>
      </c>
      <c r="R695" t="s">
        <v>8314</v>
      </c>
      <c r="S695" s="17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8312</v>
      </c>
      <c r="R696" t="s">
        <v>8314</v>
      </c>
      <c r="S696" s="17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8312</v>
      </c>
      <c r="R697" t="s">
        <v>8314</v>
      </c>
      <c r="S697" s="17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8312</v>
      </c>
      <c r="R698" t="s">
        <v>8314</v>
      </c>
      <c r="S698" s="17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8312</v>
      </c>
      <c r="R699" t="s">
        <v>8314</v>
      </c>
      <c r="S699" s="17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8312</v>
      </c>
      <c r="R700" t="s">
        <v>8314</v>
      </c>
      <c r="S700" s="17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8312</v>
      </c>
      <c r="R701" t="s">
        <v>8314</v>
      </c>
      <c r="S701" s="17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8312</v>
      </c>
      <c r="R702" t="s">
        <v>8314</v>
      </c>
      <c r="S702" s="17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8312</v>
      </c>
      <c r="R703" t="s">
        <v>8314</v>
      </c>
      <c r="S703" s="17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8312</v>
      </c>
      <c r="R704" t="s">
        <v>8314</v>
      </c>
      <c r="S704" s="17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8312</v>
      </c>
      <c r="R705" t="s">
        <v>8314</v>
      </c>
      <c r="S705" s="17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ref="P706:P769" si="56">ROUND(E706/L706, 2)</f>
        <v>120.25</v>
      </c>
      <c r="Q706" s="12" t="s">
        <v>8312</v>
      </c>
      <c r="R706" t="s">
        <v>8314</v>
      </c>
      <c r="S706" s="17">
        <f t="shared" ref="S706:S769" si="57">(((J706/60)/60)/24)+DATE(1970,1,1)</f>
        <v>42726.192916666667</v>
      </c>
      <c r="T706" s="18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si="56"/>
        <v>195.4</v>
      </c>
      <c r="Q707" s="12" t="s">
        <v>8312</v>
      </c>
      <c r="R707" t="s">
        <v>8314</v>
      </c>
      <c r="S707" s="17">
        <f t="shared" si="57"/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t="e">
        <f t="shared" si="56"/>
        <v>#DIV/0!</v>
      </c>
      <c r="Q708" s="12" t="s">
        <v>8312</v>
      </c>
      <c r="R708" t="s">
        <v>8314</v>
      </c>
      <c r="S708" s="17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8312</v>
      </c>
      <c r="R709" t="s">
        <v>8314</v>
      </c>
      <c r="S709" s="17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8312</v>
      </c>
      <c r="R710" t="s">
        <v>8314</v>
      </c>
      <c r="S710" s="17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8312</v>
      </c>
      <c r="R711" t="s">
        <v>8314</v>
      </c>
      <c r="S711" s="17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t="e">
        <f t="shared" si="56"/>
        <v>#DIV/0!</v>
      </c>
      <c r="Q712" s="12" t="s">
        <v>8312</v>
      </c>
      <c r="R712" t="s">
        <v>8314</v>
      </c>
      <c r="S712" s="17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8312</v>
      </c>
      <c r="R713" t="s">
        <v>8314</v>
      </c>
      <c r="S713" s="17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8312</v>
      </c>
      <c r="R714" t="s">
        <v>8314</v>
      </c>
      <c r="S714" s="17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8312</v>
      </c>
      <c r="R715" t="s">
        <v>8314</v>
      </c>
      <c r="S715" s="17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8312</v>
      </c>
      <c r="R716" t="s">
        <v>8314</v>
      </c>
      <c r="S716" s="17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8312</v>
      </c>
      <c r="R717" t="s">
        <v>8314</v>
      </c>
      <c r="S717" s="17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8312</v>
      </c>
      <c r="R718" t="s">
        <v>8314</v>
      </c>
      <c r="S718" s="17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8312</v>
      </c>
      <c r="R719" t="s">
        <v>8314</v>
      </c>
      <c r="S719" s="17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8312</v>
      </c>
      <c r="R720" t="s">
        <v>8314</v>
      </c>
      <c r="S720" s="17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8312</v>
      </c>
      <c r="R721" t="s">
        <v>8314</v>
      </c>
      <c r="S721" s="17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8315</v>
      </c>
      <c r="R722" t="s">
        <v>8349</v>
      </c>
      <c r="S722" s="17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8315</v>
      </c>
      <c r="R723" t="s">
        <v>8349</v>
      </c>
      <c r="S723" s="17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8315</v>
      </c>
      <c r="R724" t="s">
        <v>8349</v>
      </c>
      <c r="S724" s="17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8315</v>
      </c>
      <c r="R725" t="s">
        <v>8349</v>
      </c>
      <c r="S725" s="17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8315</v>
      </c>
      <c r="R726" t="s">
        <v>8349</v>
      </c>
      <c r="S726" s="17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8315</v>
      </c>
      <c r="R727" t="s">
        <v>8349</v>
      </c>
      <c r="S727" s="17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8315</v>
      </c>
      <c r="R728" t="s">
        <v>8349</v>
      </c>
      <c r="S728" s="17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8315</v>
      </c>
      <c r="R729" t="s">
        <v>8349</v>
      </c>
      <c r="S729" s="17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8315</v>
      </c>
      <c r="R730" t="s">
        <v>8349</v>
      </c>
      <c r="S730" s="17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8315</v>
      </c>
      <c r="R731" t="s">
        <v>8349</v>
      </c>
      <c r="S731" s="17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8315</v>
      </c>
      <c r="R732" t="s">
        <v>8349</v>
      </c>
      <c r="S732" s="17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8315</v>
      </c>
      <c r="R733" t="s">
        <v>8349</v>
      </c>
      <c r="S733" s="17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8315</v>
      </c>
      <c r="R734" t="s">
        <v>8349</v>
      </c>
      <c r="S734" s="17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8315</v>
      </c>
      <c r="R735" t="s">
        <v>8349</v>
      </c>
      <c r="S735" s="17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8315</v>
      </c>
      <c r="R736" t="s">
        <v>8349</v>
      </c>
      <c r="S736" s="17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8315</v>
      </c>
      <c r="R737" t="s">
        <v>8349</v>
      </c>
      <c r="S737" s="17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8315</v>
      </c>
      <c r="R738" t="s">
        <v>8349</v>
      </c>
      <c r="S738" s="17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8315</v>
      </c>
      <c r="R739" t="s">
        <v>8349</v>
      </c>
      <c r="S739" s="17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8315</v>
      </c>
      <c r="R740" t="s">
        <v>8349</v>
      </c>
      <c r="S740" s="17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8315</v>
      </c>
      <c r="R741" t="s">
        <v>8349</v>
      </c>
      <c r="S741" s="17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8315</v>
      </c>
      <c r="R742" t="s">
        <v>8349</v>
      </c>
      <c r="S742" s="17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8315</v>
      </c>
      <c r="R743" t="s">
        <v>8349</v>
      </c>
      <c r="S743" s="17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8315</v>
      </c>
      <c r="R744" t="s">
        <v>8349</v>
      </c>
      <c r="S744" s="17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8315</v>
      </c>
      <c r="R745" t="s">
        <v>8349</v>
      </c>
      <c r="S745" s="17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8315</v>
      </c>
      <c r="R746" t="s">
        <v>8349</v>
      </c>
      <c r="S746" s="17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8315</v>
      </c>
      <c r="R747" t="s">
        <v>8349</v>
      </c>
      <c r="S747" s="17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8315</v>
      </c>
      <c r="R748" t="s">
        <v>8349</v>
      </c>
      <c r="S748" s="17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8315</v>
      </c>
      <c r="R749" t="s">
        <v>8349</v>
      </c>
      <c r="S749" s="17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8315</v>
      </c>
      <c r="R750" t="s">
        <v>8349</v>
      </c>
      <c r="S750" s="17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8315</v>
      </c>
      <c r="R751" t="s">
        <v>8349</v>
      </c>
      <c r="S751" s="17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8315</v>
      </c>
      <c r="R752" t="s">
        <v>8349</v>
      </c>
      <c r="S752" s="17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8315</v>
      </c>
      <c r="R753" t="s">
        <v>8349</v>
      </c>
      <c r="S753" s="17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8315</v>
      </c>
      <c r="R754" t="s">
        <v>8349</v>
      </c>
      <c r="S754" s="17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8315</v>
      </c>
      <c r="R755" t="s">
        <v>8349</v>
      </c>
      <c r="S755" s="17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8315</v>
      </c>
      <c r="R756" t="s">
        <v>8349</v>
      </c>
      <c r="S756" s="17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8315</v>
      </c>
      <c r="R757" t="s">
        <v>8349</v>
      </c>
      <c r="S757" s="17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8315</v>
      </c>
      <c r="R758" t="s">
        <v>8349</v>
      </c>
      <c r="S758" s="17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8315</v>
      </c>
      <c r="R759" t="s">
        <v>8349</v>
      </c>
      <c r="S759" s="17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8315</v>
      </c>
      <c r="R760" t="s">
        <v>8349</v>
      </c>
      <c r="S760" s="17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8315</v>
      </c>
      <c r="R761" t="s">
        <v>8349</v>
      </c>
      <c r="S761" s="17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t="e">
        <f t="shared" si="56"/>
        <v>#DIV/0!</v>
      </c>
      <c r="Q762" s="12" t="s">
        <v>8315</v>
      </c>
      <c r="R762" t="s">
        <v>8316</v>
      </c>
      <c r="S762" s="17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8315</v>
      </c>
      <c r="R763" t="s">
        <v>8316</v>
      </c>
      <c r="S763" s="17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t="e">
        <f t="shared" si="56"/>
        <v>#DIV/0!</v>
      </c>
      <c r="Q764" s="12" t="s">
        <v>8315</v>
      </c>
      <c r="R764" t="s">
        <v>8316</v>
      </c>
      <c r="S764" s="17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8315</v>
      </c>
      <c r="R765" t="s">
        <v>8316</v>
      </c>
      <c r="S765" s="17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t="e">
        <f t="shared" si="56"/>
        <v>#DIV/0!</v>
      </c>
      <c r="Q766" s="12" t="s">
        <v>8315</v>
      </c>
      <c r="R766" t="s">
        <v>8316</v>
      </c>
      <c r="S766" s="17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8315</v>
      </c>
      <c r="R767" t="s">
        <v>8316</v>
      </c>
      <c r="S767" s="17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t="e">
        <f t="shared" si="56"/>
        <v>#DIV/0!</v>
      </c>
      <c r="Q768" s="12" t="s">
        <v>8315</v>
      </c>
      <c r="R768" t="s">
        <v>8316</v>
      </c>
      <c r="S768" s="17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8315</v>
      </c>
      <c r="R769" t="s">
        <v>8316</v>
      </c>
      <c r="S769" s="17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 t="e">
        <f t="shared" ref="P770:P833" si="61">ROUND(E770/L770, 2)</f>
        <v>#DIV/0!</v>
      </c>
      <c r="Q770" s="12" t="s">
        <v>8315</v>
      </c>
      <c r="R770" t="s">
        <v>8316</v>
      </c>
      <c r="S770" s="17">
        <f t="shared" ref="S770:S833" si="62">(((J770/60)/60)/24)+DATE(1970,1,1)</f>
        <v>41594.207060185188</v>
      </c>
      <c r="T770" s="18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si="61"/>
        <v>31.85</v>
      </c>
      <c r="Q771" s="12" t="s">
        <v>8315</v>
      </c>
      <c r="R771" t="s">
        <v>8316</v>
      </c>
      <c r="S771" s="17">
        <f t="shared" si="62"/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t="e">
        <f t="shared" si="61"/>
        <v>#DIV/0!</v>
      </c>
      <c r="Q772" s="12" t="s">
        <v>8315</v>
      </c>
      <c r="R772" t="s">
        <v>8316</v>
      </c>
      <c r="S772" s="17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8315</v>
      </c>
      <c r="R773" t="s">
        <v>8316</v>
      </c>
      <c r="S773" s="17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8315</v>
      </c>
      <c r="R774" t="s">
        <v>8316</v>
      </c>
      <c r="S774" s="17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8315</v>
      </c>
      <c r="R775" t="s">
        <v>8316</v>
      </c>
      <c r="S775" s="17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8315</v>
      </c>
      <c r="R776" t="s">
        <v>8316</v>
      </c>
      <c r="S776" s="17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8315</v>
      </c>
      <c r="R777" t="s">
        <v>8316</v>
      </c>
      <c r="S777" s="17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8315</v>
      </c>
      <c r="R778" t="s">
        <v>8316</v>
      </c>
      <c r="S778" s="17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8315</v>
      </c>
      <c r="R779" t="s">
        <v>8316</v>
      </c>
      <c r="S779" s="17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8315</v>
      </c>
      <c r="R780" t="s">
        <v>8316</v>
      </c>
      <c r="S780" s="17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8315</v>
      </c>
      <c r="R781" t="s">
        <v>8316</v>
      </c>
      <c r="S781" s="17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8317</v>
      </c>
      <c r="R782" t="s">
        <v>8350</v>
      </c>
      <c r="S782" s="17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8317</v>
      </c>
      <c r="R783" t="s">
        <v>8350</v>
      </c>
      <c r="S783" s="17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8317</v>
      </c>
      <c r="R784" t="s">
        <v>8350</v>
      </c>
      <c r="S784" s="17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8317</v>
      </c>
      <c r="R785" t="s">
        <v>8350</v>
      </c>
      <c r="S785" s="17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8317</v>
      </c>
      <c r="R786" t="s">
        <v>8350</v>
      </c>
      <c r="S786" s="17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8317</v>
      </c>
      <c r="R787" t="s">
        <v>8350</v>
      </c>
      <c r="S787" s="17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8317</v>
      </c>
      <c r="R788" t="s">
        <v>8350</v>
      </c>
      <c r="S788" s="17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8317</v>
      </c>
      <c r="R789" t="s">
        <v>8350</v>
      </c>
      <c r="S789" s="17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8317</v>
      </c>
      <c r="R790" t="s">
        <v>8350</v>
      </c>
      <c r="S790" s="17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8317</v>
      </c>
      <c r="R791" t="s">
        <v>8350</v>
      </c>
      <c r="S791" s="17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8317</v>
      </c>
      <c r="R792" t="s">
        <v>8350</v>
      </c>
      <c r="S792" s="17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8317</v>
      </c>
      <c r="R793" t="s">
        <v>8350</v>
      </c>
      <c r="S793" s="17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8317</v>
      </c>
      <c r="R794" t="s">
        <v>8350</v>
      </c>
      <c r="S794" s="17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8317</v>
      </c>
      <c r="R795" t="s">
        <v>8350</v>
      </c>
      <c r="S795" s="17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8317</v>
      </c>
      <c r="R796" t="s">
        <v>8350</v>
      </c>
      <c r="S796" s="17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8317</v>
      </c>
      <c r="R797" t="s">
        <v>8350</v>
      </c>
      <c r="S797" s="17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8317</v>
      </c>
      <c r="R798" t="s">
        <v>8350</v>
      </c>
      <c r="S798" s="17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8317</v>
      </c>
      <c r="R799" t="s">
        <v>8350</v>
      </c>
      <c r="S799" s="17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8317</v>
      </c>
      <c r="R800" t="s">
        <v>8350</v>
      </c>
      <c r="S800" s="17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8317</v>
      </c>
      <c r="R801" t="s">
        <v>8350</v>
      </c>
      <c r="S801" s="17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8317</v>
      </c>
      <c r="R802" t="s">
        <v>8350</v>
      </c>
      <c r="S802" s="17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8317</v>
      </c>
      <c r="R803" t="s">
        <v>8350</v>
      </c>
      <c r="S803" s="17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8317</v>
      </c>
      <c r="R804" t="s">
        <v>8350</v>
      </c>
      <c r="S804" s="17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8317</v>
      </c>
      <c r="R805" t="s">
        <v>8350</v>
      </c>
      <c r="S805" s="17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8317</v>
      </c>
      <c r="R806" t="s">
        <v>8350</v>
      </c>
      <c r="S806" s="17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8317</v>
      </c>
      <c r="R807" t="s">
        <v>8350</v>
      </c>
      <c r="S807" s="17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8317</v>
      </c>
      <c r="R808" t="s">
        <v>8350</v>
      </c>
      <c r="S808" s="17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8317</v>
      </c>
      <c r="R809" t="s">
        <v>8350</v>
      </c>
      <c r="S809" s="17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8317</v>
      </c>
      <c r="R810" t="s">
        <v>8350</v>
      </c>
      <c r="S810" s="17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8317</v>
      </c>
      <c r="R811" t="s">
        <v>8350</v>
      </c>
      <c r="S811" s="17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8317</v>
      </c>
      <c r="R812" t="s">
        <v>8350</v>
      </c>
      <c r="S812" s="17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8317</v>
      </c>
      <c r="R813" t="s">
        <v>8350</v>
      </c>
      <c r="S813" s="17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8317</v>
      </c>
      <c r="R814" t="s">
        <v>8350</v>
      </c>
      <c r="S814" s="17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8317</v>
      </c>
      <c r="R815" t="s">
        <v>8350</v>
      </c>
      <c r="S815" s="17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8317</v>
      </c>
      <c r="R816" t="s">
        <v>8350</v>
      </c>
      <c r="S816" s="17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8317</v>
      </c>
      <c r="R817" t="s">
        <v>8350</v>
      </c>
      <c r="S817" s="17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8317</v>
      </c>
      <c r="R818" t="s">
        <v>8350</v>
      </c>
      <c r="S818" s="17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8317</v>
      </c>
      <c r="R819" t="s">
        <v>8350</v>
      </c>
      <c r="S819" s="17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8317</v>
      </c>
      <c r="R820" t="s">
        <v>8350</v>
      </c>
      <c r="S820" s="17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8317</v>
      </c>
      <c r="R821" t="s">
        <v>8350</v>
      </c>
      <c r="S821" s="17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8317</v>
      </c>
      <c r="R822" t="s">
        <v>8350</v>
      </c>
      <c r="S822" s="17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8317</v>
      </c>
      <c r="R823" t="s">
        <v>8350</v>
      </c>
      <c r="S823" s="17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8317</v>
      </c>
      <c r="R824" t="s">
        <v>8350</v>
      </c>
      <c r="S824" s="17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8317</v>
      </c>
      <c r="R825" t="s">
        <v>8350</v>
      </c>
      <c r="S825" s="17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8317</v>
      </c>
      <c r="R826" t="s">
        <v>8350</v>
      </c>
      <c r="S826" s="17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8317</v>
      </c>
      <c r="R827" t="s">
        <v>8350</v>
      </c>
      <c r="S827" s="17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8317</v>
      </c>
      <c r="R828" t="s">
        <v>8350</v>
      </c>
      <c r="S828" s="17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8317</v>
      </c>
      <c r="R829" t="s">
        <v>8350</v>
      </c>
      <c r="S829" s="17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8317</v>
      </c>
      <c r="R830" t="s">
        <v>8350</v>
      </c>
      <c r="S830" s="17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8317</v>
      </c>
      <c r="R831" t="s">
        <v>8350</v>
      </c>
      <c r="S831" s="17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8317</v>
      </c>
      <c r="R832" t="s">
        <v>8350</v>
      </c>
      <c r="S832" s="17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8317</v>
      </c>
      <c r="R833" t="s">
        <v>8350</v>
      </c>
      <c r="S833" s="17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ref="P834:P897" si="66">ROUND(E834/L834, 2)</f>
        <v>97.99</v>
      </c>
      <c r="Q834" s="12" t="s">
        <v>8317</v>
      </c>
      <c r="R834" t="s">
        <v>8350</v>
      </c>
      <c r="S834" s="17">
        <f t="shared" ref="S834:S897" si="67">(((J834/60)/60)/24)+DATE(1970,1,1)</f>
        <v>40869.675173611111</v>
      </c>
      <c r="T834" s="18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si="66"/>
        <v>148.78</v>
      </c>
      <c r="Q835" s="12" t="s">
        <v>8317</v>
      </c>
      <c r="R835" t="s">
        <v>8350</v>
      </c>
      <c r="S835" s="17">
        <f t="shared" si="67"/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8317</v>
      </c>
      <c r="R836" t="s">
        <v>8350</v>
      </c>
      <c r="S836" s="17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8317</v>
      </c>
      <c r="R837" t="s">
        <v>8350</v>
      </c>
      <c r="S837" s="17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8317</v>
      </c>
      <c r="R838" t="s">
        <v>8350</v>
      </c>
      <c r="S838" s="17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8317</v>
      </c>
      <c r="R839" t="s">
        <v>8350</v>
      </c>
      <c r="S839" s="17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8317</v>
      </c>
      <c r="R840" t="s">
        <v>8350</v>
      </c>
      <c r="S840" s="17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8317</v>
      </c>
      <c r="R841" t="s">
        <v>8350</v>
      </c>
      <c r="S841" s="17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8317</v>
      </c>
      <c r="R842" t="s">
        <v>8351</v>
      </c>
      <c r="S842" s="17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8317</v>
      </c>
      <c r="R843" t="s">
        <v>8351</v>
      </c>
      <c r="S843" s="17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8317</v>
      </c>
      <c r="R844" t="s">
        <v>8351</v>
      </c>
      <c r="S844" s="17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8317</v>
      </c>
      <c r="R845" t="s">
        <v>8351</v>
      </c>
      <c r="S845" s="17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8317</v>
      </c>
      <c r="R846" t="s">
        <v>8351</v>
      </c>
      <c r="S846" s="17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8317</v>
      </c>
      <c r="R847" t="s">
        <v>8351</v>
      </c>
      <c r="S847" s="17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8317</v>
      </c>
      <c r="R848" t="s">
        <v>8351</v>
      </c>
      <c r="S848" s="17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8317</v>
      </c>
      <c r="R849" t="s">
        <v>8351</v>
      </c>
      <c r="S849" s="17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8317</v>
      </c>
      <c r="R850" t="s">
        <v>8351</v>
      </c>
      <c r="S850" s="17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8317</v>
      </c>
      <c r="R851" t="s">
        <v>8351</v>
      </c>
      <c r="S851" s="17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8317</v>
      </c>
      <c r="R852" t="s">
        <v>8351</v>
      </c>
      <c r="S852" s="17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8317</v>
      </c>
      <c r="R853" t="s">
        <v>8351</v>
      </c>
      <c r="S853" s="17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8317</v>
      </c>
      <c r="R854" t="s">
        <v>8351</v>
      </c>
      <c r="S854" s="17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8317</v>
      </c>
      <c r="R855" t="s">
        <v>8351</v>
      </c>
      <c r="S855" s="17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8317</v>
      </c>
      <c r="R856" t="s">
        <v>8351</v>
      </c>
      <c r="S856" s="17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8317</v>
      </c>
      <c r="R857" t="s">
        <v>8351</v>
      </c>
      <c r="S857" s="17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8317</v>
      </c>
      <c r="R858" t="s">
        <v>8351</v>
      </c>
      <c r="S858" s="17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8317</v>
      </c>
      <c r="R859" t="s">
        <v>8351</v>
      </c>
      <c r="S859" s="17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8317</v>
      </c>
      <c r="R860" t="s">
        <v>8351</v>
      </c>
      <c r="S860" s="17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8317</v>
      </c>
      <c r="R861" t="s">
        <v>8351</v>
      </c>
      <c r="S861" s="17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8317</v>
      </c>
      <c r="R862" t="s">
        <v>8318</v>
      </c>
      <c r="S862" s="17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8317</v>
      </c>
      <c r="R863" t="s">
        <v>8318</v>
      </c>
      <c r="S863" s="17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8317</v>
      </c>
      <c r="R864" t="s">
        <v>8318</v>
      </c>
      <c r="S864" s="17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8317</v>
      </c>
      <c r="R865" t="s">
        <v>8318</v>
      </c>
      <c r="S865" s="17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8317</v>
      </c>
      <c r="R866" t="s">
        <v>8318</v>
      </c>
      <c r="S866" s="17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8317</v>
      </c>
      <c r="R867" t="s">
        <v>8318</v>
      </c>
      <c r="S867" s="17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8317</v>
      </c>
      <c r="R868" t="s">
        <v>8318</v>
      </c>
      <c r="S868" s="17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8317</v>
      </c>
      <c r="R869" t="s">
        <v>8318</v>
      </c>
      <c r="S869" s="17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8317</v>
      </c>
      <c r="R870" t="s">
        <v>8318</v>
      </c>
      <c r="S870" s="17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8317</v>
      </c>
      <c r="R871" t="s">
        <v>8318</v>
      </c>
      <c r="S871" s="17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8317</v>
      </c>
      <c r="R872" t="s">
        <v>8318</v>
      </c>
      <c r="S872" s="17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8317</v>
      </c>
      <c r="R873" t="s">
        <v>8318</v>
      </c>
      <c r="S873" s="17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8317</v>
      </c>
      <c r="R874" t="s">
        <v>8318</v>
      </c>
      <c r="S874" s="17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8317</v>
      </c>
      <c r="R875" t="s">
        <v>8318</v>
      </c>
      <c r="S875" s="17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8317</v>
      </c>
      <c r="R876" t="s">
        <v>8318</v>
      </c>
      <c r="S876" s="17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t="e">
        <f t="shared" si="66"/>
        <v>#DIV/0!</v>
      </c>
      <c r="Q877" s="12" t="s">
        <v>8317</v>
      </c>
      <c r="R877" t="s">
        <v>8318</v>
      </c>
      <c r="S877" s="17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8317</v>
      </c>
      <c r="R878" t="s">
        <v>8318</v>
      </c>
      <c r="S878" s="17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8317</v>
      </c>
      <c r="R879" t="s">
        <v>8318</v>
      </c>
      <c r="S879" s="17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8317</v>
      </c>
      <c r="R880" t="s">
        <v>8318</v>
      </c>
      <c r="S880" s="17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8317</v>
      </c>
      <c r="R881" t="s">
        <v>8318</v>
      </c>
      <c r="S881" s="17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8317</v>
      </c>
      <c r="R882" t="s">
        <v>8319</v>
      </c>
      <c r="S882" s="17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8317</v>
      </c>
      <c r="R883" t="s">
        <v>8319</v>
      </c>
      <c r="S883" s="17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8317</v>
      </c>
      <c r="R884" t="s">
        <v>8319</v>
      </c>
      <c r="S884" s="17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8317</v>
      </c>
      <c r="R885" t="s">
        <v>8319</v>
      </c>
      <c r="S885" s="17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8317</v>
      </c>
      <c r="R886" t="s">
        <v>8319</v>
      </c>
      <c r="S886" s="17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8317</v>
      </c>
      <c r="R887" t="s">
        <v>8319</v>
      </c>
      <c r="S887" s="17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8317</v>
      </c>
      <c r="R888" t="s">
        <v>8319</v>
      </c>
      <c r="S888" s="17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t="e">
        <f t="shared" si="66"/>
        <v>#DIV/0!</v>
      </c>
      <c r="Q889" s="12" t="s">
        <v>8317</v>
      </c>
      <c r="R889" t="s">
        <v>8319</v>
      </c>
      <c r="S889" s="17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8317</v>
      </c>
      <c r="R890" t="s">
        <v>8319</v>
      </c>
      <c r="S890" s="17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8317</v>
      </c>
      <c r="R891" t="s">
        <v>8319</v>
      </c>
      <c r="S891" s="17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8317</v>
      </c>
      <c r="R892" t="s">
        <v>8319</v>
      </c>
      <c r="S892" s="17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8317</v>
      </c>
      <c r="R893" t="s">
        <v>8319</v>
      </c>
      <c r="S893" s="17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8317</v>
      </c>
      <c r="R894" t="s">
        <v>8319</v>
      </c>
      <c r="S894" s="17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8317</v>
      </c>
      <c r="R895" t="s">
        <v>8319</v>
      </c>
      <c r="S895" s="17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8317</v>
      </c>
      <c r="R896" t="s">
        <v>8319</v>
      </c>
      <c r="S896" s="17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8317</v>
      </c>
      <c r="R897" t="s">
        <v>8319</v>
      </c>
      <c r="S897" s="17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ref="P898:P961" si="71">ROUND(E898/L898, 2)</f>
        <v>44.44</v>
      </c>
      <c r="Q898" s="12" t="s">
        <v>8317</v>
      </c>
      <c r="R898" t="s">
        <v>8319</v>
      </c>
      <c r="S898" s="17">
        <f t="shared" ref="S898:S961" si="72">(((J898/60)/60)/24)+DATE(1970,1,1)</f>
        <v>42218.872986111113</v>
      </c>
      <c r="T898" s="18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 t="e">
        <f t="shared" si="71"/>
        <v>#DIV/0!</v>
      </c>
      <c r="Q899" s="12" t="s">
        <v>8317</v>
      </c>
      <c r="R899" t="s">
        <v>8319</v>
      </c>
      <c r="S899" s="17">
        <f t="shared" si="72"/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8317</v>
      </c>
      <c r="R900" t="s">
        <v>8319</v>
      </c>
      <c r="S900" s="17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8317</v>
      </c>
      <c r="R901" t="s">
        <v>8319</v>
      </c>
      <c r="S901" s="17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8317</v>
      </c>
      <c r="R902" t="s">
        <v>8318</v>
      </c>
      <c r="S902" s="17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t="e">
        <f t="shared" si="71"/>
        <v>#DIV/0!</v>
      </c>
      <c r="Q903" s="12" t="s">
        <v>8317</v>
      </c>
      <c r="R903" t="s">
        <v>8318</v>
      </c>
      <c r="S903" s="17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8317</v>
      </c>
      <c r="R904" t="s">
        <v>8318</v>
      </c>
      <c r="S904" s="17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8317</v>
      </c>
      <c r="R905" t="s">
        <v>8318</v>
      </c>
      <c r="S905" s="17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8317</v>
      </c>
      <c r="R906" t="s">
        <v>8318</v>
      </c>
      <c r="S906" s="17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8317</v>
      </c>
      <c r="R907" t="s">
        <v>8318</v>
      </c>
      <c r="S907" s="17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t="e">
        <f t="shared" si="71"/>
        <v>#DIV/0!</v>
      </c>
      <c r="Q908" s="12" t="s">
        <v>8317</v>
      </c>
      <c r="R908" t="s">
        <v>8318</v>
      </c>
      <c r="S908" s="17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t="e">
        <f t="shared" si="71"/>
        <v>#DIV/0!</v>
      </c>
      <c r="Q909" s="12" t="s">
        <v>8317</v>
      </c>
      <c r="R909" t="s">
        <v>8318</v>
      </c>
      <c r="S909" s="17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t="e">
        <f t="shared" si="71"/>
        <v>#DIV/0!</v>
      </c>
      <c r="Q910" s="12" t="s">
        <v>8317</v>
      </c>
      <c r="R910" t="s">
        <v>8318</v>
      </c>
      <c r="S910" s="17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8317</v>
      </c>
      <c r="R911" t="s">
        <v>8318</v>
      </c>
      <c r="S911" s="17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8317</v>
      </c>
      <c r="R912" t="s">
        <v>8318</v>
      </c>
      <c r="S912" s="17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t="e">
        <f t="shared" si="71"/>
        <v>#DIV/0!</v>
      </c>
      <c r="Q913" s="12" t="s">
        <v>8317</v>
      </c>
      <c r="R913" t="s">
        <v>8318</v>
      </c>
      <c r="S913" s="17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8317</v>
      </c>
      <c r="R914" t="s">
        <v>8318</v>
      </c>
      <c r="S914" s="17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8317</v>
      </c>
      <c r="R915" t="s">
        <v>8318</v>
      </c>
      <c r="S915" s="17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t="e">
        <f t="shared" si="71"/>
        <v>#DIV/0!</v>
      </c>
      <c r="Q916" s="12" t="s">
        <v>8317</v>
      </c>
      <c r="R916" t="s">
        <v>8318</v>
      </c>
      <c r="S916" s="17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8317</v>
      </c>
      <c r="R917" t="s">
        <v>8318</v>
      </c>
      <c r="S917" s="17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t="e">
        <f t="shared" si="71"/>
        <v>#DIV/0!</v>
      </c>
      <c r="Q918" s="12" t="s">
        <v>8317</v>
      </c>
      <c r="R918" t="s">
        <v>8318</v>
      </c>
      <c r="S918" s="17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8317</v>
      </c>
      <c r="R919" t="s">
        <v>8318</v>
      </c>
      <c r="S919" s="17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8317</v>
      </c>
      <c r="R920" t="s">
        <v>8318</v>
      </c>
      <c r="S920" s="17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8317</v>
      </c>
      <c r="R921" t="s">
        <v>8318</v>
      </c>
      <c r="S921" s="17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t="e">
        <f t="shared" si="71"/>
        <v>#DIV/0!</v>
      </c>
      <c r="Q922" s="12" t="s">
        <v>8317</v>
      </c>
      <c r="R922" t="s">
        <v>8318</v>
      </c>
      <c r="S922" s="17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8317</v>
      </c>
      <c r="R923" t="s">
        <v>8318</v>
      </c>
      <c r="S923" s="17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8317</v>
      </c>
      <c r="R924" t="s">
        <v>8318</v>
      </c>
      <c r="S924" s="17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8317</v>
      </c>
      <c r="R925" t="s">
        <v>8318</v>
      </c>
      <c r="S925" s="17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8317</v>
      </c>
      <c r="R926" t="s">
        <v>8318</v>
      </c>
      <c r="S926" s="17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8317</v>
      </c>
      <c r="R927" t="s">
        <v>8318</v>
      </c>
      <c r="S927" s="17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t="e">
        <f t="shared" si="71"/>
        <v>#DIV/0!</v>
      </c>
      <c r="Q928" s="12" t="s">
        <v>8317</v>
      </c>
      <c r="R928" t="s">
        <v>8318</v>
      </c>
      <c r="S928" s="17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t="e">
        <f t="shared" si="71"/>
        <v>#DIV/0!</v>
      </c>
      <c r="Q929" s="12" t="s">
        <v>8317</v>
      </c>
      <c r="R929" t="s">
        <v>8318</v>
      </c>
      <c r="S929" s="17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8317</v>
      </c>
      <c r="R930" t="s">
        <v>8318</v>
      </c>
      <c r="S930" s="17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t="e">
        <f t="shared" si="71"/>
        <v>#DIV/0!</v>
      </c>
      <c r="Q931" s="12" t="s">
        <v>8317</v>
      </c>
      <c r="R931" t="s">
        <v>8318</v>
      </c>
      <c r="S931" s="17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8317</v>
      </c>
      <c r="R932" t="s">
        <v>8318</v>
      </c>
      <c r="S932" s="17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8317</v>
      </c>
      <c r="R933" t="s">
        <v>8318</v>
      </c>
      <c r="S933" s="17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8317</v>
      </c>
      <c r="R934" t="s">
        <v>8318</v>
      </c>
      <c r="S934" s="17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8317</v>
      </c>
      <c r="R935" t="s">
        <v>8318</v>
      </c>
      <c r="S935" s="17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8317</v>
      </c>
      <c r="R936" t="s">
        <v>8318</v>
      </c>
      <c r="S936" s="17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8317</v>
      </c>
      <c r="R937" t="s">
        <v>8318</v>
      </c>
      <c r="S937" s="17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t="e">
        <f t="shared" si="71"/>
        <v>#DIV/0!</v>
      </c>
      <c r="Q938" s="12" t="s">
        <v>8317</v>
      </c>
      <c r="R938" t="s">
        <v>8318</v>
      </c>
      <c r="S938" s="17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8317</v>
      </c>
      <c r="R939" t="s">
        <v>8318</v>
      </c>
      <c r="S939" s="17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8317</v>
      </c>
      <c r="R940" t="s">
        <v>8318</v>
      </c>
      <c r="S940" s="17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8317</v>
      </c>
      <c r="R941" t="s">
        <v>8318</v>
      </c>
      <c r="S941" s="17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8312</v>
      </c>
      <c r="R942" t="s">
        <v>8314</v>
      </c>
      <c r="S942" s="17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8312</v>
      </c>
      <c r="R943" t="s">
        <v>8314</v>
      </c>
      <c r="S943" s="17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8312</v>
      </c>
      <c r="R944" t="s">
        <v>8314</v>
      </c>
      <c r="S944" s="17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8312</v>
      </c>
      <c r="R945" t="s">
        <v>8314</v>
      </c>
      <c r="S945" s="17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8312</v>
      </c>
      <c r="R946" t="s">
        <v>8314</v>
      </c>
      <c r="S946" s="17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8312</v>
      </c>
      <c r="R947" t="s">
        <v>8314</v>
      </c>
      <c r="S947" s="17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8312</v>
      </c>
      <c r="R948" t="s">
        <v>8314</v>
      </c>
      <c r="S948" s="17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t="e">
        <f t="shared" si="71"/>
        <v>#DIV/0!</v>
      </c>
      <c r="Q949" s="12" t="s">
        <v>8312</v>
      </c>
      <c r="R949" t="s">
        <v>8314</v>
      </c>
      <c r="S949" s="17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8312</v>
      </c>
      <c r="R950" t="s">
        <v>8314</v>
      </c>
      <c r="S950" s="17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8312</v>
      </c>
      <c r="R951" t="s">
        <v>8314</v>
      </c>
      <c r="S951" s="17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8312</v>
      </c>
      <c r="R952" t="s">
        <v>8314</v>
      </c>
      <c r="S952" s="17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8312</v>
      </c>
      <c r="R953" t="s">
        <v>8314</v>
      </c>
      <c r="S953" s="17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8312</v>
      </c>
      <c r="R954" t="s">
        <v>8314</v>
      </c>
      <c r="S954" s="17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8312</v>
      </c>
      <c r="R955" t="s">
        <v>8314</v>
      </c>
      <c r="S955" s="17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8312</v>
      </c>
      <c r="R956" t="s">
        <v>8314</v>
      </c>
      <c r="S956" s="17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8312</v>
      </c>
      <c r="R957" t="s">
        <v>8314</v>
      </c>
      <c r="S957" s="17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8312</v>
      </c>
      <c r="R958" t="s">
        <v>8314</v>
      </c>
      <c r="S958" s="17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8312</v>
      </c>
      <c r="R959" t="s">
        <v>8314</v>
      </c>
      <c r="S959" s="17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8312</v>
      </c>
      <c r="R960" t="s">
        <v>8314</v>
      </c>
      <c r="S960" s="17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8312</v>
      </c>
      <c r="R961" t="s">
        <v>8314</v>
      </c>
      <c r="S961" s="17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ref="P962:P1025" si="76">ROUND(E962/L962, 2)</f>
        <v>136.46</v>
      </c>
      <c r="Q962" s="12" t="s">
        <v>8312</v>
      </c>
      <c r="R962" t="s">
        <v>8314</v>
      </c>
      <c r="S962" s="17">
        <f t="shared" ref="S962:S1025" si="77">(((J962/60)/60)/24)+DATE(1970,1,1)</f>
        <v>42766.626793981486</v>
      </c>
      <c r="T962" s="18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si="76"/>
        <v>364.35</v>
      </c>
      <c r="Q963" s="12" t="s">
        <v>8312</v>
      </c>
      <c r="R963" t="s">
        <v>8314</v>
      </c>
      <c r="S963" s="17">
        <f t="shared" si="77"/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8312</v>
      </c>
      <c r="R964" t="s">
        <v>8314</v>
      </c>
      <c r="S964" s="17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8312</v>
      </c>
      <c r="R965" t="s">
        <v>8314</v>
      </c>
      <c r="S965" s="17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8312</v>
      </c>
      <c r="R966" t="s">
        <v>8314</v>
      </c>
      <c r="S966" s="17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8312</v>
      </c>
      <c r="R967" t="s">
        <v>8314</v>
      </c>
      <c r="S967" s="17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8312</v>
      </c>
      <c r="R968" t="s">
        <v>8314</v>
      </c>
      <c r="S968" s="17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8312</v>
      </c>
      <c r="R969" t="s">
        <v>8314</v>
      </c>
      <c r="S969" s="17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8312</v>
      </c>
      <c r="R970" t="s">
        <v>8314</v>
      </c>
      <c r="S970" s="17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8312</v>
      </c>
      <c r="R971" t="s">
        <v>8314</v>
      </c>
      <c r="S971" s="17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8312</v>
      </c>
      <c r="R972" t="s">
        <v>8314</v>
      </c>
      <c r="S972" s="17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8312</v>
      </c>
      <c r="R973" t="s">
        <v>8314</v>
      </c>
      <c r="S973" s="17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8312</v>
      </c>
      <c r="R974" t="s">
        <v>8314</v>
      </c>
      <c r="S974" s="17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8312</v>
      </c>
      <c r="R975" t="s">
        <v>8314</v>
      </c>
      <c r="S975" s="17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8312</v>
      </c>
      <c r="R976" t="s">
        <v>8314</v>
      </c>
      <c r="S976" s="17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8312</v>
      </c>
      <c r="R977" t="s">
        <v>8314</v>
      </c>
      <c r="S977" s="17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8312</v>
      </c>
      <c r="R978" t="s">
        <v>8314</v>
      </c>
      <c r="S978" s="17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8312</v>
      </c>
      <c r="R979" t="s">
        <v>8314</v>
      </c>
      <c r="S979" s="17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8312</v>
      </c>
      <c r="R980" t="s">
        <v>8314</v>
      </c>
      <c r="S980" s="17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8312</v>
      </c>
      <c r="R981" t="s">
        <v>8314</v>
      </c>
      <c r="S981" s="17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8312</v>
      </c>
      <c r="R982" t="s">
        <v>8314</v>
      </c>
      <c r="S982" s="17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8312</v>
      </c>
      <c r="R983" t="s">
        <v>8314</v>
      </c>
      <c r="S983" s="17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8312</v>
      </c>
      <c r="R984" t="s">
        <v>8314</v>
      </c>
      <c r="S984" s="17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8312</v>
      </c>
      <c r="R985" t="s">
        <v>8314</v>
      </c>
      <c r="S985" s="17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8312</v>
      </c>
      <c r="R986" t="s">
        <v>8314</v>
      </c>
      <c r="S986" s="17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8312</v>
      </c>
      <c r="R987" t="s">
        <v>8314</v>
      </c>
      <c r="S987" s="17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8312</v>
      </c>
      <c r="R988" t="s">
        <v>8314</v>
      </c>
      <c r="S988" s="17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8312</v>
      </c>
      <c r="R989" t="s">
        <v>8314</v>
      </c>
      <c r="S989" s="17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t="e">
        <f t="shared" si="76"/>
        <v>#DIV/0!</v>
      </c>
      <c r="Q990" s="12" t="s">
        <v>8312</v>
      </c>
      <c r="R990" t="s">
        <v>8314</v>
      </c>
      <c r="S990" s="17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8312</v>
      </c>
      <c r="R991" t="s">
        <v>8314</v>
      </c>
      <c r="S991" s="17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8312</v>
      </c>
      <c r="R992" t="s">
        <v>8314</v>
      </c>
      <c r="S992" s="17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8312</v>
      </c>
      <c r="R993" t="s">
        <v>8314</v>
      </c>
      <c r="S993" s="17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8312</v>
      </c>
      <c r="R994" t="s">
        <v>8314</v>
      </c>
      <c r="S994" s="17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8312</v>
      </c>
      <c r="R995" t="s">
        <v>8314</v>
      </c>
      <c r="S995" s="17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8312</v>
      </c>
      <c r="R996" t="s">
        <v>8314</v>
      </c>
      <c r="S996" s="17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8312</v>
      </c>
      <c r="R997" t="s">
        <v>8314</v>
      </c>
      <c r="S997" s="17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8312</v>
      </c>
      <c r="R998" t="s">
        <v>8314</v>
      </c>
      <c r="S998" s="17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8312</v>
      </c>
      <c r="R999" t="s">
        <v>8314</v>
      </c>
      <c r="S999" s="17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8312</v>
      </c>
      <c r="R1000" t="s">
        <v>8314</v>
      </c>
      <c r="S1000" s="17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8312</v>
      </c>
      <c r="R1001" t="s">
        <v>8314</v>
      </c>
      <c r="S1001" s="17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8312</v>
      </c>
      <c r="R1002" t="s">
        <v>8314</v>
      </c>
      <c r="S1002" s="17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8312</v>
      </c>
      <c r="R1003" t="s">
        <v>8314</v>
      </c>
      <c r="S1003" s="17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8312</v>
      </c>
      <c r="R1004" t="s">
        <v>8314</v>
      </c>
      <c r="S1004" s="17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8312</v>
      </c>
      <c r="R1005" t="s">
        <v>8314</v>
      </c>
      <c r="S1005" s="17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8312</v>
      </c>
      <c r="R1006" t="s">
        <v>8314</v>
      </c>
      <c r="S1006" s="17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8312</v>
      </c>
      <c r="R1007" t="s">
        <v>8314</v>
      </c>
      <c r="S1007" s="17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8312</v>
      </c>
      <c r="R1008" t="s">
        <v>8314</v>
      </c>
      <c r="S1008" s="17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8312</v>
      </c>
      <c r="R1009" t="s">
        <v>8314</v>
      </c>
      <c r="S1009" s="17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8312</v>
      </c>
      <c r="R1010" t="s">
        <v>8314</v>
      </c>
      <c r="S1010" s="17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8312</v>
      </c>
      <c r="R1011" t="s">
        <v>8314</v>
      </c>
      <c r="S1011" s="17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8312</v>
      </c>
      <c r="R1012" t="s">
        <v>8314</v>
      </c>
      <c r="S1012" s="17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8312</v>
      </c>
      <c r="R1013" t="s">
        <v>8314</v>
      </c>
      <c r="S1013" s="17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8312</v>
      </c>
      <c r="R1014" t="s">
        <v>8314</v>
      </c>
      <c r="S1014" s="17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8312</v>
      </c>
      <c r="R1015" t="s">
        <v>8314</v>
      </c>
      <c r="S1015" s="17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8312</v>
      </c>
      <c r="R1016" t="s">
        <v>8314</v>
      </c>
      <c r="S1016" s="17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8312</v>
      </c>
      <c r="R1017" t="s">
        <v>8314</v>
      </c>
      <c r="S1017" s="17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8312</v>
      </c>
      <c r="R1018" t="s">
        <v>8314</v>
      </c>
      <c r="S1018" s="17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8312</v>
      </c>
      <c r="R1019" t="s">
        <v>8314</v>
      </c>
      <c r="S1019" s="17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8312</v>
      </c>
      <c r="R1020" t="s">
        <v>8314</v>
      </c>
      <c r="S1020" s="17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8312</v>
      </c>
      <c r="R1021" t="s">
        <v>8314</v>
      </c>
      <c r="S1021" s="17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8317</v>
      </c>
      <c r="R1022" t="s">
        <v>8352</v>
      </c>
      <c r="S1022" s="17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8317</v>
      </c>
      <c r="R1023" t="s">
        <v>8352</v>
      </c>
      <c r="S1023" s="17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8317</v>
      </c>
      <c r="R1024" t="s">
        <v>8352</v>
      </c>
      <c r="S1024" s="17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8317</v>
      </c>
      <c r="R1025" t="s">
        <v>8352</v>
      </c>
      <c r="S1025" s="17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ref="P1026:P1089" si="81">ROUND(E1026/L1026, 2)</f>
        <v>388.98</v>
      </c>
      <c r="Q1026" s="12" t="s">
        <v>8317</v>
      </c>
      <c r="R1026" t="s">
        <v>8352</v>
      </c>
      <c r="S1026" s="17">
        <f t="shared" ref="S1026:S1089" si="82">(((J1026/60)/60)/24)+DATE(1970,1,1)</f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si="81"/>
        <v>71.849999999999994</v>
      </c>
      <c r="Q1027" s="12" t="s">
        <v>8317</v>
      </c>
      <c r="R1027" t="s">
        <v>8352</v>
      </c>
      <c r="S1027" s="17">
        <f t="shared" si="82"/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8317</v>
      </c>
      <c r="R1028" t="s">
        <v>8352</v>
      </c>
      <c r="S1028" s="17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8317</v>
      </c>
      <c r="R1029" t="s">
        <v>8352</v>
      </c>
      <c r="S1029" s="17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8317</v>
      </c>
      <c r="R1030" t="s">
        <v>8352</v>
      </c>
      <c r="S1030" s="17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8317</v>
      </c>
      <c r="R1031" t="s">
        <v>8352</v>
      </c>
      <c r="S1031" s="17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8317</v>
      </c>
      <c r="R1032" t="s">
        <v>8352</v>
      </c>
      <c r="S1032" s="17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8317</v>
      </c>
      <c r="R1033" t="s">
        <v>8352</v>
      </c>
      <c r="S1033" s="17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8317</v>
      </c>
      <c r="R1034" t="s">
        <v>8352</v>
      </c>
      <c r="S1034" s="17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8317</v>
      </c>
      <c r="R1035" t="s">
        <v>8352</v>
      </c>
      <c r="S1035" s="17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8317</v>
      </c>
      <c r="R1036" t="s">
        <v>8352</v>
      </c>
      <c r="S1036" s="17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8317</v>
      </c>
      <c r="R1037" t="s">
        <v>8352</v>
      </c>
      <c r="S1037" s="17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8317</v>
      </c>
      <c r="R1038" t="s">
        <v>8352</v>
      </c>
      <c r="S1038" s="17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8317</v>
      </c>
      <c r="R1039" t="s">
        <v>8352</v>
      </c>
      <c r="S1039" s="17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8317</v>
      </c>
      <c r="R1040" t="s">
        <v>8352</v>
      </c>
      <c r="S1040" s="17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8317</v>
      </c>
      <c r="R1041" t="s">
        <v>8352</v>
      </c>
      <c r="S1041" s="17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8320</v>
      </c>
      <c r="R1042" t="s">
        <v>8321</v>
      </c>
      <c r="S1042" s="17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t="e">
        <f t="shared" si="81"/>
        <v>#DIV/0!</v>
      </c>
      <c r="Q1043" s="12" t="s">
        <v>8320</v>
      </c>
      <c r="R1043" t="s">
        <v>8321</v>
      </c>
      <c r="S1043" s="17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8320</v>
      </c>
      <c r="R1044" t="s">
        <v>8321</v>
      </c>
      <c r="S1044" s="17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8320</v>
      </c>
      <c r="R1045" t="s">
        <v>8321</v>
      </c>
      <c r="S1045" s="17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8320</v>
      </c>
      <c r="R1046" t="s">
        <v>8321</v>
      </c>
      <c r="S1046" s="17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8320</v>
      </c>
      <c r="R1047" t="s">
        <v>8321</v>
      </c>
      <c r="S1047" s="17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t="e">
        <f t="shared" si="81"/>
        <v>#DIV/0!</v>
      </c>
      <c r="Q1048" s="12" t="s">
        <v>8320</v>
      </c>
      <c r="R1048" t="s">
        <v>8321</v>
      </c>
      <c r="S1048" s="17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8320</v>
      </c>
      <c r="R1049" t="s">
        <v>8321</v>
      </c>
      <c r="S1049" s="17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8320</v>
      </c>
      <c r="R1050" t="s">
        <v>8321</v>
      </c>
      <c r="S1050" s="17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t="e">
        <f t="shared" si="81"/>
        <v>#DIV/0!</v>
      </c>
      <c r="Q1051" s="12" t="s">
        <v>8320</v>
      </c>
      <c r="R1051" t="s">
        <v>8321</v>
      </c>
      <c r="S1051" s="17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t="e">
        <f t="shared" si="81"/>
        <v>#DIV/0!</v>
      </c>
      <c r="Q1052" s="12" t="s">
        <v>8320</v>
      </c>
      <c r="R1052" t="s">
        <v>8321</v>
      </c>
      <c r="S1052" s="17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t="e">
        <f t="shared" si="81"/>
        <v>#DIV/0!</v>
      </c>
      <c r="Q1053" s="12" t="s">
        <v>8320</v>
      </c>
      <c r="R1053" t="s">
        <v>8321</v>
      </c>
      <c r="S1053" s="17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t="e">
        <f t="shared" si="81"/>
        <v>#DIV/0!</v>
      </c>
      <c r="Q1054" s="12" t="s">
        <v>8320</v>
      </c>
      <c r="R1054" t="s">
        <v>8321</v>
      </c>
      <c r="S1054" s="17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8320</v>
      </c>
      <c r="R1055" t="s">
        <v>8321</v>
      </c>
      <c r="S1055" s="17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t="e">
        <f t="shared" si="81"/>
        <v>#DIV/0!</v>
      </c>
      <c r="Q1056" s="12" t="s">
        <v>8320</v>
      </c>
      <c r="R1056" t="s">
        <v>8321</v>
      </c>
      <c r="S1056" s="17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t="e">
        <f t="shared" si="81"/>
        <v>#DIV/0!</v>
      </c>
      <c r="Q1057" s="12" t="s">
        <v>8320</v>
      </c>
      <c r="R1057" t="s">
        <v>8321</v>
      </c>
      <c r="S1057" s="17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t="e">
        <f t="shared" si="81"/>
        <v>#DIV/0!</v>
      </c>
      <c r="Q1058" s="12" t="s">
        <v>8320</v>
      </c>
      <c r="R1058" t="s">
        <v>8321</v>
      </c>
      <c r="S1058" s="17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t="e">
        <f t="shared" si="81"/>
        <v>#DIV/0!</v>
      </c>
      <c r="Q1059" s="12" t="s">
        <v>8320</v>
      </c>
      <c r="R1059" t="s">
        <v>8321</v>
      </c>
      <c r="S1059" s="17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t="e">
        <f t="shared" si="81"/>
        <v>#DIV/0!</v>
      </c>
      <c r="Q1060" s="12" t="s">
        <v>8320</v>
      </c>
      <c r="R1060" t="s">
        <v>8321</v>
      </c>
      <c r="S1060" s="17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t="e">
        <f t="shared" si="81"/>
        <v>#DIV/0!</v>
      </c>
      <c r="Q1061" s="12" t="s">
        <v>8320</v>
      </c>
      <c r="R1061" t="s">
        <v>8321</v>
      </c>
      <c r="S1061" s="17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8320</v>
      </c>
      <c r="R1062" t="s">
        <v>8321</v>
      </c>
      <c r="S1062" s="17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t="e">
        <f t="shared" si="81"/>
        <v>#DIV/0!</v>
      </c>
      <c r="Q1063" s="12" t="s">
        <v>8320</v>
      </c>
      <c r="R1063" t="s">
        <v>8321</v>
      </c>
      <c r="S1063" s="17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8320</v>
      </c>
      <c r="R1064" t="s">
        <v>8321</v>
      </c>
      <c r="S1064" s="17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t="e">
        <f t="shared" si="81"/>
        <v>#DIV/0!</v>
      </c>
      <c r="Q1065" s="12" t="s">
        <v>8320</v>
      </c>
      <c r="R1065" t="s">
        <v>8321</v>
      </c>
      <c r="S1065" s="17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8322</v>
      </c>
      <c r="R1066" t="s">
        <v>8323</v>
      </c>
      <c r="S1066" s="17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8322</v>
      </c>
      <c r="R1067" t="s">
        <v>8323</v>
      </c>
      <c r="S1067" s="17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8322</v>
      </c>
      <c r="R1068" t="s">
        <v>8323</v>
      </c>
      <c r="S1068" s="17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8322</v>
      </c>
      <c r="R1069" t="s">
        <v>8323</v>
      </c>
      <c r="S1069" s="17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8322</v>
      </c>
      <c r="R1070" t="s">
        <v>8323</v>
      </c>
      <c r="S1070" s="17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8322</v>
      </c>
      <c r="R1071" t="s">
        <v>8323</v>
      </c>
      <c r="S1071" s="17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8322</v>
      </c>
      <c r="R1072" t="s">
        <v>8323</v>
      </c>
      <c r="S1072" s="17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t="e">
        <f t="shared" si="81"/>
        <v>#DIV/0!</v>
      </c>
      <c r="Q1073" s="12" t="s">
        <v>8322</v>
      </c>
      <c r="R1073" t="s">
        <v>8323</v>
      </c>
      <c r="S1073" s="17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8322</v>
      </c>
      <c r="R1074" t="s">
        <v>8323</v>
      </c>
      <c r="S1074" s="17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8322</v>
      </c>
      <c r="R1075" t="s">
        <v>8323</v>
      </c>
      <c r="S1075" s="17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8322</v>
      </c>
      <c r="R1076" t="s">
        <v>8323</v>
      </c>
      <c r="S1076" s="17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8322</v>
      </c>
      <c r="R1077" t="s">
        <v>8323</v>
      </c>
      <c r="S1077" s="17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8322</v>
      </c>
      <c r="R1078" t="s">
        <v>8323</v>
      </c>
      <c r="S1078" s="17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8322</v>
      </c>
      <c r="R1079" t="s">
        <v>8323</v>
      </c>
      <c r="S1079" s="17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8322</v>
      </c>
      <c r="R1080" t="s">
        <v>8323</v>
      </c>
      <c r="S1080" s="17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8322</v>
      </c>
      <c r="R1081" t="s">
        <v>8323</v>
      </c>
      <c r="S1081" s="17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8322</v>
      </c>
      <c r="R1082" t="s">
        <v>8323</v>
      </c>
      <c r="S1082" s="17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8322</v>
      </c>
      <c r="R1083" t="s">
        <v>8323</v>
      </c>
      <c r="S1083" s="17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8322</v>
      </c>
      <c r="R1084" t="s">
        <v>8323</v>
      </c>
      <c r="S1084" s="17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8322</v>
      </c>
      <c r="R1085" t="s">
        <v>8323</v>
      </c>
      <c r="S1085" s="17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t="e">
        <f t="shared" si="81"/>
        <v>#DIV/0!</v>
      </c>
      <c r="Q1086" s="12" t="s">
        <v>8322</v>
      </c>
      <c r="R1086" t="s">
        <v>8323</v>
      </c>
      <c r="S1086" s="17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8322</v>
      </c>
      <c r="R1087" t="s">
        <v>8323</v>
      </c>
      <c r="S1087" s="17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8322</v>
      </c>
      <c r="R1088" t="s">
        <v>8323</v>
      </c>
      <c r="S1088" s="17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t="e">
        <f t="shared" si="81"/>
        <v>#DIV/0!</v>
      </c>
      <c r="Q1089" s="12" t="s">
        <v>8322</v>
      </c>
      <c r="R1089" t="s">
        <v>8323</v>
      </c>
      <c r="S1089" s="17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ref="P1090:P1153" si="86">ROUND(E1090/L1090, 2)</f>
        <v>43.42</v>
      </c>
      <c r="Q1090" s="12" t="s">
        <v>8322</v>
      </c>
      <c r="R1090" t="s">
        <v>8323</v>
      </c>
      <c r="S1090" s="17">
        <f t="shared" ref="S1090:S1153" si="87">(((J1090/60)/60)/24)+DATE(1970,1,1)</f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si="86"/>
        <v>23.96</v>
      </c>
      <c r="Q1091" s="12" t="s">
        <v>8322</v>
      </c>
      <c r="R1091" t="s">
        <v>8323</v>
      </c>
      <c r="S1091" s="17">
        <f t="shared" si="87"/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8322</v>
      </c>
      <c r="R1092" t="s">
        <v>8323</v>
      </c>
      <c r="S1092" s="17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8322</v>
      </c>
      <c r="R1093" t="s">
        <v>8323</v>
      </c>
      <c r="S1093" s="17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8322</v>
      </c>
      <c r="R1094" t="s">
        <v>8323</v>
      </c>
      <c r="S1094" s="17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8322</v>
      </c>
      <c r="R1095" t="s">
        <v>8323</v>
      </c>
      <c r="S1095" s="17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8322</v>
      </c>
      <c r="R1096" t="s">
        <v>8323</v>
      </c>
      <c r="S1096" s="17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8322</v>
      </c>
      <c r="R1097" t="s">
        <v>8323</v>
      </c>
      <c r="S1097" s="17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8322</v>
      </c>
      <c r="R1098" t="s">
        <v>8323</v>
      </c>
      <c r="S1098" s="17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8322</v>
      </c>
      <c r="R1099" t="s">
        <v>8323</v>
      </c>
      <c r="S1099" s="17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8322</v>
      </c>
      <c r="R1100" t="s">
        <v>8323</v>
      </c>
      <c r="S1100" s="17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8322</v>
      </c>
      <c r="R1101" t="s">
        <v>8323</v>
      </c>
      <c r="S1101" s="17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8322</v>
      </c>
      <c r="R1102" t="s">
        <v>8323</v>
      </c>
      <c r="S1102" s="17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8322</v>
      </c>
      <c r="R1103" t="s">
        <v>8323</v>
      </c>
      <c r="S1103" s="17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8322</v>
      </c>
      <c r="R1104" t="s">
        <v>8323</v>
      </c>
      <c r="S1104" s="17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8322</v>
      </c>
      <c r="R1105" t="s">
        <v>8323</v>
      </c>
      <c r="S1105" s="17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8322</v>
      </c>
      <c r="R1106" t="s">
        <v>8323</v>
      </c>
      <c r="S1106" s="17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8322</v>
      </c>
      <c r="R1107" t="s">
        <v>8323</v>
      </c>
      <c r="S1107" s="17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8322</v>
      </c>
      <c r="R1108" t="s">
        <v>8323</v>
      </c>
      <c r="S1108" s="17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t="e">
        <f t="shared" si="86"/>
        <v>#DIV/0!</v>
      </c>
      <c r="Q1109" s="12" t="s">
        <v>8322</v>
      </c>
      <c r="R1109" t="s">
        <v>8323</v>
      </c>
      <c r="S1109" s="17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8322</v>
      </c>
      <c r="R1110" t="s">
        <v>8323</v>
      </c>
      <c r="S1110" s="17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8322</v>
      </c>
      <c r="R1111" t="s">
        <v>8323</v>
      </c>
      <c r="S1111" s="17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8322</v>
      </c>
      <c r="R1112" t="s">
        <v>8323</v>
      </c>
      <c r="S1112" s="17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8322</v>
      </c>
      <c r="R1113" t="s">
        <v>8323</v>
      </c>
      <c r="S1113" s="17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8322</v>
      </c>
      <c r="R1114" t="s">
        <v>8323</v>
      </c>
      <c r="S1114" s="17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8322</v>
      </c>
      <c r="R1115" t="s">
        <v>8323</v>
      </c>
      <c r="S1115" s="17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8322</v>
      </c>
      <c r="R1116" t="s">
        <v>8323</v>
      </c>
      <c r="S1116" s="17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8322</v>
      </c>
      <c r="R1117" t="s">
        <v>8323</v>
      </c>
      <c r="S1117" s="17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8322</v>
      </c>
      <c r="R1118" t="s">
        <v>8323</v>
      </c>
      <c r="S1118" s="17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8322</v>
      </c>
      <c r="R1119" t="s">
        <v>8323</v>
      </c>
      <c r="S1119" s="17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8322</v>
      </c>
      <c r="R1120" t="s">
        <v>8323</v>
      </c>
      <c r="S1120" s="17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8322</v>
      </c>
      <c r="R1121" t="s">
        <v>8323</v>
      </c>
      <c r="S1121" s="17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t="e">
        <f t="shared" si="86"/>
        <v>#DIV/0!</v>
      </c>
      <c r="Q1122" s="12" t="s">
        <v>8322</v>
      </c>
      <c r="R1122" t="s">
        <v>8323</v>
      </c>
      <c r="S1122" s="17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8322</v>
      </c>
      <c r="R1123" t="s">
        <v>8323</v>
      </c>
      <c r="S1123" s="17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t="e">
        <f t="shared" si="86"/>
        <v>#DIV/0!</v>
      </c>
      <c r="Q1124" s="12" t="s">
        <v>8322</v>
      </c>
      <c r="R1124" t="s">
        <v>8323</v>
      </c>
      <c r="S1124" s="17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8322</v>
      </c>
      <c r="R1125" t="s">
        <v>8323</v>
      </c>
      <c r="S1125" s="17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8322</v>
      </c>
      <c r="R1126" t="s">
        <v>8324</v>
      </c>
      <c r="S1126" s="17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t="e">
        <f t="shared" si="86"/>
        <v>#DIV/0!</v>
      </c>
      <c r="Q1127" s="12" t="s">
        <v>8322</v>
      </c>
      <c r="R1127" t="s">
        <v>8324</v>
      </c>
      <c r="S1127" s="17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8322</v>
      </c>
      <c r="R1128" t="s">
        <v>8324</v>
      </c>
      <c r="S1128" s="17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8322</v>
      </c>
      <c r="R1129" t="s">
        <v>8324</v>
      </c>
      <c r="S1129" s="17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8322</v>
      </c>
      <c r="R1130" t="s">
        <v>8324</v>
      </c>
      <c r="S1130" s="17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8322</v>
      </c>
      <c r="R1131" t="s">
        <v>8324</v>
      </c>
      <c r="S1131" s="17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8322</v>
      </c>
      <c r="R1132" t="s">
        <v>8324</v>
      </c>
      <c r="S1132" s="17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t="e">
        <f t="shared" si="86"/>
        <v>#DIV/0!</v>
      </c>
      <c r="Q1133" s="12" t="s">
        <v>8322</v>
      </c>
      <c r="R1133" t="s">
        <v>8324</v>
      </c>
      <c r="S1133" s="17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8322</v>
      </c>
      <c r="R1134" t="s">
        <v>8324</v>
      </c>
      <c r="S1134" s="17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8322</v>
      </c>
      <c r="R1135" t="s">
        <v>8324</v>
      </c>
      <c r="S1135" s="17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8322</v>
      </c>
      <c r="R1136" t="s">
        <v>8324</v>
      </c>
      <c r="S1136" s="17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8322</v>
      </c>
      <c r="R1137" t="s">
        <v>8324</v>
      </c>
      <c r="S1137" s="17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8322</v>
      </c>
      <c r="R1138" t="s">
        <v>8324</v>
      </c>
      <c r="S1138" s="17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8322</v>
      </c>
      <c r="R1139" t="s">
        <v>8324</v>
      </c>
      <c r="S1139" s="17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8322</v>
      </c>
      <c r="R1140" t="s">
        <v>8324</v>
      </c>
      <c r="S1140" s="17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8322</v>
      </c>
      <c r="R1141" t="s">
        <v>8324</v>
      </c>
      <c r="S1141" s="17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t="e">
        <f t="shared" si="86"/>
        <v>#DIV/0!</v>
      </c>
      <c r="Q1142" s="12" t="s">
        <v>8322</v>
      </c>
      <c r="R1142" t="s">
        <v>8324</v>
      </c>
      <c r="S1142" s="17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t="e">
        <f t="shared" si="86"/>
        <v>#DIV/0!</v>
      </c>
      <c r="Q1143" s="12" t="s">
        <v>8322</v>
      </c>
      <c r="R1143" t="s">
        <v>8324</v>
      </c>
      <c r="S1143" s="17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t="e">
        <f t="shared" si="86"/>
        <v>#DIV/0!</v>
      </c>
      <c r="Q1144" s="12" t="s">
        <v>8322</v>
      </c>
      <c r="R1144" t="s">
        <v>8324</v>
      </c>
      <c r="S1144" s="17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8322</v>
      </c>
      <c r="R1145" t="s">
        <v>8324</v>
      </c>
      <c r="S1145" s="17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t="e">
        <f t="shared" si="86"/>
        <v>#DIV/0!</v>
      </c>
      <c r="Q1146" s="12" t="s">
        <v>8325</v>
      </c>
      <c r="R1146" t="s">
        <v>8326</v>
      </c>
      <c r="S1146" s="17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8325</v>
      </c>
      <c r="R1147" t="s">
        <v>8326</v>
      </c>
      <c r="S1147" s="17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8325</v>
      </c>
      <c r="R1148" t="s">
        <v>8326</v>
      </c>
      <c r="S1148" s="17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t="e">
        <f t="shared" si="86"/>
        <v>#DIV/0!</v>
      </c>
      <c r="Q1149" s="12" t="s">
        <v>8325</v>
      </c>
      <c r="R1149" t="s">
        <v>8326</v>
      </c>
      <c r="S1149" s="17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8325</v>
      </c>
      <c r="R1150" t="s">
        <v>8326</v>
      </c>
      <c r="S1150" s="17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8325</v>
      </c>
      <c r="R1151" t="s">
        <v>8326</v>
      </c>
      <c r="S1151" s="17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8325</v>
      </c>
      <c r="R1152" t="s">
        <v>8326</v>
      </c>
      <c r="S1152" s="17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t="e">
        <f t="shared" si="86"/>
        <v>#DIV/0!</v>
      </c>
      <c r="Q1153" s="12" t="s">
        <v>8325</v>
      </c>
      <c r="R1153" t="s">
        <v>8326</v>
      </c>
      <c r="S1153" s="17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ref="P1154:P1217" si="91">ROUND(E1154/L1154, 2)</f>
        <v>60.73</v>
      </c>
      <c r="Q1154" s="12" t="s">
        <v>8325</v>
      </c>
      <c r="R1154" t="s">
        <v>8326</v>
      </c>
      <c r="S1154" s="17">
        <f t="shared" ref="S1154:S1217" si="92">(((J1154/60)/60)/24)+DATE(1970,1,1)</f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si="91"/>
        <v>50</v>
      </c>
      <c r="Q1155" s="12" t="s">
        <v>8325</v>
      </c>
      <c r="R1155" t="s">
        <v>8326</v>
      </c>
      <c r="S1155" s="17">
        <f t="shared" si="92"/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8325</v>
      </c>
      <c r="R1156" t="s">
        <v>8326</v>
      </c>
      <c r="S1156" s="17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8325</v>
      </c>
      <c r="R1157" t="s">
        <v>8326</v>
      </c>
      <c r="S1157" s="17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t="e">
        <f t="shared" si="91"/>
        <v>#DIV/0!</v>
      </c>
      <c r="Q1158" s="12" t="s">
        <v>8325</v>
      </c>
      <c r="R1158" t="s">
        <v>8326</v>
      </c>
      <c r="S1158" s="17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8325</v>
      </c>
      <c r="R1159" t="s">
        <v>8326</v>
      </c>
      <c r="S1159" s="17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8325</v>
      </c>
      <c r="R1160" t="s">
        <v>8326</v>
      </c>
      <c r="S1160" s="17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t="e">
        <f t="shared" si="91"/>
        <v>#DIV/0!</v>
      </c>
      <c r="Q1161" s="12" t="s">
        <v>8325</v>
      </c>
      <c r="R1161" t="s">
        <v>8326</v>
      </c>
      <c r="S1161" s="17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8325</v>
      </c>
      <c r="R1162" t="s">
        <v>8326</v>
      </c>
      <c r="S1162" s="17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t="e">
        <f t="shared" si="91"/>
        <v>#DIV/0!</v>
      </c>
      <c r="Q1163" s="12" t="s">
        <v>8325</v>
      </c>
      <c r="R1163" t="s">
        <v>8326</v>
      </c>
      <c r="S1163" s="17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8325</v>
      </c>
      <c r="R1164" t="s">
        <v>8326</v>
      </c>
      <c r="S1164" s="17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t="e">
        <f t="shared" si="91"/>
        <v>#DIV/0!</v>
      </c>
      <c r="Q1165" s="12" t="s">
        <v>8325</v>
      </c>
      <c r="R1165" t="s">
        <v>8326</v>
      </c>
      <c r="S1165" s="17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t="e">
        <f t="shared" si="91"/>
        <v>#DIV/0!</v>
      </c>
      <c r="Q1166" s="12" t="s">
        <v>8325</v>
      </c>
      <c r="R1166" t="s">
        <v>8326</v>
      </c>
      <c r="S1166" s="17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8325</v>
      </c>
      <c r="R1167" t="s">
        <v>8326</v>
      </c>
      <c r="S1167" s="17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8325</v>
      </c>
      <c r="R1168" t="s">
        <v>8326</v>
      </c>
      <c r="S1168" s="17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8325</v>
      </c>
      <c r="R1169" t="s">
        <v>8326</v>
      </c>
      <c r="S1169" s="17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8325</v>
      </c>
      <c r="R1170" t="s">
        <v>8326</v>
      </c>
      <c r="S1170" s="17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8325</v>
      </c>
      <c r="R1171" t="s">
        <v>8326</v>
      </c>
      <c r="S1171" s="17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8325</v>
      </c>
      <c r="R1172" t="s">
        <v>8326</v>
      </c>
      <c r="S1172" s="17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8325</v>
      </c>
      <c r="R1173" t="s">
        <v>8326</v>
      </c>
      <c r="S1173" s="17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t="e">
        <f t="shared" si="91"/>
        <v>#DIV/0!</v>
      </c>
      <c r="Q1174" s="12" t="s">
        <v>8325</v>
      </c>
      <c r="R1174" t="s">
        <v>8326</v>
      </c>
      <c r="S1174" s="17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8325</v>
      </c>
      <c r="R1175" t="s">
        <v>8326</v>
      </c>
      <c r="S1175" s="17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8325</v>
      </c>
      <c r="R1176" t="s">
        <v>8326</v>
      </c>
      <c r="S1176" s="17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8325</v>
      </c>
      <c r="R1177" t="s">
        <v>8326</v>
      </c>
      <c r="S1177" s="17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8325</v>
      </c>
      <c r="R1178" t="s">
        <v>8326</v>
      </c>
      <c r="S1178" s="17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t="e">
        <f t="shared" si="91"/>
        <v>#DIV/0!</v>
      </c>
      <c r="Q1179" s="12" t="s">
        <v>8325</v>
      </c>
      <c r="R1179" t="s">
        <v>8326</v>
      </c>
      <c r="S1179" s="17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8325</v>
      </c>
      <c r="R1180" t="s">
        <v>8326</v>
      </c>
      <c r="S1180" s="17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8325</v>
      </c>
      <c r="R1181" t="s">
        <v>8326</v>
      </c>
      <c r="S1181" s="17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8325</v>
      </c>
      <c r="R1182" t="s">
        <v>8326</v>
      </c>
      <c r="S1182" s="17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8325</v>
      </c>
      <c r="R1183" t="s">
        <v>8326</v>
      </c>
      <c r="S1183" s="17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8325</v>
      </c>
      <c r="R1184" t="s">
        <v>8326</v>
      </c>
      <c r="S1184" s="17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8325</v>
      </c>
      <c r="R1185" t="s">
        <v>8326</v>
      </c>
      <c r="S1185" s="17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8329</v>
      </c>
      <c r="R1186" t="s">
        <v>8334</v>
      </c>
      <c r="S1186" s="17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8329</v>
      </c>
      <c r="R1187" t="s">
        <v>8334</v>
      </c>
      <c r="S1187" s="17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8329</v>
      </c>
      <c r="R1188" t="s">
        <v>8334</v>
      </c>
      <c r="S1188" s="17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8329</v>
      </c>
      <c r="R1189" t="s">
        <v>8334</v>
      </c>
      <c r="S1189" s="17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8329</v>
      </c>
      <c r="R1190" t="s">
        <v>8334</v>
      </c>
      <c r="S1190" s="17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8329</v>
      </c>
      <c r="R1191" t="s">
        <v>8334</v>
      </c>
      <c r="S1191" s="17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8329</v>
      </c>
      <c r="R1192" t="s">
        <v>8334</v>
      </c>
      <c r="S1192" s="17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8329</v>
      </c>
      <c r="R1193" t="s">
        <v>8334</v>
      </c>
      <c r="S1193" s="17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8329</v>
      </c>
      <c r="R1194" t="s">
        <v>8334</v>
      </c>
      <c r="S1194" s="17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8329</v>
      </c>
      <c r="R1195" t="s">
        <v>8334</v>
      </c>
      <c r="S1195" s="17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8329</v>
      </c>
      <c r="R1196" t="s">
        <v>8334</v>
      </c>
      <c r="S1196" s="17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8329</v>
      </c>
      <c r="R1197" t="s">
        <v>8334</v>
      </c>
      <c r="S1197" s="17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8329</v>
      </c>
      <c r="R1198" t="s">
        <v>8334</v>
      </c>
      <c r="S1198" s="17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8329</v>
      </c>
      <c r="R1199" t="s">
        <v>8334</v>
      </c>
      <c r="S1199" s="17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8329</v>
      </c>
      <c r="R1200" t="s">
        <v>8334</v>
      </c>
      <c r="S1200" s="17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8329</v>
      </c>
      <c r="R1201" t="s">
        <v>8334</v>
      </c>
      <c r="S1201" s="17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8329</v>
      </c>
      <c r="R1202" t="s">
        <v>8334</v>
      </c>
      <c r="S1202" s="17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8329</v>
      </c>
      <c r="R1203" t="s">
        <v>8334</v>
      </c>
      <c r="S1203" s="17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8329</v>
      </c>
      <c r="R1204" t="s">
        <v>8334</v>
      </c>
      <c r="S1204" s="17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8329</v>
      </c>
      <c r="R1205" t="s">
        <v>8334</v>
      </c>
      <c r="S1205" s="17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8329</v>
      </c>
      <c r="R1206" t="s">
        <v>8334</v>
      </c>
      <c r="S1206" s="17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8329</v>
      </c>
      <c r="R1207" t="s">
        <v>8334</v>
      </c>
      <c r="S1207" s="17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8329</v>
      </c>
      <c r="R1208" t="s">
        <v>8334</v>
      </c>
      <c r="S1208" s="17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8329</v>
      </c>
      <c r="R1209" t="s">
        <v>8334</v>
      </c>
      <c r="S1209" s="17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8329</v>
      </c>
      <c r="R1210" t="s">
        <v>8334</v>
      </c>
      <c r="S1210" s="17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8329</v>
      </c>
      <c r="R1211" t="s">
        <v>8334</v>
      </c>
      <c r="S1211" s="17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8329</v>
      </c>
      <c r="R1212" t="s">
        <v>8334</v>
      </c>
      <c r="S1212" s="17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8329</v>
      </c>
      <c r="R1213" t="s">
        <v>8334</v>
      </c>
      <c r="S1213" s="17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8329</v>
      </c>
      <c r="R1214" t="s">
        <v>8334</v>
      </c>
      <c r="S1214" s="17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8329</v>
      </c>
      <c r="R1215" t="s">
        <v>8334</v>
      </c>
      <c r="S1215" s="17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8329</v>
      </c>
      <c r="R1216" t="s">
        <v>8334</v>
      </c>
      <c r="S1216" s="17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8329</v>
      </c>
      <c r="R1217" t="s">
        <v>8334</v>
      </c>
      <c r="S1217" s="17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ref="P1218:P1281" si="96">ROUND(E1218/L1218, 2)</f>
        <v>91.88</v>
      </c>
      <c r="Q1218" s="12" t="s">
        <v>8329</v>
      </c>
      <c r="R1218" t="s">
        <v>8334</v>
      </c>
      <c r="S1218" s="17">
        <f t="shared" ref="S1218:S1281" si="97">(((J1218/60)/60)/24)+DATE(1970,1,1)</f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si="96"/>
        <v>148.57</v>
      </c>
      <c r="Q1219" s="12" t="s">
        <v>8329</v>
      </c>
      <c r="R1219" t="s">
        <v>8334</v>
      </c>
      <c r="S1219" s="17">
        <f t="shared" si="97"/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8329</v>
      </c>
      <c r="R1220" t="s">
        <v>8334</v>
      </c>
      <c r="S1220" s="17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8329</v>
      </c>
      <c r="R1221" t="s">
        <v>8334</v>
      </c>
      <c r="S1221" s="17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8329</v>
      </c>
      <c r="R1222" t="s">
        <v>8334</v>
      </c>
      <c r="S1222" s="17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8329</v>
      </c>
      <c r="R1223" t="s">
        <v>8334</v>
      </c>
      <c r="S1223" s="17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8329</v>
      </c>
      <c r="R1224" t="s">
        <v>8334</v>
      </c>
      <c r="S1224" s="17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8329</v>
      </c>
      <c r="R1225" t="s">
        <v>8334</v>
      </c>
      <c r="S1225" s="17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8317</v>
      </c>
      <c r="R1226" t="s">
        <v>8327</v>
      </c>
      <c r="S1226" s="17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8317</v>
      </c>
      <c r="R1227" t="s">
        <v>8327</v>
      </c>
      <c r="S1227" s="17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8317</v>
      </c>
      <c r="R1228" t="s">
        <v>8327</v>
      </c>
      <c r="S1228" s="17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t="e">
        <f t="shared" si="96"/>
        <v>#DIV/0!</v>
      </c>
      <c r="Q1229" s="12" t="s">
        <v>8317</v>
      </c>
      <c r="R1229" t="s">
        <v>8327</v>
      </c>
      <c r="S1229" s="17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8317</v>
      </c>
      <c r="R1230" t="s">
        <v>8327</v>
      </c>
      <c r="S1230" s="17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8317</v>
      </c>
      <c r="R1231" t="s">
        <v>8327</v>
      </c>
      <c r="S1231" s="17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t="e">
        <f t="shared" si="96"/>
        <v>#DIV/0!</v>
      </c>
      <c r="Q1232" s="12" t="s">
        <v>8317</v>
      </c>
      <c r="R1232" t="s">
        <v>8327</v>
      </c>
      <c r="S1232" s="17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t="e">
        <f t="shared" si="96"/>
        <v>#DIV/0!</v>
      </c>
      <c r="Q1233" s="12" t="s">
        <v>8317</v>
      </c>
      <c r="R1233" t="s">
        <v>8327</v>
      </c>
      <c r="S1233" s="17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8317</v>
      </c>
      <c r="R1234" t="s">
        <v>8327</v>
      </c>
      <c r="S1234" s="17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8317</v>
      </c>
      <c r="R1235" t="s">
        <v>8327</v>
      </c>
      <c r="S1235" s="17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t="e">
        <f t="shared" si="96"/>
        <v>#DIV/0!</v>
      </c>
      <c r="Q1236" s="12" t="s">
        <v>8317</v>
      </c>
      <c r="R1236" t="s">
        <v>8327</v>
      </c>
      <c r="S1236" s="17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8317</v>
      </c>
      <c r="R1237" t="s">
        <v>8327</v>
      </c>
      <c r="S1237" s="17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t="e">
        <f t="shared" si="96"/>
        <v>#DIV/0!</v>
      </c>
      <c r="Q1238" s="12" t="s">
        <v>8317</v>
      </c>
      <c r="R1238" t="s">
        <v>8327</v>
      </c>
      <c r="S1238" s="17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t="e">
        <f t="shared" si="96"/>
        <v>#DIV/0!</v>
      </c>
      <c r="Q1239" s="12" t="s">
        <v>8317</v>
      </c>
      <c r="R1239" t="s">
        <v>8327</v>
      </c>
      <c r="S1239" s="17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8317</v>
      </c>
      <c r="R1240" t="s">
        <v>8327</v>
      </c>
      <c r="S1240" s="17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t="e">
        <f t="shared" si="96"/>
        <v>#DIV/0!</v>
      </c>
      <c r="Q1241" s="12" t="s">
        <v>8317</v>
      </c>
      <c r="R1241" t="s">
        <v>8327</v>
      </c>
      <c r="S1241" s="17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8317</v>
      </c>
      <c r="R1242" t="s">
        <v>8327</v>
      </c>
      <c r="S1242" s="17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8317</v>
      </c>
      <c r="R1243" t="s">
        <v>8327</v>
      </c>
      <c r="S1243" s="17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8317</v>
      </c>
      <c r="R1244" t="s">
        <v>8327</v>
      </c>
      <c r="S1244" s="17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8317</v>
      </c>
      <c r="R1245" t="s">
        <v>8327</v>
      </c>
      <c r="S1245" s="17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8317</v>
      </c>
      <c r="R1246" t="s">
        <v>8350</v>
      </c>
      <c r="S1246" s="17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8317</v>
      </c>
      <c r="R1247" t="s">
        <v>8350</v>
      </c>
      <c r="S1247" s="17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8317</v>
      </c>
      <c r="R1248" t="s">
        <v>8350</v>
      </c>
      <c r="S1248" s="17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8317</v>
      </c>
      <c r="R1249" t="s">
        <v>8350</v>
      </c>
      <c r="S1249" s="17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8317</v>
      </c>
      <c r="R1250" t="s">
        <v>8350</v>
      </c>
      <c r="S1250" s="17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8317</v>
      </c>
      <c r="R1251" t="s">
        <v>8350</v>
      </c>
      <c r="S1251" s="17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8317</v>
      </c>
      <c r="R1252" t="s">
        <v>8350</v>
      </c>
      <c r="S1252" s="17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8317</v>
      </c>
      <c r="R1253" t="s">
        <v>8350</v>
      </c>
      <c r="S1253" s="17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8317</v>
      </c>
      <c r="R1254" t="s">
        <v>8350</v>
      </c>
      <c r="S1254" s="17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8317</v>
      </c>
      <c r="R1255" t="s">
        <v>8350</v>
      </c>
      <c r="S1255" s="17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8317</v>
      </c>
      <c r="R1256" t="s">
        <v>8350</v>
      </c>
      <c r="S1256" s="17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8317</v>
      </c>
      <c r="R1257" t="s">
        <v>8350</v>
      </c>
      <c r="S1257" s="17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8317</v>
      </c>
      <c r="R1258" t="s">
        <v>8350</v>
      </c>
      <c r="S1258" s="17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8317</v>
      </c>
      <c r="R1259" t="s">
        <v>8350</v>
      </c>
      <c r="S1259" s="17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8317</v>
      </c>
      <c r="R1260" t="s">
        <v>8350</v>
      </c>
      <c r="S1260" s="17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8317</v>
      </c>
      <c r="R1261" t="s">
        <v>8350</v>
      </c>
      <c r="S1261" s="17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8317</v>
      </c>
      <c r="R1262" t="s">
        <v>8350</v>
      </c>
      <c r="S1262" s="17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8317</v>
      </c>
      <c r="R1263" t="s">
        <v>8350</v>
      </c>
      <c r="S1263" s="17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8317</v>
      </c>
      <c r="R1264" t="s">
        <v>8350</v>
      </c>
      <c r="S1264" s="17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8317</v>
      </c>
      <c r="R1265" t="s">
        <v>8350</v>
      </c>
      <c r="S1265" s="17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8317</v>
      </c>
      <c r="R1266" t="s">
        <v>8350</v>
      </c>
      <c r="S1266" s="17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8317</v>
      </c>
      <c r="R1267" t="s">
        <v>8350</v>
      </c>
      <c r="S1267" s="17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8317</v>
      </c>
      <c r="R1268" t="s">
        <v>8350</v>
      </c>
      <c r="S1268" s="17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8317</v>
      </c>
      <c r="R1269" t="s">
        <v>8350</v>
      </c>
      <c r="S1269" s="17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8317</v>
      </c>
      <c r="R1270" t="s">
        <v>8350</v>
      </c>
      <c r="S1270" s="17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8317</v>
      </c>
      <c r="R1271" t="s">
        <v>8350</v>
      </c>
      <c r="S1271" s="17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8317</v>
      </c>
      <c r="R1272" t="s">
        <v>8350</v>
      </c>
      <c r="S1272" s="17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8317</v>
      </c>
      <c r="R1273" t="s">
        <v>8350</v>
      </c>
      <c r="S1273" s="17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8317</v>
      </c>
      <c r="R1274" t="s">
        <v>8350</v>
      </c>
      <c r="S1274" s="17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8317</v>
      </c>
      <c r="R1275" t="s">
        <v>8350</v>
      </c>
      <c r="S1275" s="17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8317</v>
      </c>
      <c r="R1276" t="s">
        <v>8350</v>
      </c>
      <c r="S1276" s="17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8317</v>
      </c>
      <c r="R1277" t="s">
        <v>8350</v>
      </c>
      <c r="S1277" s="17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8317</v>
      </c>
      <c r="R1278" t="s">
        <v>8350</v>
      </c>
      <c r="S1278" s="17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8317</v>
      </c>
      <c r="R1279" t="s">
        <v>8350</v>
      </c>
      <c r="S1279" s="17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8317</v>
      </c>
      <c r="R1280" t="s">
        <v>8350</v>
      </c>
      <c r="S1280" s="17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8317</v>
      </c>
      <c r="R1281" t="s">
        <v>8350</v>
      </c>
      <c r="S1281" s="17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ref="P1282:P1345" si="101">ROUND(E1282/L1282, 2)</f>
        <v>127.98</v>
      </c>
      <c r="Q1282" s="12" t="s">
        <v>8317</v>
      </c>
      <c r="R1282" t="s">
        <v>8350</v>
      </c>
      <c r="S1282" s="17">
        <f t="shared" ref="S1282:S1345" si="102">(((J1282/60)/60)/24)+DATE(1970,1,1)</f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si="101"/>
        <v>104.73</v>
      </c>
      <c r="Q1283" s="12" t="s">
        <v>8317</v>
      </c>
      <c r="R1283" t="s">
        <v>8350</v>
      </c>
      <c r="S1283" s="17">
        <f t="shared" si="102"/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8317</v>
      </c>
      <c r="R1284" t="s">
        <v>8350</v>
      </c>
      <c r="S1284" s="17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8317</v>
      </c>
      <c r="R1285" t="s">
        <v>8350</v>
      </c>
      <c r="S1285" s="17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8341</v>
      </c>
      <c r="R1286" t="s">
        <v>8342</v>
      </c>
      <c r="S1286" s="17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8341</v>
      </c>
      <c r="R1287" t="s">
        <v>8342</v>
      </c>
      <c r="S1287" s="17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8341</v>
      </c>
      <c r="R1288" t="s">
        <v>8342</v>
      </c>
      <c r="S1288" s="17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8341</v>
      </c>
      <c r="R1289" t="s">
        <v>8342</v>
      </c>
      <c r="S1289" s="17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8341</v>
      </c>
      <c r="R1290" t="s">
        <v>8342</v>
      </c>
      <c r="S1290" s="17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8341</v>
      </c>
      <c r="R1291" t="s">
        <v>8342</v>
      </c>
      <c r="S1291" s="17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8341</v>
      </c>
      <c r="R1292" t="s">
        <v>8342</v>
      </c>
      <c r="S1292" s="17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8341</v>
      </c>
      <c r="R1293" t="s">
        <v>8342</v>
      </c>
      <c r="S1293" s="17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8341</v>
      </c>
      <c r="R1294" t="s">
        <v>8342</v>
      </c>
      <c r="S1294" s="17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8341</v>
      </c>
      <c r="R1295" t="s">
        <v>8342</v>
      </c>
      <c r="S1295" s="17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8341</v>
      </c>
      <c r="R1296" t="s">
        <v>8342</v>
      </c>
      <c r="S1296" s="17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8341</v>
      </c>
      <c r="R1297" t="s">
        <v>8342</v>
      </c>
      <c r="S1297" s="17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8341</v>
      </c>
      <c r="R1298" t="s">
        <v>8342</v>
      </c>
      <c r="S1298" s="17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8341</v>
      </c>
      <c r="R1299" t="s">
        <v>8342</v>
      </c>
      <c r="S1299" s="17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8341</v>
      </c>
      <c r="R1300" t="s">
        <v>8342</v>
      </c>
      <c r="S1300" s="17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8341</v>
      </c>
      <c r="R1301" t="s">
        <v>8342</v>
      </c>
      <c r="S1301" s="17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8341</v>
      </c>
      <c r="R1302" t="s">
        <v>8342</v>
      </c>
      <c r="S1302" s="17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8341</v>
      </c>
      <c r="R1303" t="s">
        <v>8342</v>
      </c>
      <c r="S1303" s="17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8341</v>
      </c>
      <c r="R1304" t="s">
        <v>8342</v>
      </c>
      <c r="S1304" s="17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8341</v>
      </c>
      <c r="R1305" t="s">
        <v>8342</v>
      </c>
      <c r="S1305" s="17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8312</v>
      </c>
      <c r="R1306" t="s">
        <v>8314</v>
      </c>
      <c r="S1306" s="17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8312</v>
      </c>
      <c r="R1307" t="s">
        <v>8314</v>
      </c>
      <c r="S1307" s="17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8312</v>
      </c>
      <c r="R1308" t="s">
        <v>8314</v>
      </c>
      <c r="S1308" s="17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8312</v>
      </c>
      <c r="R1309" t="s">
        <v>8314</v>
      </c>
      <c r="S1309" s="17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8312</v>
      </c>
      <c r="R1310" t="s">
        <v>8314</v>
      </c>
      <c r="S1310" s="17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8312</v>
      </c>
      <c r="R1311" t="s">
        <v>8314</v>
      </c>
      <c r="S1311" s="17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8312</v>
      </c>
      <c r="R1312" t="s">
        <v>8314</v>
      </c>
      <c r="S1312" s="17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8312</v>
      </c>
      <c r="R1313" t="s">
        <v>8314</v>
      </c>
      <c r="S1313" s="17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8312</v>
      </c>
      <c r="R1314" t="s">
        <v>8314</v>
      </c>
      <c r="S1314" s="17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8312</v>
      </c>
      <c r="R1315" t="s">
        <v>8314</v>
      </c>
      <c r="S1315" s="17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8312</v>
      </c>
      <c r="R1316" t="s">
        <v>8314</v>
      </c>
      <c r="S1316" s="17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8312</v>
      </c>
      <c r="R1317" t="s">
        <v>8314</v>
      </c>
      <c r="S1317" s="17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8312</v>
      </c>
      <c r="R1318" t="s">
        <v>8314</v>
      </c>
      <c r="S1318" s="17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8312</v>
      </c>
      <c r="R1319" t="s">
        <v>8314</v>
      </c>
      <c r="S1319" s="17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8312</v>
      </c>
      <c r="R1320" t="s">
        <v>8314</v>
      </c>
      <c r="S1320" s="17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8312</v>
      </c>
      <c r="R1321" t="s">
        <v>8314</v>
      </c>
      <c r="S1321" s="17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8312</v>
      </c>
      <c r="R1322" t="s">
        <v>8314</v>
      </c>
      <c r="S1322" s="17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8312</v>
      </c>
      <c r="R1323" t="s">
        <v>8314</v>
      </c>
      <c r="S1323" s="17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8312</v>
      </c>
      <c r="R1324" t="s">
        <v>8314</v>
      </c>
      <c r="S1324" s="17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8312</v>
      </c>
      <c r="R1325" t="s">
        <v>8314</v>
      </c>
      <c r="S1325" s="17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8312</v>
      </c>
      <c r="R1326" t="s">
        <v>8314</v>
      </c>
      <c r="S1326" s="17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8312</v>
      </c>
      <c r="R1327" t="s">
        <v>8314</v>
      </c>
      <c r="S1327" s="17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8312</v>
      </c>
      <c r="R1328" t="s">
        <v>8314</v>
      </c>
      <c r="S1328" s="17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8312</v>
      </c>
      <c r="R1329" t="s">
        <v>8314</v>
      </c>
      <c r="S1329" s="17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8312</v>
      </c>
      <c r="R1330" t="s">
        <v>8314</v>
      </c>
      <c r="S1330" s="17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8312</v>
      </c>
      <c r="R1331" t="s">
        <v>8314</v>
      </c>
      <c r="S1331" s="17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8312</v>
      </c>
      <c r="R1332" t="s">
        <v>8314</v>
      </c>
      <c r="S1332" s="17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8312</v>
      </c>
      <c r="R1333" t="s">
        <v>8314</v>
      </c>
      <c r="S1333" s="17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t="e">
        <f t="shared" si="101"/>
        <v>#DIV/0!</v>
      </c>
      <c r="Q1334" s="12" t="s">
        <v>8312</v>
      </c>
      <c r="R1334" t="s">
        <v>8314</v>
      </c>
      <c r="S1334" s="17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t="e">
        <f t="shared" si="101"/>
        <v>#DIV/0!</v>
      </c>
      <c r="Q1335" s="12" t="s">
        <v>8312</v>
      </c>
      <c r="R1335" t="s">
        <v>8314</v>
      </c>
      <c r="S1335" s="17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8312</v>
      </c>
      <c r="R1336" t="s">
        <v>8314</v>
      </c>
      <c r="S1336" s="17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8312</v>
      </c>
      <c r="R1337" t="s">
        <v>8314</v>
      </c>
      <c r="S1337" s="17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8312</v>
      </c>
      <c r="R1338" t="s">
        <v>8314</v>
      </c>
      <c r="S1338" s="17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8312</v>
      </c>
      <c r="R1339" t="s">
        <v>8314</v>
      </c>
      <c r="S1339" s="17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8312</v>
      </c>
      <c r="R1340" t="s">
        <v>8314</v>
      </c>
      <c r="S1340" s="17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8312</v>
      </c>
      <c r="R1341" t="s">
        <v>8314</v>
      </c>
      <c r="S1341" s="17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t="e">
        <f t="shared" si="101"/>
        <v>#DIV/0!</v>
      </c>
      <c r="Q1342" s="12" t="s">
        <v>8312</v>
      </c>
      <c r="R1342" t="s">
        <v>8314</v>
      </c>
      <c r="S1342" s="17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8312</v>
      </c>
      <c r="R1343" t="s">
        <v>8314</v>
      </c>
      <c r="S1343" s="17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8312</v>
      </c>
      <c r="R1344" t="s">
        <v>8314</v>
      </c>
      <c r="S1344" s="17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8312</v>
      </c>
      <c r="R1345" t="s">
        <v>8314</v>
      </c>
      <c r="S1345" s="17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ref="P1346:P1409" si="106">ROUND(E1346/L1346, 2)</f>
        <v>40.76</v>
      </c>
      <c r="Q1346" s="12" t="s">
        <v>8315</v>
      </c>
      <c r="R1346" t="s">
        <v>8349</v>
      </c>
      <c r="S1346" s="17">
        <f t="shared" ref="S1346:S1409" si="107">(((J1346/60)/60)/24)+DATE(1970,1,1)</f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si="106"/>
        <v>53.57</v>
      </c>
      <c r="Q1347" s="12" t="s">
        <v>8315</v>
      </c>
      <c r="R1347" t="s">
        <v>8349</v>
      </c>
      <c r="S1347" s="17">
        <f t="shared" si="107"/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8315</v>
      </c>
      <c r="R1348" t="s">
        <v>8349</v>
      </c>
      <c r="S1348" s="17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8315</v>
      </c>
      <c r="R1349" t="s">
        <v>8349</v>
      </c>
      <c r="S1349" s="17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8315</v>
      </c>
      <c r="R1350" t="s">
        <v>8349</v>
      </c>
      <c r="S1350" s="17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8315</v>
      </c>
      <c r="R1351" t="s">
        <v>8349</v>
      </c>
      <c r="S1351" s="17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8315</v>
      </c>
      <c r="R1352" t="s">
        <v>8349</v>
      </c>
      <c r="S1352" s="17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8315</v>
      </c>
      <c r="R1353" t="s">
        <v>8349</v>
      </c>
      <c r="S1353" s="17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8315</v>
      </c>
      <c r="R1354" t="s">
        <v>8349</v>
      </c>
      <c r="S1354" s="17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8315</v>
      </c>
      <c r="R1355" t="s">
        <v>8349</v>
      </c>
      <c r="S1355" s="17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8315</v>
      </c>
      <c r="R1356" t="s">
        <v>8349</v>
      </c>
      <c r="S1356" s="17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8315</v>
      </c>
      <c r="R1357" t="s">
        <v>8349</v>
      </c>
      <c r="S1357" s="17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8315</v>
      </c>
      <c r="R1358" t="s">
        <v>8349</v>
      </c>
      <c r="S1358" s="17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8315</v>
      </c>
      <c r="R1359" t="s">
        <v>8349</v>
      </c>
      <c r="S1359" s="17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8315</v>
      </c>
      <c r="R1360" t="s">
        <v>8349</v>
      </c>
      <c r="S1360" s="17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8315</v>
      </c>
      <c r="R1361" t="s">
        <v>8349</v>
      </c>
      <c r="S1361" s="17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8315</v>
      </c>
      <c r="R1362" t="s">
        <v>8349</v>
      </c>
      <c r="S1362" s="17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8315</v>
      </c>
      <c r="R1363" t="s">
        <v>8349</v>
      </c>
      <c r="S1363" s="17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8315</v>
      </c>
      <c r="R1364" t="s">
        <v>8349</v>
      </c>
      <c r="S1364" s="17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8315</v>
      </c>
      <c r="R1365" t="s">
        <v>8349</v>
      </c>
      <c r="S1365" s="17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8317</v>
      </c>
      <c r="R1366" t="s">
        <v>8350</v>
      </c>
      <c r="S1366" s="17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8317</v>
      </c>
      <c r="R1367" t="s">
        <v>8350</v>
      </c>
      <c r="S1367" s="17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8317</v>
      </c>
      <c r="R1368" t="s">
        <v>8350</v>
      </c>
      <c r="S1368" s="17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8317</v>
      </c>
      <c r="R1369" t="s">
        <v>8350</v>
      </c>
      <c r="S1369" s="17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8317</v>
      </c>
      <c r="R1370" t="s">
        <v>8350</v>
      </c>
      <c r="S1370" s="17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8317</v>
      </c>
      <c r="R1371" t="s">
        <v>8350</v>
      </c>
      <c r="S1371" s="17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8317</v>
      </c>
      <c r="R1372" t="s">
        <v>8350</v>
      </c>
      <c r="S1372" s="17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8317</v>
      </c>
      <c r="R1373" t="s">
        <v>8350</v>
      </c>
      <c r="S1373" s="17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8317</v>
      </c>
      <c r="R1374" t="s">
        <v>8350</v>
      </c>
      <c r="S1374" s="17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8317</v>
      </c>
      <c r="R1375" t="s">
        <v>8350</v>
      </c>
      <c r="S1375" s="17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8317</v>
      </c>
      <c r="R1376" t="s">
        <v>8350</v>
      </c>
      <c r="S1376" s="17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8317</v>
      </c>
      <c r="R1377" t="s">
        <v>8350</v>
      </c>
      <c r="S1377" s="17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8317</v>
      </c>
      <c r="R1378" t="s">
        <v>8350</v>
      </c>
      <c r="S1378" s="17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8317</v>
      </c>
      <c r="R1379" t="s">
        <v>8350</v>
      </c>
      <c r="S1379" s="17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8317</v>
      </c>
      <c r="R1380" t="s">
        <v>8350</v>
      </c>
      <c r="S1380" s="17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8317</v>
      </c>
      <c r="R1381" t="s">
        <v>8350</v>
      </c>
      <c r="S1381" s="17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8317</v>
      </c>
      <c r="R1382" t="s">
        <v>8350</v>
      </c>
      <c r="S1382" s="17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8317</v>
      </c>
      <c r="R1383" t="s">
        <v>8350</v>
      </c>
      <c r="S1383" s="17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8317</v>
      </c>
      <c r="R1384" t="s">
        <v>8350</v>
      </c>
      <c r="S1384" s="17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8317</v>
      </c>
      <c r="R1385" t="s">
        <v>8350</v>
      </c>
      <c r="S1385" s="17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8317</v>
      </c>
      <c r="R1386" t="s">
        <v>8350</v>
      </c>
      <c r="S1386" s="17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8317</v>
      </c>
      <c r="R1387" t="s">
        <v>8350</v>
      </c>
      <c r="S1387" s="17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8317</v>
      </c>
      <c r="R1388" t="s">
        <v>8350</v>
      </c>
      <c r="S1388" s="17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8317</v>
      </c>
      <c r="R1389" t="s">
        <v>8350</v>
      </c>
      <c r="S1389" s="17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8317</v>
      </c>
      <c r="R1390" t="s">
        <v>8350</v>
      </c>
      <c r="S1390" s="17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8317</v>
      </c>
      <c r="R1391" t="s">
        <v>8350</v>
      </c>
      <c r="S1391" s="17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8317</v>
      </c>
      <c r="R1392" t="s">
        <v>8350</v>
      </c>
      <c r="S1392" s="17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8317</v>
      </c>
      <c r="R1393" t="s">
        <v>8350</v>
      </c>
      <c r="S1393" s="17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8317</v>
      </c>
      <c r="R1394" t="s">
        <v>8350</v>
      </c>
      <c r="S1394" s="17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8317</v>
      </c>
      <c r="R1395" t="s">
        <v>8350</v>
      </c>
      <c r="S1395" s="17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8317</v>
      </c>
      <c r="R1396" t="s">
        <v>8350</v>
      </c>
      <c r="S1396" s="17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8317</v>
      </c>
      <c r="R1397" t="s">
        <v>8350</v>
      </c>
      <c r="S1397" s="17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8317</v>
      </c>
      <c r="R1398" t="s">
        <v>8350</v>
      </c>
      <c r="S1398" s="17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8317</v>
      </c>
      <c r="R1399" t="s">
        <v>8350</v>
      </c>
      <c r="S1399" s="17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8317</v>
      </c>
      <c r="R1400" t="s">
        <v>8350</v>
      </c>
      <c r="S1400" s="17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8317</v>
      </c>
      <c r="R1401" t="s">
        <v>8350</v>
      </c>
      <c r="S1401" s="17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8317</v>
      </c>
      <c r="R1402" t="s">
        <v>8350</v>
      </c>
      <c r="S1402" s="17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8317</v>
      </c>
      <c r="R1403" t="s">
        <v>8350</v>
      </c>
      <c r="S1403" s="17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8317</v>
      </c>
      <c r="R1404" t="s">
        <v>8350</v>
      </c>
      <c r="S1404" s="17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8317</v>
      </c>
      <c r="R1405" t="s">
        <v>8350</v>
      </c>
      <c r="S1405" s="17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8315</v>
      </c>
      <c r="R1406" t="s">
        <v>8328</v>
      </c>
      <c r="S1406" s="17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8315</v>
      </c>
      <c r="R1407" t="s">
        <v>8328</v>
      </c>
      <c r="S1407" s="17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8315</v>
      </c>
      <c r="R1408" t="s">
        <v>8328</v>
      </c>
      <c r="S1408" s="17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8315</v>
      </c>
      <c r="R1409" t="s">
        <v>8328</v>
      </c>
      <c r="S1409" s="17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ref="P1410:P1473" si="111">ROUND(E1410/L1410, 2)</f>
        <v>12</v>
      </c>
      <c r="Q1410" s="12" t="s">
        <v>8315</v>
      </c>
      <c r="R1410" t="s">
        <v>8328</v>
      </c>
      <c r="S1410" s="17">
        <f t="shared" ref="S1410:S1473" si="112">(((J1410/60)/60)/24)+DATE(1970,1,1)</f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 t="e">
        <f t="shared" si="111"/>
        <v>#DIV/0!</v>
      </c>
      <c r="Q1411" s="12" t="s">
        <v>8315</v>
      </c>
      <c r="R1411" t="s">
        <v>8328</v>
      </c>
      <c r="S1411" s="17">
        <f t="shared" si="112"/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8315</v>
      </c>
      <c r="R1412" t="s">
        <v>8328</v>
      </c>
      <c r="S1412" s="17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8315</v>
      </c>
      <c r="R1413" t="s">
        <v>8328</v>
      </c>
      <c r="S1413" s="17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8315</v>
      </c>
      <c r="R1414" t="s">
        <v>8328</v>
      </c>
      <c r="S1414" s="17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8315</v>
      </c>
      <c r="R1415" t="s">
        <v>8328</v>
      </c>
      <c r="S1415" s="17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8315</v>
      </c>
      <c r="R1416" t="s">
        <v>8328</v>
      </c>
      <c r="S1416" s="17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8315</v>
      </c>
      <c r="R1417" t="s">
        <v>8328</v>
      </c>
      <c r="S1417" s="17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t="e">
        <f t="shared" si="111"/>
        <v>#DIV/0!</v>
      </c>
      <c r="Q1418" s="12" t="s">
        <v>8315</v>
      </c>
      <c r="R1418" t="s">
        <v>8328</v>
      </c>
      <c r="S1418" s="17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8315</v>
      </c>
      <c r="R1419" t="s">
        <v>8328</v>
      </c>
      <c r="S1419" s="17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8315</v>
      </c>
      <c r="R1420" t="s">
        <v>8328</v>
      </c>
      <c r="S1420" s="17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8315</v>
      </c>
      <c r="R1421" t="s">
        <v>8328</v>
      </c>
      <c r="S1421" s="17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8315</v>
      </c>
      <c r="R1422" t="s">
        <v>8328</v>
      </c>
      <c r="S1422" s="17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8315</v>
      </c>
      <c r="R1423" t="s">
        <v>8328</v>
      </c>
      <c r="S1423" s="17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8315</v>
      </c>
      <c r="R1424" t="s">
        <v>8328</v>
      </c>
      <c r="S1424" s="17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8315</v>
      </c>
      <c r="R1425" t="s">
        <v>8328</v>
      </c>
      <c r="S1425" s="17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8315</v>
      </c>
      <c r="R1426" t="s">
        <v>8328</v>
      </c>
      <c r="S1426" s="17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t="e">
        <f t="shared" si="111"/>
        <v>#DIV/0!</v>
      </c>
      <c r="Q1427" s="12" t="s">
        <v>8315</v>
      </c>
      <c r="R1427" t="s">
        <v>8328</v>
      </c>
      <c r="S1427" s="17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t="e">
        <f t="shared" si="111"/>
        <v>#DIV/0!</v>
      </c>
      <c r="Q1428" s="12" t="s">
        <v>8315</v>
      </c>
      <c r="R1428" t="s">
        <v>8328</v>
      </c>
      <c r="S1428" s="17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8315</v>
      </c>
      <c r="R1429" t="s">
        <v>8328</v>
      </c>
      <c r="S1429" s="17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8315</v>
      </c>
      <c r="R1430" t="s">
        <v>8328</v>
      </c>
      <c r="S1430" s="17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t="e">
        <f t="shared" si="111"/>
        <v>#DIV/0!</v>
      </c>
      <c r="Q1431" s="12" t="s">
        <v>8315</v>
      </c>
      <c r="R1431" t="s">
        <v>8328</v>
      </c>
      <c r="S1431" s="17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8315</v>
      </c>
      <c r="R1432" t="s">
        <v>8328</v>
      </c>
      <c r="S1432" s="17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8315</v>
      </c>
      <c r="R1433" t="s">
        <v>8328</v>
      </c>
      <c r="S1433" s="17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t="e">
        <f t="shared" si="111"/>
        <v>#DIV/0!</v>
      </c>
      <c r="Q1434" s="12" t="s">
        <v>8315</v>
      </c>
      <c r="R1434" t="s">
        <v>8328</v>
      </c>
      <c r="S1434" s="17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8315</v>
      </c>
      <c r="R1435" t="s">
        <v>8328</v>
      </c>
      <c r="S1435" s="17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8315</v>
      </c>
      <c r="R1436" t="s">
        <v>8328</v>
      </c>
      <c r="S1436" s="17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8315</v>
      </c>
      <c r="R1437" t="s">
        <v>8328</v>
      </c>
      <c r="S1437" s="17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8315</v>
      </c>
      <c r="R1438" t="s">
        <v>8328</v>
      </c>
      <c r="S1438" s="17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8315</v>
      </c>
      <c r="R1439" t="s">
        <v>8328</v>
      </c>
      <c r="S1439" s="17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8315</v>
      </c>
      <c r="R1440" t="s">
        <v>8328</v>
      </c>
      <c r="S1440" s="17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8315</v>
      </c>
      <c r="R1441" t="s">
        <v>8328</v>
      </c>
      <c r="S1441" s="17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8315</v>
      </c>
      <c r="R1442" t="s">
        <v>8328</v>
      </c>
      <c r="S1442" s="17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8315</v>
      </c>
      <c r="R1443" t="s">
        <v>8328</v>
      </c>
      <c r="S1443" s="17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t="e">
        <f t="shared" si="111"/>
        <v>#DIV/0!</v>
      </c>
      <c r="Q1444" s="12" t="s">
        <v>8315</v>
      </c>
      <c r="R1444" t="s">
        <v>8328</v>
      </c>
      <c r="S1444" s="17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t="e">
        <f t="shared" si="111"/>
        <v>#DIV/0!</v>
      </c>
      <c r="Q1445" s="12" t="s">
        <v>8315</v>
      </c>
      <c r="R1445" t="s">
        <v>8328</v>
      </c>
      <c r="S1445" s="17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t="e">
        <f t="shared" si="111"/>
        <v>#DIV/0!</v>
      </c>
      <c r="Q1446" s="12" t="s">
        <v>8315</v>
      </c>
      <c r="R1446" t="s">
        <v>8328</v>
      </c>
      <c r="S1446" s="17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t="e">
        <f t="shared" si="111"/>
        <v>#DIV/0!</v>
      </c>
      <c r="Q1447" s="12" t="s">
        <v>8315</v>
      </c>
      <c r="R1447" t="s">
        <v>8328</v>
      </c>
      <c r="S1447" s="17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t="e">
        <f t="shared" si="111"/>
        <v>#DIV/0!</v>
      </c>
      <c r="Q1448" s="12" t="s">
        <v>8315</v>
      </c>
      <c r="R1448" t="s">
        <v>8328</v>
      </c>
      <c r="S1448" s="17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8315</v>
      </c>
      <c r="R1449" t="s">
        <v>8328</v>
      </c>
      <c r="S1449" s="17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t="e">
        <f t="shared" si="111"/>
        <v>#DIV/0!</v>
      </c>
      <c r="Q1450" s="12" t="s">
        <v>8315</v>
      </c>
      <c r="R1450" t="s">
        <v>8328</v>
      </c>
      <c r="S1450" s="17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t="e">
        <f t="shared" si="111"/>
        <v>#DIV/0!</v>
      </c>
      <c r="Q1451" s="12" t="s">
        <v>8315</v>
      </c>
      <c r="R1451" t="s">
        <v>8328</v>
      </c>
      <c r="S1451" s="17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8315</v>
      </c>
      <c r="R1452" t="s">
        <v>8328</v>
      </c>
      <c r="S1452" s="17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8315</v>
      </c>
      <c r="R1453" t="s">
        <v>8328</v>
      </c>
      <c r="S1453" s="17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t="e">
        <f t="shared" si="111"/>
        <v>#DIV/0!</v>
      </c>
      <c r="Q1454" s="12" t="s">
        <v>8315</v>
      </c>
      <c r="R1454" t="s">
        <v>8328</v>
      </c>
      <c r="S1454" s="17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t="e">
        <f t="shared" si="111"/>
        <v>#DIV/0!</v>
      </c>
      <c r="Q1455" s="12" t="s">
        <v>8315</v>
      </c>
      <c r="R1455" t="s">
        <v>8328</v>
      </c>
      <c r="S1455" s="17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8315</v>
      </c>
      <c r="R1456" t="s">
        <v>8328</v>
      </c>
      <c r="S1456" s="17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8315</v>
      </c>
      <c r="R1457" t="s">
        <v>8328</v>
      </c>
      <c r="S1457" s="17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8315</v>
      </c>
      <c r="R1458" t="s">
        <v>8328</v>
      </c>
      <c r="S1458" s="17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t="e">
        <f t="shared" si="111"/>
        <v>#DIV/0!</v>
      </c>
      <c r="Q1459" s="12" t="s">
        <v>8315</v>
      </c>
      <c r="R1459" t="s">
        <v>8328</v>
      </c>
      <c r="S1459" s="17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t="e">
        <f t="shared" si="111"/>
        <v>#DIV/0!</v>
      </c>
      <c r="Q1460" s="12" t="s">
        <v>8315</v>
      </c>
      <c r="R1460" t="s">
        <v>8328</v>
      </c>
      <c r="S1460" s="17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t="e">
        <f t="shared" si="111"/>
        <v>#DIV/0!</v>
      </c>
      <c r="Q1461" s="12" t="s">
        <v>8315</v>
      </c>
      <c r="R1461" t="s">
        <v>8328</v>
      </c>
      <c r="S1461" s="17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t="e">
        <f t="shared" si="111"/>
        <v>#DIV/0!</v>
      </c>
      <c r="Q1462" s="12" t="s">
        <v>8315</v>
      </c>
      <c r="R1462" t="s">
        <v>8328</v>
      </c>
      <c r="S1462" s="17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8315</v>
      </c>
      <c r="R1463" t="s">
        <v>8356</v>
      </c>
      <c r="S1463" s="17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8315</v>
      </c>
      <c r="R1464" t="s">
        <v>8356</v>
      </c>
      <c r="S1464" s="17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8315</v>
      </c>
      <c r="R1465" t="s">
        <v>8356</v>
      </c>
      <c r="S1465" s="17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8315</v>
      </c>
      <c r="R1466" t="s">
        <v>8356</v>
      </c>
      <c r="S1466" s="17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8315</v>
      </c>
      <c r="R1467" t="s">
        <v>8356</v>
      </c>
      <c r="S1467" s="17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8315</v>
      </c>
      <c r="R1468" t="s">
        <v>8356</v>
      </c>
      <c r="S1468" s="17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8315</v>
      </c>
      <c r="R1469" t="s">
        <v>8356</v>
      </c>
      <c r="S1469" s="17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8315</v>
      </c>
      <c r="R1470" t="s">
        <v>8356</v>
      </c>
      <c r="S1470" s="17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8315</v>
      </c>
      <c r="R1471" t="s">
        <v>8356</v>
      </c>
      <c r="S1471" s="17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8315</v>
      </c>
      <c r="R1472" t="s">
        <v>8356</v>
      </c>
      <c r="S1472" s="17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8315</v>
      </c>
      <c r="R1473" t="s">
        <v>8356</v>
      </c>
      <c r="S1473" s="17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ref="P1474:P1537" si="116">ROUND(E1474/L1474, 2)</f>
        <v>103.2</v>
      </c>
      <c r="Q1474" s="12" t="s">
        <v>8315</v>
      </c>
      <c r="R1474" t="s">
        <v>8356</v>
      </c>
      <c r="S1474" s="17">
        <f t="shared" ref="S1474:S1537" si="117">(((J1474/60)/60)/24)+DATE(1970,1,1)</f>
        <v>41533.542858796296</v>
      </c>
      <c r="T1474" s="18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si="116"/>
        <v>38.46</v>
      </c>
      <c r="Q1475" s="12" t="s">
        <v>8315</v>
      </c>
      <c r="R1475" t="s">
        <v>8356</v>
      </c>
      <c r="S1475" s="17">
        <f t="shared" si="117"/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8315</v>
      </c>
      <c r="R1476" t="s">
        <v>8356</v>
      </c>
      <c r="S1476" s="17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8315</v>
      </c>
      <c r="R1477" t="s">
        <v>8356</v>
      </c>
      <c r="S1477" s="17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8315</v>
      </c>
      <c r="R1478" t="s">
        <v>8356</v>
      </c>
      <c r="S1478" s="17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8315</v>
      </c>
      <c r="R1479" t="s">
        <v>8356</v>
      </c>
      <c r="S1479" s="17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8315</v>
      </c>
      <c r="R1480" t="s">
        <v>8356</v>
      </c>
      <c r="S1480" s="17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8315</v>
      </c>
      <c r="R1481" t="s">
        <v>8356</v>
      </c>
      <c r="S1481" s="17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8315</v>
      </c>
      <c r="R1482" t="s">
        <v>8356</v>
      </c>
      <c r="S1482" s="17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8315</v>
      </c>
      <c r="R1483" t="s">
        <v>8316</v>
      </c>
      <c r="S1483" s="17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8315</v>
      </c>
      <c r="R1484" t="s">
        <v>8316</v>
      </c>
      <c r="S1484" s="17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8315</v>
      </c>
      <c r="R1485" t="s">
        <v>8316</v>
      </c>
      <c r="S1485" s="17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t="e">
        <f t="shared" si="116"/>
        <v>#DIV/0!</v>
      </c>
      <c r="Q1486" s="12" t="s">
        <v>8315</v>
      </c>
      <c r="R1486" t="s">
        <v>8316</v>
      </c>
      <c r="S1486" s="17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8315</v>
      </c>
      <c r="R1487" t="s">
        <v>8316</v>
      </c>
      <c r="S1487" s="17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8315</v>
      </c>
      <c r="R1488" t="s">
        <v>8316</v>
      </c>
      <c r="S1488" s="17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t="e">
        <f t="shared" si="116"/>
        <v>#DIV/0!</v>
      </c>
      <c r="Q1489" s="12" t="s">
        <v>8315</v>
      </c>
      <c r="R1489" t="s">
        <v>8316</v>
      </c>
      <c r="S1489" s="17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8315</v>
      </c>
      <c r="R1490" t="s">
        <v>8316</v>
      </c>
      <c r="S1490" s="17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t="e">
        <f t="shared" si="116"/>
        <v>#DIV/0!</v>
      </c>
      <c r="Q1491" s="12" t="s">
        <v>8315</v>
      </c>
      <c r="R1491" t="s">
        <v>8316</v>
      </c>
      <c r="S1491" s="17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8315</v>
      </c>
      <c r="R1492" t="s">
        <v>8316</v>
      </c>
      <c r="S1492" s="17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8315</v>
      </c>
      <c r="R1493" t="s">
        <v>8316</v>
      </c>
      <c r="S1493" s="17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8315</v>
      </c>
      <c r="R1494" t="s">
        <v>8316</v>
      </c>
      <c r="S1494" s="17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t="e">
        <f t="shared" si="116"/>
        <v>#DIV/0!</v>
      </c>
      <c r="Q1495" s="12" t="s">
        <v>8315</v>
      </c>
      <c r="R1495" t="s">
        <v>8316</v>
      </c>
      <c r="S1495" s="17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8315</v>
      </c>
      <c r="R1496" t="s">
        <v>8316</v>
      </c>
      <c r="S1496" s="17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t="e">
        <f t="shared" si="116"/>
        <v>#DIV/0!</v>
      </c>
      <c r="Q1497" s="12" t="s">
        <v>8315</v>
      </c>
      <c r="R1497" t="s">
        <v>8316</v>
      </c>
      <c r="S1497" s="17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t="e">
        <f t="shared" si="116"/>
        <v>#DIV/0!</v>
      </c>
      <c r="Q1498" s="12" t="s">
        <v>8315</v>
      </c>
      <c r="R1498" t="s">
        <v>8316</v>
      </c>
      <c r="S1498" s="17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8315</v>
      </c>
      <c r="R1499" t="s">
        <v>8316</v>
      </c>
      <c r="S1499" s="17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8315</v>
      </c>
      <c r="R1500" t="s">
        <v>8316</v>
      </c>
      <c r="S1500" s="17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8315</v>
      </c>
      <c r="R1501" t="s">
        <v>8316</v>
      </c>
      <c r="S1501" s="17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8315</v>
      </c>
      <c r="R1502" t="s">
        <v>8316</v>
      </c>
      <c r="S1502" s="17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8329</v>
      </c>
      <c r="R1503" t="s">
        <v>8334</v>
      </c>
      <c r="S1503" s="17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8329</v>
      </c>
      <c r="R1504" t="s">
        <v>8334</v>
      </c>
      <c r="S1504" s="17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8329</v>
      </c>
      <c r="R1505" t="s">
        <v>8334</v>
      </c>
      <c r="S1505" s="17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8329</v>
      </c>
      <c r="R1506" t="s">
        <v>8334</v>
      </c>
      <c r="S1506" s="17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8329</v>
      </c>
      <c r="R1507" t="s">
        <v>8334</v>
      </c>
      <c r="S1507" s="17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8329</v>
      </c>
      <c r="R1508" t="s">
        <v>8334</v>
      </c>
      <c r="S1508" s="17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8329</v>
      </c>
      <c r="R1509" t="s">
        <v>8334</v>
      </c>
      <c r="S1509" s="17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8329</v>
      </c>
      <c r="R1510" t="s">
        <v>8334</v>
      </c>
      <c r="S1510" s="17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8329</v>
      </c>
      <c r="R1511" t="s">
        <v>8334</v>
      </c>
      <c r="S1511" s="17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8329</v>
      </c>
      <c r="R1512" t="s">
        <v>8334</v>
      </c>
      <c r="S1512" s="17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8329</v>
      </c>
      <c r="R1513" t="s">
        <v>8334</v>
      </c>
      <c r="S1513" s="17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8329</v>
      </c>
      <c r="R1514" t="s">
        <v>8334</v>
      </c>
      <c r="S1514" s="17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8329</v>
      </c>
      <c r="R1515" t="s">
        <v>8334</v>
      </c>
      <c r="S1515" s="17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8329</v>
      </c>
      <c r="R1516" t="s">
        <v>8334</v>
      </c>
      <c r="S1516" s="17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8329</v>
      </c>
      <c r="R1517" t="s">
        <v>8334</v>
      </c>
      <c r="S1517" s="17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8329</v>
      </c>
      <c r="R1518" t="s">
        <v>8334</v>
      </c>
      <c r="S1518" s="17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8329</v>
      </c>
      <c r="R1519" t="s">
        <v>8334</v>
      </c>
      <c r="S1519" s="17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8329</v>
      </c>
      <c r="R1520" t="s">
        <v>8334</v>
      </c>
      <c r="S1520" s="17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8329</v>
      </c>
      <c r="R1521" t="s">
        <v>8334</v>
      </c>
      <c r="S1521" s="17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8329</v>
      </c>
      <c r="R1522" t="s">
        <v>8334</v>
      </c>
      <c r="S1522" s="17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8329</v>
      </c>
      <c r="R1523" t="s">
        <v>8334</v>
      </c>
      <c r="S1523" s="17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8329</v>
      </c>
      <c r="R1524" t="s">
        <v>8334</v>
      </c>
      <c r="S1524" s="17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8329</v>
      </c>
      <c r="R1525" t="s">
        <v>8334</v>
      </c>
      <c r="S1525" s="17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8329</v>
      </c>
      <c r="R1526" t="s">
        <v>8334</v>
      </c>
      <c r="S1526" s="17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8329</v>
      </c>
      <c r="R1527" t="s">
        <v>8334</v>
      </c>
      <c r="S1527" s="17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8329</v>
      </c>
      <c r="R1528" t="s">
        <v>8334</v>
      </c>
      <c r="S1528" s="17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8329</v>
      </c>
      <c r="R1529" t="s">
        <v>8334</v>
      </c>
      <c r="S1529" s="17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8329</v>
      </c>
      <c r="R1530" t="s">
        <v>8334</v>
      </c>
      <c r="S1530" s="17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8329</v>
      </c>
      <c r="R1531" t="s">
        <v>8334</v>
      </c>
      <c r="S1531" s="17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8329</v>
      </c>
      <c r="R1532" t="s">
        <v>8334</v>
      </c>
      <c r="S1532" s="17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8329</v>
      </c>
      <c r="R1533" t="s">
        <v>8334</v>
      </c>
      <c r="S1533" s="17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8329</v>
      </c>
      <c r="R1534" t="s">
        <v>8334</v>
      </c>
      <c r="S1534" s="17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8329</v>
      </c>
      <c r="R1535" t="s">
        <v>8334</v>
      </c>
      <c r="S1535" s="17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8329</v>
      </c>
      <c r="R1536" t="s">
        <v>8334</v>
      </c>
      <c r="S1536" s="17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8329</v>
      </c>
      <c r="R1537" t="s">
        <v>8334</v>
      </c>
      <c r="S1537" s="17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ref="P1538:P1601" si="121">ROUND(E1538/L1538, 2)</f>
        <v>66.02</v>
      </c>
      <c r="Q1538" s="12" t="s">
        <v>8329</v>
      </c>
      <c r="R1538" t="s">
        <v>8334</v>
      </c>
      <c r="S1538" s="17">
        <f t="shared" ref="S1538:S1601" si="122">(((J1538/60)/60)/24)+DATE(1970,1,1)</f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si="121"/>
        <v>96.38</v>
      </c>
      <c r="Q1539" s="12" t="s">
        <v>8329</v>
      </c>
      <c r="R1539" t="s">
        <v>8334</v>
      </c>
      <c r="S1539" s="17">
        <f t="shared" si="122"/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8329</v>
      </c>
      <c r="R1540" t="s">
        <v>8334</v>
      </c>
      <c r="S1540" s="17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8329</v>
      </c>
      <c r="R1541" t="s">
        <v>8334</v>
      </c>
      <c r="S1541" s="17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8329</v>
      </c>
      <c r="R1542" t="s">
        <v>8334</v>
      </c>
      <c r="S1542" s="17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8329</v>
      </c>
      <c r="R1543" t="s">
        <v>8330</v>
      </c>
      <c r="S1543" s="17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8329</v>
      </c>
      <c r="R1544" t="s">
        <v>8330</v>
      </c>
      <c r="S1544" s="17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8329</v>
      </c>
      <c r="R1545" t="s">
        <v>8330</v>
      </c>
      <c r="S1545" s="17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t="e">
        <f t="shared" si="121"/>
        <v>#DIV/0!</v>
      </c>
      <c r="Q1546" s="12" t="s">
        <v>8329</v>
      </c>
      <c r="R1546" t="s">
        <v>8330</v>
      </c>
      <c r="S1546" s="17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8329</v>
      </c>
      <c r="R1547" t="s">
        <v>8330</v>
      </c>
      <c r="S1547" s="17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8329</v>
      </c>
      <c r="R1548" t="s">
        <v>8330</v>
      </c>
      <c r="S1548" s="17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t="e">
        <f t="shared" si="121"/>
        <v>#DIV/0!</v>
      </c>
      <c r="Q1549" s="12" t="s">
        <v>8329</v>
      </c>
      <c r="R1549" t="s">
        <v>8330</v>
      </c>
      <c r="S1549" s="17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8329</v>
      </c>
      <c r="R1550" t="s">
        <v>8330</v>
      </c>
      <c r="S1550" s="17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8329</v>
      </c>
      <c r="R1551" t="s">
        <v>8330</v>
      </c>
      <c r="S1551" s="17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8329</v>
      </c>
      <c r="R1552" t="s">
        <v>8330</v>
      </c>
      <c r="S1552" s="17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t="e">
        <f t="shared" si="121"/>
        <v>#DIV/0!</v>
      </c>
      <c r="Q1553" s="12" t="s">
        <v>8329</v>
      </c>
      <c r="R1553" t="s">
        <v>8330</v>
      </c>
      <c r="S1553" s="17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8329</v>
      </c>
      <c r="R1554" t="s">
        <v>8330</v>
      </c>
      <c r="S1554" s="17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t="e">
        <f t="shared" si="121"/>
        <v>#DIV/0!</v>
      </c>
      <c r="Q1555" s="12" t="s">
        <v>8329</v>
      </c>
      <c r="R1555" t="s">
        <v>8330</v>
      </c>
      <c r="S1555" s="17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t="e">
        <f t="shared" si="121"/>
        <v>#DIV/0!</v>
      </c>
      <c r="Q1556" s="12" t="s">
        <v>8329</v>
      </c>
      <c r="R1556" t="s">
        <v>8330</v>
      </c>
      <c r="S1556" s="17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t="e">
        <f t="shared" si="121"/>
        <v>#DIV/0!</v>
      </c>
      <c r="Q1557" s="12" t="s">
        <v>8329</v>
      </c>
      <c r="R1557" t="s">
        <v>8330</v>
      </c>
      <c r="S1557" s="17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8329</v>
      </c>
      <c r="R1558" t="s">
        <v>8330</v>
      </c>
      <c r="S1558" s="17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8329</v>
      </c>
      <c r="R1559" t="s">
        <v>8330</v>
      </c>
      <c r="S1559" s="17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8329</v>
      </c>
      <c r="R1560" t="s">
        <v>8330</v>
      </c>
      <c r="S1560" s="17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8329</v>
      </c>
      <c r="R1561" t="s">
        <v>8330</v>
      </c>
      <c r="S1561" s="17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8329</v>
      </c>
      <c r="R1562" t="s">
        <v>8330</v>
      </c>
      <c r="S1562" s="17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8315</v>
      </c>
      <c r="R1563" t="s">
        <v>8331</v>
      </c>
      <c r="S1563" s="17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t="e">
        <f t="shared" si="121"/>
        <v>#DIV/0!</v>
      </c>
      <c r="Q1564" s="12" t="s">
        <v>8315</v>
      </c>
      <c r="R1564" t="s">
        <v>8331</v>
      </c>
      <c r="S1564" s="17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8315</v>
      </c>
      <c r="R1565" t="s">
        <v>8331</v>
      </c>
      <c r="S1565" s="17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8315</v>
      </c>
      <c r="R1566" t="s">
        <v>8331</v>
      </c>
      <c r="S1566" s="17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8315</v>
      </c>
      <c r="R1567" t="s">
        <v>8331</v>
      </c>
      <c r="S1567" s="17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8315</v>
      </c>
      <c r="R1568" t="s">
        <v>8331</v>
      </c>
      <c r="S1568" s="17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8315</v>
      </c>
      <c r="R1569" t="s">
        <v>8331</v>
      </c>
      <c r="S1569" s="17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8315</v>
      </c>
      <c r="R1570" t="s">
        <v>8331</v>
      </c>
      <c r="S1570" s="17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t="e">
        <f t="shared" si="121"/>
        <v>#DIV/0!</v>
      </c>
      <c r="Q1571" s="12" t="s">
        <v>8315</v>
      </c>
      <c r="R1571" t="s">
        <v>8331</v>
      </c>
      <c r="S1571" s="17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8315</v>
      </c>
      <c r="R1572" t="s">
        <v>8331</v>
      </c>
      <c r="S1572" s="17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8315</v>
      </c>
      <c r="R1573" t="s">
        <v>8331</v>
      </c>
      <c r="S1573" s="17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8315</v>
      </c>
      <c r="R1574" t="s">
        <v>8331</v>
      </c>
      <c r="S1574" s="17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8315</v>
      </c>
      <c r="R1575" t="s">
        <v>8331</v>
      </c>
      <c r="S1575" s="17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8315</v>
      </c>
      <c r="R1576" t="s">
        <v>8331</v>
      </c>
      <c r="S1576" s="17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8315</v>
      </c>
      <c r="R1577" t="s">
        <v>8331</v>
      </c>
      <c r="S1577" s="17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8315</v>
      </c>
      <c r="R1578" t="s">
        <v>8331</v>
      </c>
      <c r="S1578" s="17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8315</v>
      </c>
      <c r="R1579" t="s">
        <v>8331</v>
      </c>
      <c r="S1579" s="17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8315</v>
      </c>
      <c r="R1580" t="s">
        <v>8331</v>
      </c>
      <c r="S1580" s="17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8315</v>
      </c>
      <c r="R1581" t="s">
        <v>8331</v>
      </c>
      <c r="S1581" s="17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t="e">
        <f t="shared" si="121"/>
        <v>#DIV/0!</v>
      </c>
      <c r="Q1582" s="12" t="s">
        <v>8315</v>
      </c>
      <c r="R1582" t="s">
        <v>8331</v>
      </c>
      <c r="S1582" s="17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8329</v>
      </c>
      <c r="R1583" t="s">
        <v>8332</v>
      </c>
      <c r="S1583" s="17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8329</v>
      </c>
      <c r="R1584" t="s">
        <v>8332</v>
      </c>
      <c r="S1584" s="17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8329</v>
      </c>
      <c r="R1585" t="s">
        <v>8332</v>
      </c>
      <c r="S1585" s="17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t="e">
        <f t="shared" si="121"/>
        <v>#DIV/0!</v>
      </c>
      <c r="Q1586" s="12" t="s">
        <v>8329</v>
      </c>
      <c r="R1586" t="s">
        <v>8332</v>
      </c>
      <c r="S1586" s="17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8329</v>
      </c>
      <c r="R1587" t="s">
        <v>8332</v>
      </c>
      <c r="S1587" s="17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t="e">
        <f t="shared" si="121"/>
        <v>#DIV/0!</v>
      </c>
      <c r="Q1588" s="12" t="s">
        <v>8329</v>
      </c>
      <c r="R1588" t="s">
        <v>8332</v>
      </c>
      <c r="S1588" s="17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8329</v>
      </c>
      <c r="R1589" t="s">
        <v>8332</v>
      </c>
      <c r="S1589" s="17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t="e">
        <f t="shared" si="121"/>
        <v>#DIV/0!</v>
      </c>
      <c r="Q1590" s="12" t="s">
        <v>8329</v>
      </c>
      <c r="R1590" t="s">
        <v>8332</v>
      </c>
      <c r="S1590" s="17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t="e">
        <f t="shared" si="121"/>
        <v>#DIV/0!</v>
      </c>
      <c r="Q1591" s="12" t="s">
        <v>8329</v>
      </c>
      <c r="R1591" t="s">
        <v>8332</v>
      </c>
      <c r="S1591" s="17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8329</v>
      </c>
      <c r="R1592" t="s">
        <v>8332</v>
      </c>
      <c r="S1592" s="17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8329</v>
      </c>
      <c r="R1593" t="s">
        <v>8332</v>
      </c>
      <c r="S1593" s="17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t="e">
        <f t="shared" si="121"/>
        <v>#DIV/0!</v>
      </c>
      <c r="Q1594" s="12" t="s">
        <v>8329</v>
      </c>
      <c r="R1594" t="s">
        <v>8332</v>
      </c>
      <c r="S1594" s="17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8329</v>
      </c>
      <c r="R1595" t="s">
        <v>8332</v>
      </c>
      <c r="S1595" s="17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8329</v>
      </c>
      <c r="R1596" t="s">
        <v>8332</v>
      </c>
      <c r="S1596" s="17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8329</v>
      </c>
      <c r="R1597" t="s">
        <v>8332</v>
      </c>
      <c r="S1597" s="17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8329</v>
      </c>
      <c r="R1598" t="s">
        <v>8332</v>
      </c>
      <c r="S1598" s="17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t="e">
        <f t="shared" si="121"/>
        <v>#DIV/0!</v>
      </c>
      <c r="Q1599" s="12" t="s">
        <v>8329</v>
      </c>
      <c r="R1599" t="s">
        <v>8332</v>
      </c>
      <c r="S1599" s="17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8329</v>
      </c>
      <c r="R1600" t="s">
        <v>8332</v>
      </c>
      <c r="S1600" s="17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t="e">
        <f t="shared" si="121"/>
        <v>#DIV/0!</v>
      </c>
      <c r="Q1601" s="12" t="s">
        <v>8329</v>
      </c>
      <c r="R1601" t="s">
        <v>8332</v>
      </c>
      <c r="S1601" s="17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ref="P1602:P1665" si="126">ROUND(E1602/L1602, 2)</f>
        <v>40.78</v>
      </c>
      <c r="Q1602" s="12" t="s">
        <v>8329</v>
      </c>
      <c r="R1602" t="s">
        <v>8332</v>
      </c>
      <c r="S1602" s="17">
        <f t="shared" ref="S1602:S1665" si="127">(((J1602/60)/60)/24)+DATE(1970,1,1)</f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si="126"/>
        <v>48.33</v>
      </c>
      <c r="Q1603" s="12" t="s">
        <v>8317</v>
      </c>
      <c r="R1603" t="s">
        <v>8350</v>
      </c>
      <c r="S1603" s="17">
        <f t="shared" si="127"/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8317</v>
      </c>
      <c r="R1604" t="s">
        <v>8350</v>
      </c>
      <c r="S1604" s="17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8317</v>
      </c>
      <c r="R1605" t="s">
        <v>8350</v>
      </c>
      <c r="S1605" s="17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8317</v>
      </c>
      <c r="R1606" t="s">
        <v>8350</v>
      </c>
      <c r="S1606" s="17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8317</v>
      </c>
      <c r="R1607" t="s">
        <v>8350</v>
      </c>
      <c r="S1607" s="17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8317</v>
      </c>
      <c r="R1608" t="s">
        <v>8350</v>
      </c>
      <c r="S1608" s="17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8317</v>
      </c>
      <c r="R1609" t="s">
        <v>8350</v>
      </c>
      <c r="S1609" s="17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8317</v>
      </c>
      <c r="R1610" t="s">
        <v>8350</v>
      </c>
      <c r="S1610" s="17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8317</v>
      </c>
      <c r="R1611" t="s">
        <v>8350</v>
      </c>
      <c r="S1611" s="17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8317</v>
      </c>
      <c r="R1612" t="s">
        <v>8350</v>
      </c>
      <c r="S1612" s="17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8317</v>
      </c>
      <c r="R1613" t="s">
        <v>8350</v>
      </c>
      <c r="S1613" s="17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8317</v>
      </c>
      <c r="R1614" t="s">
        <v>8350</v>
      </c>
      <c r="S1614" s="17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8317</v>
      </c>
      <c r="R1615" t="s">
        <v>8350</v>
      </c>
      <c r="S1615" s="17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8317</v>
      </c>
      <c r="R1616" t="s">
        <v>8350</v>
      </c>
      <c r="S1616" s="17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8317</v>
      </c>
      <c r="R1617" t="s">
        <v>8350</v>
      </c>
      <c r="S1617" s="17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8317</v>
      </c>
      <c r="R1618" t="s">
        <v>8350</v>
      </c>
      <c r="S1618" s="17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8317</v>
      </c>
      <c r="R1619" t="s">
        <v>8350</v>
      </c>
      <c r="S1619" s="17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8317</v>
      </c>
      <c r="R1620" t="s">
        <v>8350</v>
      </c>
      <c r="S1620" s="17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8317</v>
      </c>
      <c r="R1621" t="s">
        <v>8350</v>
      </c>
      <c r="S1621" s="17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8317</v>
      </c>
      <c r="R1622" t="s">
        <v>8350</v>
      </c>
      <c r="S1622" s="17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8317</v>
      </c>
      <c r="R1623" t="s">
        <v>8350</v>
      </c>
      <c r="S1623" s="17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8317</v>
      </c>
      <c r="R1624" t="s">
        <v>8350</v>
      </c>
      <c r="S1624" s="17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8317</v>
      </c>
      <c r="R1625" t="s">
        <v>8350</v>
      </c>
      <c r="S1625" s="17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8317</v>
      </c>
      <c r="R1626" t="s">
        <v>8350</v>
      </c>
      <c r="S1626" s="17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8317</v>
      </c>
      <c r="R1627" t="s">
        <v>8350</v>
      </c>
      <c r="S1627" s="17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8317</v>
      </c>
      <c r="R1628" t="s">
        <v>8350</v>
      </c>
      <c r="S1628" s="17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8317</v>
      </c>
      <c r="R1629" t="s">
        <v>8350</v>
      </c>
      <c r="S1629" s="17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8317</v>
      </c>
      <c r="R1630" t="s">
        <v>8350</v>
      </c>
      <c r="S1630" s="17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8317</v>
      </c>
      <c r="R1631" t="s">
        <v>8350</v>
      </c>
      <c r="S1631" s="17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8317</v>
      </c>
      <c r="R1632" t="s">
        <v>8350</v>
      </c>
      <c r="S1632" s="17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8317</v>
      </c>
      <c r="R1633" t="s">
        <v>8350</v>
      </c>
      <c r="S1633" s="17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8317</v>
      </c>
      <c r="R1634" t="s">
        <v>8350</v>
      </c>
      <c r="S1634" s="17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8317</v>
      </c>
      <c r="R1635" t="s">
        <v>8350</v>
      </c>
      <c r="S1635" s="17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8317</v>
      </c>
      <c r="R1636" t="s">
        <v>8350</v>
      </c>
      <c r="S1636" s="17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8317</v>
      </c>
      <c r="R1637" t="s">
        <v>8350</v>
      </c>
      <c r="S1637" s="17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8317</v>
      </c>
      <c r="R1638" t="s">
        <v>8350</v>
      </c>
      <c r="S1638" s="17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8317</v>
      </c>
      <c r="R1639" t="s">
        <v>8350</v>
      </c>
      <c r="S1639" s="17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8317</v>
      </c>
      <c r="R1640" t="s">
        <v>8350</v>
      </c>
      <c r="S1640" s="17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8317</v>
      </c>
      <c r="R1641" t="s">
        <v>8350</v>
      </c>
      <c r="S1641" s="17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8317</v>
      </c>
      <c r="R1642" t="s">
        <v>8350</v>
      </c>
      <c r="S1642" s="17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8317</v>
      </c>
      <c r="R1643" t="s">
        <v>8353</v>
      </c>
      <c r="S1643" s="17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8317</v>
      </c>
      <c r="R1644" t="s">
        <v>8353</v>
      </c>
      <c r="S1644" s="17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8317</v>
      </c>
      <c r="R1645" t="s">
        <v>8353</v>
      </c>
      <c r="S1645" s="17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8317</v>
      </c>
      <c r="R1646" t="s">
        <v>8353</v>
      </c>
      <c r="S1646" s="17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8317</v>
      </c>
      <c r="R1647" t="s">
        <v>8353</v>
      </c>
      <c r="S1647" s="17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8317</v>
      </c>
      <c r="R1648" t="s">
        <v>8353</v>
      </c>
      <c r="S1648" s="17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8317</v>
      </c>
      <c r="R1649" t="s">
        <v>8353</v>
      </c>
      <c r="S1649" s="17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8317</v>
      </c>
      <c r="R1650" t="s">
        <v>8353</v>
      </c>
      <c r="S1650" s="17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8317</v>
      </c>
      <c r="R1651" t="s">
        <v>8353</v>
      </c>
      <c r="S1651" s="17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8317</v>
      </c>
      <c r="R1652" t="s">
        <v>8353</v>
      </c>
      <c r="S1652" s="17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8317</v>
      </c>
      <c r="R1653" t="s">
        <v>8353</v>
      </c>
      <c r="S1653" s="17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8317</v>
      </c>
      <c r="R1654" t="s">
        <v>8353</v>
      </c>
      <c r="S1654" s="17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8317</v>
      </c>
      <c r="R1655" t="s">
        <v>8353</v>
      </c>
      <c r="S1655" s="17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8317</v>
      </c>
      <c r="R1656" t="s">
        <v>8353</v>
      </c>
      <c r="S1656" s="17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8317</v>
      </c>
      <c r="R1657" t="s">
        <v>8353</v>
      </c>
      <c r="S1657" s="17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8317</v>
      </c>
      <c r="R1658" t="s">
        <v>8353</v>
      </c>
      <c r="S1658" s="17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8317</v>
      </c>
      <c r="R1659" t="s">
        <v>8353</v>
      </c>
      <c r="S1659" s="17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8317</v>
      </c>
      <c r="R1660" t="s">
        <v>8353</v>
      </c>
      <c r="S1660" s="17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8317</v>
      </c>
      <c r="R1661" t="s">
        <v>8353</v>
      </c>
      <c r="S1661" s="17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8317</v>
      </c>
      <c r="R1662" t="s">
        <v>8353</v>
      </c>
      <c r="S1662" s="17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8317</v>
      </c>
      <c r="R1663" t="s">
        <v>8353</v>
      </c>
      <c r="S1663" s="17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8317</v>
      </c>
      <c r="R1664" t="s">
        <v>8353</v>
      </c>
      <c r="S1664" s="17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8317</v>
      </c>
      <c r="R1665" t="s">
        <v>8353</v>
      </c>
      <c r="S1665" s="17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ref="P1666:P1729" si="131">ROUND(E1666/L1666, 2)</f>
        <v>34.380000000000003</v>
      </c>
      <c r="Q1666" s="12" t="s">
        <v>8317</v>
      </c>
      <c r="R1666" t="s">
        <v>8353</v>
      </c>
      <c r="S1666" s="17">
        <f t="shared" ref="S1666:S1729" si="132">(((J1666/60)/60)/24)+DATE(1970,1,1)</f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si="131"/>
        <v>44.96</v>
      </c>
      <c r="Q1667" s="12" t="s">
        <v>8317</v>
      </c>
      <c r="R1667" t="s">
        <v>8353</v>
      </c>
      <c r="S1667" s="17">
        <f t="shared" si="132"/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8317</v>
      </c>
      <c r="R1668" t="s">
        <v>8353</v>
      </c>
      <c r="S1668" s="17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8317</v>
      </c>
      <c r="R1669" t="s">
        <v>8353</v>
      </c>
      <c r="S1669" s="17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8317</v>
      </c>
      <c r="R1670" t="s">
        <v>8353</v>
      </c>
      <c r="S1670" s="17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8317</v>
      </c>
      <c r="R1671" t="s">
        <v>8353</v>
      </c>
      <c r="S1671" s="17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8317</v>
      </c>
      <c r="R1672" t="s">
        <v>8353</v>
      </c>
      <c r="S1672" s="17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8317</v>
      </c>
      <c r="R1673" t="s">
        <v>8353</v>
      </c>
      <c r="S1673" s="17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8317</v>
      </c>
      <c r="R1674" t="s">
        <v>8353</v>
      </c>
      <c r="S1674" s="17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8317</v>
      </c>
      <c r="R1675" t="s">
        <v>8353</v>
      </c>
      <c r="S1675" s="17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8317</v>
      </c>
      <c r="R1676" t="s">
        <v>8353</v>
      </c>
      <c r="S1676" s="17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8317</v>
      </c>
      <c r="R1677" t="s">
        <v>8353</v>
      </c>
      <c r="S1677" s="17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8317</v>
      </c>
      <c r="R1678" t="s">
        <v>8353</v>
      </c>
      <c r="S1678" s="17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8317</v>
      </c>
      <c r="R1679" t="s">
        <v>8353</v>
      </c>
      <c r="S1679" s="17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8317</v>
      </c>
      <c r="R1680" t="s">
        <v>8353</v>
      </c>
      <c r="S1680" s="17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8317</v>
      </c>
      <c r="R1681" t="s">
        <v>8353</v>
      </c>
      <c r="S1681" s="17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8317</v>
      </c>
      <c r="R1682" t="s">
        <v>8353</v>
      </c>
      <c r="S1682" s="17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8317</v>
      </c>
      <c r="R1683" t="s">
        <v>8333</v>
      </c>
      <c r="S1683" s="17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t="e">
        <f t="shared" si="131"/>
        <v>#DIV/0!</v>
      </c>
      <c r="Q1684" s="12" t="s">
        <v>8317</v>
      </c>
      <c r="R1684" t="s">
        <v>8333</v>
      </c>
      <c r="S1684" s="17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8317</v>
      </c>
      <c r="R1685" t="s">
        <v>8333</v>
      </c>
      <c r="S1685" s="17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8317</v>
      </c>
      <c r="R1686" t="s">
        <v>8333</v>
      </c>
      <c r="S1686" s="17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8317</v>
      </c>
      <c r="R1687" t="s">
        <v>8333</v>
      </c>
      <c r="S1687" s="17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8317</v>
      </c>
      <c r="R1688" t="s">
        <v>8333</v>
      </c>
      <c r="S1688" s="17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8317</v>
      </c>
      <c r="R1689" t="s">
        <v>8333</v>
      </c>
      <c r="S1689" s="17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8317</v>
      </c>
      <c r="R1690" t="s">
        <v>8333</v>
      </c>
      <c r="S1690" s="17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8317</v>
      </c>
      <c r="R1691" t="s">
        <v>8333</v>
      </c>
      <c r="S1691" s="17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8317</v>
      </c>
      <c r="R1692" t="s">
        <v>8333</v>
      </c>
      <c r="S1692" s="17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8317</v>
      </c>
      <c r="R1693" t="s">
        <v>8333</v>
      </c>
      <c r="S1693" s="17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8317</v>
      </c>
      <c r="R1694" t="s">
        <v>8333</v>
      </c>
      <c r="S1694" s="17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8317</v>
      </c>
      <c r="R1695" t="s">
        <v>8333</v>
      </c>
      <c r="S1695" s="17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8317</v>
      </c>
      <c r="R1696" t="s">
        <v>8333</v>
      </c>
      <c r="S1696" s="17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8317</v>
      </c>
      <c r="R1697" t="s">
        <v>8333</v>
      </c>
      <c r="S1697" s="17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t="e">
        <f t="shared" si="131"/>
        <v>#DIV/0!</v>
      </c>
      <c r="Q1698" s="12" t="s">
        <v>8317</v>
      </c>
      <c r="R1698" t="s">
        <v>8333</v>
      </c>
      <c r="S1698" s="17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8317</v>
      </c>
      <c r="R1699" t="s">
        <v>8333</v>
      </c>
      <c r="S1699" s="17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t="e">
        <f t="shared" si="131"/>
        <v>#DIV/0!</v>
      </c>
      <c r="Q1700" s="12" t="s">
        <v>8317</v>
      </c>
      <c r="R1700" t="s">
        <v>8333</v>
      </c>
      <c r="S1700" s="17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8317</v>
      </c>
      <c r="R1701" t="s">
        <v>8333</v>
      </c>
      <c r="S1701" s="17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8317</v>
      </c>
      <c r="R1702" t="s">
        <v>8333</v>
      </c>
      <c r="S1702" s="17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8317</v>
      </c>
      <c r="R1703" t="s">
        <v>8333</v>
      </c>
      <c r="S1703" s="17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8317</v>
      </c>
      <c r="R1704" t="s">
        <v>8333</v>
      </c>
      <c r="S1704" s="17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8317</v>
      </c>
      <c r="R1705" t="s">
        <v>8333</v>
      </c>
      <c r="S1705" s="17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8317</v>
      </c>
      <c r="R1706" t="s">
        <v>8333</v>
      </c>
      <c r="S1706" s="17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t="e">
        <f t="shared" si="131"/>
        <v>#DIV/0!</v>
      </c>
      <c r="Q1707" s="12" t="s">
        <v>8317</v>
      </c>
      <c r="R1707" t="s">
        <v>8333</v>
      </c>
      <c r="S1707" s="17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t="e">
        <f t="shared" si="131"/>
        <v>#DIV/0!</v>
      </c>
      <c r="Q1708" s="12" t="s">
        <v>8317</v>
      </c>
      <c r="R1708" t="s">
        <v>8333</v>
      </c>
      <c r="S1708" s="17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8317</v>
      </c>
      <c r="R1709" t="s">
        <v>8333</v>
      </c>
      <c r="S1709" s="17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t="e">
        <f t="shared" si="131"/>
        <v>#DIV/0!</v>
      </c>
      <c r="Q1710" s="12" t="s">
        <v>8317</v>
      </c>
      <c r="R1710" t="s">
        <v>8333</v>
      </c>
      <c r="S1710" s="17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8317</v>
      </c>
      <c r="R1711" t="s">
        <v>8333</v>
      </c>
      <c r="S1711" s="17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8317</v>
      </c>
      <c r="R1712" t="s">
        <v>8333</v>
      </c>
      <c r="S1712" s="17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8317</v>
      </c>
      <c r="R1713" t="s">
        <v>8333</v>
      </c>
      <c r="S1713" s="17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t="e">
        <f t="shared" si="131"/>
        <v>#DIV/0!</v>
      </c>
      <c r="Q1714" s="12" t="s">
        <v>8317</v>
      </c>
      <c r="R1714" t="s">
        <v>8333</v>
      </c>
      <c r="S1714" s="17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8317</v>
      </c>
      <c r="R1715" t="s">
        <v>8333</v>
      </c>
      <c r="S1715" s="17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8317</v>
      </c>
      <c r="R1716" t="s">
        <v>8333</v>
      </c>
      <c r="S1716" s="17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8317</v>
      </c>
      <c r="R1717" t="s">
        <v>8333</v>
      </c>
      <c r="S1717" s="17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8317</v>
      </c>
      <c r="R1718" t="s">
        <v>8333</v>
      </c>
      <c r="S1718" s="17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8317</v>
      </c>
      <c r="R1719" t="s">
        <v>8333</v>
      </c>
      <c r="S1719" s="17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8317</v>
      </c>
      <c r="R1720" t="s">
        <v>8333</v>
      </c>
      <c r="S1720" s="17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8317</v>
      </c>
      <c r="R1721" t="s">
        <v>8333</v>
      </c>
      <c r="S1721" s="17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8317</v>
      </c>
      <c r="R1722" t="s">
        <v>8333</v>
      </c>
      <c r="S1722" s="17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t="e">
        <f t="shared" si="131"/>
        <v>#DIV/0!</v>
      </c>
      <c r="Q1723" s="12" t="s">
        <v>8317</v>
      </c>
      <c r="R1723" t="s">
        <v>8333</v>
      </c>
      <c r="S1723" s="17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8317</v>
      </c>
      <c r="R1724" t="s">
        <v>8333</v>
      </c>
      <c r="S1724" s="17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8317</v>
      </c>
      <c r="R1725" t="s">
        <v>8333</v>
      </c>
      <c r="S1725" s="17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8317</v>
      </c>
      <c r="R1726" t="s">
        <v>8333</v>
      </c>
      <c r="S1726" s="17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8317</v>
      </c>
      <c r="R1727" t="s">
        <v>8333</v>
      </c>
      <c r="S1727" s="17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8317</v>
      </c>
      <c r="R1728" t="s">
        <v>8333</v>
      </c>
      <c r="S1728" s="17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8317</v>
      </c>
      <c r="R1729" t="s">
        <v>8333</v>
      </c>
      <c r="S1729" s="17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ref="P1730:P1793" si="136">ROUND(E1730/L1730, 2)</f>
        <v>122.14</v>
      </c>
      <c r="Q1730" s="12" t="s">
        <v>8317</v>
      </c>
      <c r="R1730" t="s">
        <v>8333</v>
      </c>
      <c r="S1730" s="17">
        <f t="shared" ref="S1730:S1793" si="137">(((J1730/60)/60)/24)+DATE(1970,1,1)</f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 t="e">
        <f t="shared" si="136"/>
        <v>#DIV/0!</v>
      </c>
      <c r="Q1731" s="12" t="s">
        <v>8317</v>
      </c>
      <c r="R1731" t="s">
        <v>8333</v>
      </c>
      <c r="S1731" s="17">
        <f t="shared" si="137"/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t="e">
        <f t="shared" si="136"/>
        <v>#DIV/0!</v>
      </c>
      <c r="Q1732" s="12" t="s">
        <v>8317</v>
      </c>
      <c r="R1732" t="s">
        <v>8333</v>
      </c>
      <c r="S1732" s="17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t="e">
        <f t="shared" si="136"/>
        <v>#DIV/0!</v>
      </c>
      <c r="Q1733" s="12" t="s">
        <v>8317</v>
      </c>
      <c r="R1733" t="s">
        <v>8333</v>
      </c>
      <c r="S1733" s="17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t="e">
        <f t="shared" si="136"/>
        <v>#DIV/0!</v>
      </c>
      <c r="Q1734" s="12" t="s">
        <v>8317</v>
      </c>
      <c r="R1734" t="s">
        <v>8333</v>
      </c>
      <c r="S1734" s="17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t="e">
        <f t="shared" si="136"/>
        <v>#DIV/0!</v>
      </c>
      <c r="Q1735" s="12" t="s">
        <v>8317</v>
      </c>
      <c r="R1735" t="s">
        <v>8333</v>
      </c>
      <c r="S1735" s="17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8317</v>
      </c>
      <c r="R1736" t="s">
        <v>8333</v>
      </c>
      <c r="S1736" s="17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8317</v>
      </c>
      <c r="R1737" t="s">
        <v>8333</v>
      </c>
      <c r="S1737" s="17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8317</v>
      </c>
      <c r="R1738" t="s">
        <v>8333</v>
      </c>
      <c r="S1738" s="17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8317</v>
      </c>
      <c r="R1739" t="s">
        <v>8333</v>
      </c>
      <c r="S1739" s="17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8317</v>
      </c>
      <c r="R1740" t="s">
        <v>8333</v>
      </c>
      <c r="S1740" s="17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8317</v>
      </c>
      <c r="R1741" t="s">
        <v>8333</v>
      </c>
      <c r="S1741" s="17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t="e">
        <f t="shared" si="136"/>
        <v>#DIV/0!</v>
      </c>
      <c r="Q1742" s="12" t="s">
        <v>8317</v>
      </c>
      <c r="R1742" t="s">
        <v>8333</v>
      </c>
      <c r="S1742" s="17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8329</v>
      </c>
      <c r="R1743" t="s">
        <v>8334</v>
      </c>
      <c r="S1743" s="17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8329</v>
      </c>
      <c r="R1744" t="s">
        <v>8334</v>
      </c>
      <c r="S1744" s="17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8329</v>
      </c>
      <c r="R1745" t="s">
        <v>8334</v>
      </c>
      <c r="S1745" s="17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8329</v>
      </c>
      <c r="R1746" t="s">
        <v>8334</v>
      </c>
      <c r="S1746" s="17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8329</v>
      </c>
      <c r="R1747" t="s">
        <v>8334</v>
      </c>
      <c r="S1747" s="17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8329</v>
      </c>
      <c r="R1748" t="s">
        <v>8334</v>
      </c>
      <c r="S1748" s="17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8329</v>
      </c>
      <c r="R1749" t="s">
        <v>8334</v>
      </c>
      <c r="S1749" s="17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8329</v>
      </c>
      <c r="R1750" t="s">
        <v>8334</v>
      </c>
      <c r="S1750" s="17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8329</v>
      </c>
      <c r="R1751" t="s">
        <v>8334</v>
      </c>
      <c r="S1751" s="17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8329</v>
      </c>
      <c r="R1752" t="s">
        <v>8334</v>
      </c>
      <c r="S1752" s="17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8329</v>
      </c>
      <c r="R1753" t="s">
        <v>8334</v>
      </c>
      <c r="S1753" s="17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8329</v>
      </c>
      <c r="R1754" t="s">
        <v>8334</v>
      </c>
      <c r="S1754" s="17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8329</v>
      </c>
      <c r="R1755" t="s">
        <v>8334</v>
      </c>
      <c r="S1755" s="17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8329</v>
      </c>
      <c r="R1756" t="s">
        <v>8334</v>
      </c>
      <c r="S1756" s="17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8329</v>
      </c>
      <c r="R1757" t="s">
        <v>8334</v>
      </c>
      <c r="S1757" s="17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8329</v>
      </c>
      <c r="R1758" t="s">
        <v>8334</v>
      </c>
      <c r="S1758" s="17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8329</v>
      </c>
      <c r="R1759" t="s">
        <v>8334</v>
      </c>
      <c r="S1759" s="17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8329</v>
      </c>
      <c r="R1760" t="s">
        <v>8334</v>
      </c>
      <c r="S1760" s="17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8329</v>
      </c>
      <c r="R1761" t="s">
        <v>8334</v>
      </c>
      <c r="S1761" s="17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8329</v>
      </c>
      <c r="R1762" t="s">
        <v>8334</v>
      </c>
      <c r="S1762" s="17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8329</v>
      </c>
      <c r="R1763" t="s">
        <v>8334</v>
      </c>
      <c r="S1763" s="17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8329</v>
      </c>
      <c r="R1764" t="s">
        <v>8334</v>
      </c>
      <c r="S1764" s="17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8329</v>
      </c>
      <c r="R1765" t="s">
        <v>8334</v>
      </c>
      <c r="S1765" s="17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8329</v>
      </c>
      <c r="R1766" t="s">
        <v>8334</v>
      </c>
      <c r="S1766" s="17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8329</v>
      </c>
      <c r="R1767" t="s">
        <v>8334</v>
      </c>
      <c r="S1767" s="17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t="e">
        <f t="shared" si="136"/>
        <v>#DIV/0!</v>
      </c>
      <c r="Q1768" s="12" t="s">
        <v>8329</v>
      </c>
      <c r="R1768" t="s">
        <v>8334</v>
      </c>
      <c r="S1768" s="17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8329</v>
      </c>
      <c r="R1769" t="s">
        <v>8334</v>
      </c>
      <c r="S1769" s="17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8329</v>
      </c>
      <c r="R1770" t="s">
        <v>8334</v>
      </c>
      <c r="S1770" s="17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8329</v>
      </c>
      <c r="R1771" t="s">
        <v>8334</v>
      </c>
      <c r="S1771" s="17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8329</v>
      </c>
      <c r="R1772" t="s">
        <v>8334</v>
      </c>
      <c r="S1772" s="17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8329</v>
      </c>
      <c r="R1773" t="s">
        <v>8334</v>
      </c>
      <c r="S1773" s="17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8329</v>
      </c>
      <c r="R1774" t="s">
        <v>8334</v>
      </c>
      <c r="S1774" s="17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8329</v>
      </c>
      <c r="R1775" t="s">
        <v>8334</v>
      </c>
      <c r="S1775" s="17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8329</v>
      </c>
      <c r="R1776" t="s">
        <v>8334</v>
      </c>
      <c r="S1776" s="17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8329</v>
      </c>
      <c r="R1777" t="s">
        <v>8334</v>
      </c>
      <c r="S1777" s="17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8329</v>
      </c>
      <c r="R1778" t="s">
        <v>8334</v>
      </c>
      <c r="S1778" s="17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8329</v>
      </c>
      <c r="R1779" t="s">
        <v>8334</v>
      </c>
      <c r="S1779" s="17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8329</v>
      </c>
      <c r="R1780" t="s">
        <v>8334</v>
      </c>
      <c r="S1780" s="17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8329</v>
      </c>
      <c r="R1781" t="s">
        <v>8334</v>
      </c>
      <c r="S1781" s="17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8329</v>
      </c>
      <c r="R1782" t="s">
        <v>8334</v>
      </c>
      <c r="S1782" s="17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8329</v>
      </c>
      <c r="R1783" t="s">
        <v>8334</v>
      </c>
      <c r="S1783" s="17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8329</v>
      </c>
      <c r="R1784" t="s">
        <v>8334</v>
      </c>
      <c r="S1784" s="17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8329</v>
      </c>
      <c r="R1785" t="s">
        <v>8334</v>
      </c>
      <c r="S1785" s="17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8329</v>
      </c>
      <c r="R1786" t="s">
        <v>8334</v>
      </c>
      <c r="S1786" s="17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8329</v>
      </c>
      <c r="R1787" t="s">
        <v>8334</v>
      </c>
      <c r="S1787" s="17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8329</v>
      </c>
      <c r="R1788" t="s">
        <v>8334</v>
      </c>
      <c r="S1788" s="17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8329</v>
      </c>
      <c r="R1789" t="s">
        <v>8334</v>
      </c>
      <c r="S1789" s="17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8329</v>
      </c>
      <c r="R1790" t="s">
        <v>8334</v>
      </c>
      <c r="S1790" s="17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8329</v>
      </c>
      <c r="R1791" t="s">
        <v>8334</v>
      </c>
      <c r="S1791" s="17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8329</v>
      </c>
      <c r="R1792" t="s">
        <v>8334</v>
      </c>
      <c r="S1792" s="17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8329</v>
      </c>
      <c r="R1793" t="s">
        <v>8334</v>
      </c>
      <c r="S1793" s="17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ref="P1794:P1857" si="141">ROUND(E1794/L1794, 2)</f>
        <v>109.94</v>
      </c>
      <c r="Q1794" s="12" t="s">
        <v>8329</v>
      </c>
      <c r="R1794" t="s">
        <v>8334</v>
      </c>
      <c r="S1794" s="17">
        <f t="shared" ref="S1794:S1857" si="142">(((J1794/60)/60)/24)+DATE(1970,1,1)</f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si="141"/>
        <v>20</v>
      </c>
      <c r="Q1795" s="12" t="s">
        <v>8329</v>
      </c>
      <c r="R1795" t="s">
        <v>8334</v>
      </c>
      <c r="S1795" s="17">
        <f t="shared" si="142"/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8329</v>
      </c>
      <c r="R1796" t="s">
        <v>8334</v>
      </c>
      <c r="S1796" s="17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8329</v>
      </c>
      <c r="R1797" t="s">
        <v>8334</v>
      </c>
      <c r="S1797" s="17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8329</v>
      </c>
      <c r="R1798" t="s">
        <v>8334</v>
      </c>
      <c r="S1798" s="17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8329</v>
      </c>
      <c r="R1799" t="s">
        <v>8334</v>
      </c>
      <c r="S1799" s="17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8329</v>
      </c>
      <c r="R1800" t="s">
        <v>8334</v>
      </c>
      <c r="S1800" s="17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8329</v>
      </c>
      <c r="R1801" t="s">
        <v>8334</v>
      </c>
      <c r="S1801" s="17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8329</v>
      </c>
      <c r="R1802" t="s">
        <v>8334</v>
      </c>
      <c r="S1802" s="17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8329</v>
      </c>
      <c r="R1803" t="s">
        <v>8334</v>
      </c>
      <c r="S1803" s="17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8329</v>
      </c>
      <c r="R1804" t="s">
        <v>8334</v>
      </c>
      <c r="S1804" s="17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8329</v>
      </c>
      <c r="R1805" t="s">
        <v>8334</v>
      </c>
      <c r="S1805" s="17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8329</v>
      </c>
      <c r="R1806" t="s">
        <v>8334</v>
      </c>
      <c r="S1806" s="17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8329</v>
      </c>
      <c r="R1807" t="s">
        <v>8334</v>
      </c>
      <c r="S1807" s="17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8329</v>
      </c>
      <c r="R1808" t="s">
        <v>8334</v>
      </c>
      <c r="S1808" s="17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8329</v>
      </c>
      <c r="R1809" t="s">
        <v>8334</v>
      </c>
      <c r="S1809" s="17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8329</v>
      </c>
      <c r="R1810" t="s">
        <v>8334</v>
      </c>
      <c r="S1810" s="17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8329</v>
      </c>
      <c r="R1811" t="s">
        <v>8334</v>
      </c>
      <c r="S1811" s="17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8329</v>
      </c>
      <c r="R1812" t="s">
        <v>8334</v>
      </c>
      <c r="S1812" s="17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8329</v>
      </c>
      <c r="R1813" t="s">
        <v>8334</v>
      </c>
      <c r="S1813" s="17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8329</v>
      </c>
      <c r="R1814" t="s">
        <v>8334</v>
      </c>
      <c r="S1814" s="17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t="e">
        <f t="shared" si="141"/>
        <v>#DIV/0!</v>
      </c>
      <c r="Q1815" s="12" t="s">
        <v>8329</v>
      </c>
      <c r="R1815" t="s">
        <v>8334</v>
      </c>
      <c r="S1815" s="17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8329</v>
      </c>
      <c r="R1816" t="s">
        <v>8334</v>
      </c>
      <c r="S1816" s="17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t="e">
        <f t="shared" si="141"/>
        <v>#DIV/0!</v>
      </c>
      <c r="Q1817" s="12" t="s">
        <v>8329</v>
      </c>
      <c r="R1817" t="s">
        <v>8334</v>
      </c>
      <c r="S1817" s="17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8329</v>
      </c>
      <c r="R1818" t="s">
        <v>8334</v>
      </c>
      <c r="S1818" s="17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8329</v>
      </c>
      <c r="R1819" t="s">
        <v>8334</v>
      </c>
      <c r="S1819" s="17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t="e">
        <f t="shared" si="141"/>
        <v>#DIV/0!</v>
      </c>
      <c r="Q1820" s="12" t="s">
        <v>8329</v>
      </c>
      <c r="R1820" t="s">
        <v>8334</v>
      </c>
      <c r="S1820" s="17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8329</v>
      </c>
      <c r="R1821" t="s">
        <v>8334</v>
      </c>
      <c r="S1821" s="17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8329</v>
      </c>
      <c r="R1822" t="s">
        <v>8334</v>
      </c>
      <c r="S1822" s="17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8317</v>
      </c>
      <c r="R1823" t="s">
        <v>8350</v>
      </c>
      <c r="S1823" s="17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8317</v>
      </c>
      <c r="R1824" t="s">
        <v>8350</v>
      </c>
      <c r="S1824" s="17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8317</v>
      </c>
      <c r="R1825" t="s">
        <v>8350</v>
      </c>
      <c r="S1825" s="17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8317</v>
      </c>
      <c r="R1826" t="s">
        <v>8350</v>
      </c>
      <c r="S1826" s="17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8317</v>
      </c>
      <c r="R1827" t="s">
        <v>8350</v>
      </c>
      <c r="S1827" s="17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8317</v>
      </c>
      <c r="R1828" t="s">
        <v>8350</v>
      </c>
      <c r="S1828" s="17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8317</v>
      </c>
      <c r="R1829" t="s">
        <v>8350</v>
      </c>
      <c r="S1829" s="17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8317</v>
      </c>
      <c r="R1830" t="s">
        <v>8350</v>
      </c>
      <c r="S1830" s="17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8317</v>
      </c>
      <c r="R1831" t="s">
        <v>8350</v>
      </c>
      <c r="S1831" s="17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8317</v>
      </c>
      <c r="R1832" t="s">
        <v>8350</v>
      </c>
      <c r="S1832" s="17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8317</v>
      </c>
      <c r="R1833" t="s">
        <v>8350</v>
      </c>
      <c r="S1833" s="17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8317</v>
      </c>
      <c r="R1834" t="s">
        <v>8350</v>
      </c>
      <c r="S1834" s="17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8317</v>
      </c>
      <c r="R1835" t="s">
        <v>8350</v>
      </c>
      <c r="S1835" s="17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8317</v>
      </c>
      <c r="R1836" t="s">
        <v>8350</v>
      </c>
      <c r="S1836" s="17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8317</v>
      </c>
      <c r="R1837" t="s">
        <v>8350</v>
      </c>
      <c r="S1837" s="17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8317</v>
      </c>
      <c r="R1838" t="s">
        <v>8350</v>
      </c>
      <c r="S1838" s="17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8317</v>
      </c>
      <c r="R1839" t="s">
        <v>8350</v>
      </c>
      <c r="S1839" s="17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8317</v>
      </c>
      <c r="R1840" t="s">
        <v>8350</v>
      </c>
      <c r="S1840" s="17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8317</v>
      </c>
      <c r="R1841" t="s">
        <v>8350</v>
      </c>
      <c r="S1841" s="17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8317</v>
      </c>
      <c r="R1842" t="s">
        <v>8350</v>
      </c>
      <c r="S1842" s="17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8317</v>
      </c>
      <c r="R1843" t="s">
        <v>8350</v>
      </c>
      <c r="S1843" s="17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8317</v>
      </c>
      <c r="R1844" t="s">
        <v>8350</v>
      </c>
      <c r="S1844" s="17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8317</v>
      </c>
      <c r="R1845" t="s">
        <v>8350</v>
      </c>
      <c r="S1845" s="17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8317</v>
      </c>
      <c r="R1846" t="s">
        <v>8350</v>
      </c>
      <c r="S1846" s="17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8317</v>
      </c>
      <c r="R1847" t="s">
        <v>8350</v>
      </c>
      <c r="S1847" s="17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8317</v>
      </c>
      <c r="R1848" t="s">
        <v>8350</v>
      </c>
      <c r="S1848" s="17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8317</v>
      </c>
      <c r="R1849" t="s">
        <v>8350</v>
      </c>
      <c r="S1849" s="17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8317</v>
      </c>
      <c r="R1850" t="s">
        <v>8350</v>
      </c>
      <c r="S1850" s="17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8317</v>
      </c>
      <c r="R1851" t="s">
        <v>8350</v>
      </c>
      <c r="S1851" s="17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8317</v>
      </c>
      <c r="R1852" t="s">
        <v>8350</v>
      </c>
      <c r="S1852" s="17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8317</v>
      </c>
      <c r="R1853" t="s">
        <v>8350</v>
      </c>
      <c r="S1853" s="17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8317</v>
      </c>
      <c r="R1854" t="s">
        <v>8350</v>
      </c>
      <c r="S1854" s="17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8317</v>
      </c>
      <c r="R1855" t="s">
        <v>8350</v>
      </c>
      <c r="S1855" s="17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8317</v>
      </c>
      <c r="R1856" t="s">
        <v>8350</v>
      </c>
      <c r="S1856" s="17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8317</v>
      </c>
      <c r="R1857" t="s">
        <v>8350</v>
      </c>
      <c r="S1857" s="17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ref="P1858:P1921" si="146">ROUND(E1858/L1858, 2)</f>
        <v>53.29</v>
      </c>
      <c r="Q1858" s="12" t="s">
        <v>8317</v>
      </c>
      <c r="R1858" t="s">
        <v>8350</v>
      </c>
      <c r="S1858" s="17">
        <f t="shared" ref="S1858:S1921" si="147">(((J1858/60)/60)/24)+DATE(1970,1,1)</f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si="146"/>
        <v>136.36000000000001</v>
      </c>
      <c r="Q1859" s="12" t="s">
        <v>8317</v>
      </c>
      <c r="R1859" t="s">
        <v>8350</v>
      </c>
      <c r="S1859" s="17">
        <f t="shared" si="147"/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8317</v>
      </c>
      <c r="R1860" t="s">
        <v>8350</v>
      </c>
      <c r="S1860" s="17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8317</v>
      </c>
      <c r="R1861" t="s">
        <v>8350</v>
      </c>
      <c r="S1861" s="17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8317</v>
      </c>
      <c r="R1862" t="s">
        <v>8350</v>
      </c>
      <c r="S1862" s="17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t="e">
        <f t="shared" si="146"/>
        <v>#DIV/0!</v>
      </c>
      <c r="Q1863" s="12" t="s">
        <v>8322</v>
      </c>
      <c r="R1863" t="s">
        <v>8324</v>
      </c>
      <c r="S1863" s="17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8322</v>
      </c>
      <c r="R1864" t="s">
        <v>8324</v>
      </c>
      <c r="S1864" s="17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8322</v>
      </c>
      <c r="R1865" t="s">
        <v>8324</v>
      </c>
      <c r="S1865" s="17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8322</v>
      </c>
      <c r="R1866" t="s">
        <v>8324</v>
      </c>
      <c r="S1866" s="17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8322</v>
      </c>
      <c r="R1867" t="s">
        <v>8324</v>
      </c>
      <c r="S1867" s="17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8322</v>
      </c>
      <c r="R1868" t="s">
        <v>8324</v>
      </c>
      <c r="S1868" s="17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8322</v>
      </c>
      <c r="R1869" t="s">
        <v>8324</v>
      </c>
      <c r="S1869" s="17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8322</v>
      </c>
      <c r="R1870" t="s">
        <v>8324</v>
      </c>
      <c r="S1870" s="17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t="e">
        <f t="shared" si="146"/>
        <v>#DIV/0!</v>
      </c>
      <c r="Q1871" s="12" t="s">
        <v>8322</v>
      </c>
      <c r="R1871" t="s">
        <v>8324</v>
      </c>
      <c r="S1871" s="17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8322</v>
      </c>
      <c r="R1872" t="s">
        <v>8324</v>
      </c>
      <c r="S1872" s="17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8322</v>
      </c>
      <c r="R1873" t="s">
        <v>8324</v>
      </c>
      <c r="S1873" s="17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8322</v>
      </c>
      <c r="R1874" t="s">
        <v>8324</v>
      </c>
      <c r="S1874" s="17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8322</v>
      </c>
      <c r="R1875" t="s">
        <v>8324</v>
      </c>
      <c r="S1875" s="17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8322</v>
      </c>
      <c r="R1876" t="s">
        <v>8324</v>
      </c>
      <c r="S1876" s="17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8322</v>
      </c>
      <c r="R1877" t="s">
        <v>8324</v>
      </c>
      <c r="S1877" s="17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t="e">
        <f t="shared" si="146"/>
        <v>#DIV/0!</v>
      </c>
      <c r="Q1878" s="12" t="s">
        <v>8322</v>
      </c>
      <c r="R1878" t="s">
        <v>8324</v>
      </c>
      <c r="S1878" s="17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t="e">
        <f t="shared" si="146"/>
        <v>#DIV/0!</v>
      </c>
      <c r="Q1879" s="12" t="s">
        <v>8322</v>
      </c>
      <c r="R1879" t="s">
        <v>8324</v>
      </c>
      <c r="S1879" s="17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t="e">
        <f t="shared" si="146"/>
        <v>#DIV/0!</v>
      </c>
      <c r="Q1880" s="12" t="s">
        <v>8322</v>
      </c>
      <c r="R1880" t="s">
        <v>8324</v>
      </c>
      <c r="S1880" s="17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8322</v>
      </c>
      <c r="R1881" t="s">
        <v>8324</v>
      </c>
      <c r="S1881" s="17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8322</v>
      </c>
      <c r="R1882" t="s">
        <v>8324</v>
      </c>
      <c r="S1882" s="17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8317</v>
      </c>
      <c r="R1883" t="s">
        <v>8319</v>
      </c>
      <c r="S1883" s="17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8317</v>
      </c>
      <c r="R1884" t="s">
        <v>8319</v>
      </c>
      <c r="S1884" s="17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8317</v>
      </c>
      <c r="R1885" t="s">
        <v>8319</v>
      </c>
      <c r="S1885" s="17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8317</v>
      </c>
      <c r="R1886" t="s">
        <v>8319</v>
      </c>
      <c r="S1886" s="17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8317</v>
      </c>
      <c r="R1887" t="s">
        <v>8319</v>
      </c>
      <c r="S1887" s="17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8317</v>
      </c>
      <c r="R1888" t="s">
        <v>8319</v>
      </c>
      <c r="S1888" s="17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8317</v>
      </c>
      <c r="R1889" t="s">
        <v>8319</v>
      </c>
      <c r="S1889" s="17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8317</v>
      </c>
      <c r="R1890" t="s">
        <v>8319</v>
      </c>
      <c r="S1890" s="17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8317</v>
      </c>
      <c r="R1891" t="s">
        <v>8319</v>
      </c>
      <c r="S1891" s="17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8317</v>
      </c>
      <c r="R1892" t="s">
        <v>8319</v>
      </c>
      <c r="S1892" s="17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8317</v>
      </c>
      <c r="R1893" t="s">
        <v>8319</v>
      </c>
      <c r="S1893" s="17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8317</v>
      </c>
      <c r="R1894" t="s">
        <v>8319</v>
      </c>
      <c r="S1894" s="17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8317</v>
      </c>
      <c r="R1895" t="s">
        <v>8319</v>
      </c>
      <c r="S1895" s="17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8317</v>
      </c>
      <c r="R1896" t="s">
        <v>8319</v>
      </c>
      <c r="S1896" s="17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8317</v>
      </c>
      <c r="R1897" t="s">
        <v>8319</v>
      </c>
      <c r="S1897" s="17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8317</v>
      </c>
      <c r="R1898" t="s">
        <v>8319</v>
      </c>
      <c r="S1898" s="17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8317</v>
      </c>
      <c r="R1899" t="s">
        <v>8319</v>
      </c>
      <c r="S1899" s="17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8317</v>
      </c>
      <c r="R1900" t="s">
        <v>8319</v>
      </c>
      <c r="S1900" s="17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8317</v>
      </c>
      <c r="R1901" t="s">
        <v>8319</v>
      </c>
      <c r="S1901" s="17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8317</v>
      </c>
      <c r="R1902" t="s">
        <v>8319</v>
      </c>
      <c r="S1902" s="17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8312</v>
      </c>
      <c r="R1903" t="s">
        <v>8335</v>
      </c>
      <c r="S1903" s="17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8312</v>
      </c>
      <c r="R1904" t="s">
        <v>8335</v>
      </c>
      <c r="S1904" s="17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8312</v>
      </c>
      <c r="R1905" t="s">
        <v>8335</v>
      </c>
      <c r="S1905" s="17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8312</v>
      </c>
      <c r="R1906" t="s">
        <v>8335</v>
      </c>
      <c r="S1906" s="17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8312</v>
      </c>
      <c r="R1907" t="s">
        <v>8335</v>
      </c>
      <c r="S1907" s="17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8312</v>
      </c>
      <c r="R1908" t="s">
        <v>8335</v>
      </c>
      <c r="S1908" s="17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8312</v>
      </c>
      <c r="R1909" t="s">
        <v>8335</v>
      </c>
      <c r="S1909" s="17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8312</v>
      </c>
      <c r="R1910" t="s">
        <v>8335</v>
      </c>
      <c r="S1910" s="17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8312</v>
      </c>
      <c r="R1911" t="s">
        <v>8335</v>
      </c>
      <c r="S1911" s="17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8312</v>
      </c>
      <c r="R1912" t="s">
        <v>8335</v>
      </c>
      <c r="S1912" s="17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8312</v>
      </c>
      <c r="R1913" t="s">
        <v>8335</v>
      </c>
      <c r="S1913" s="17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8312</v>
      </c>
      <c r="R1914" t="s">
        <v>8335</v>
      </c>
      <c r="S1914" s="17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8312</v>
      </c>
      <c r="R1915" t="s">
        <v>8335</v>
      </c>
      <c r="S1915" s="17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8312</v>
      </c>
      <c r="R1916" t="s">
        <v>8335</v>
      </c>
      <c r="S1916" s="17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8312</v>
      </c>
      <c r="R1917" t="s">
        <v>8335</v>
      </c>
      <c r="S1917" s="17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8312</v>
      </c>
      <c r="R1918" t="s">
        <v>8335</v>
      </c>
      <c r="S1918" s="17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8312</v>
      </c>
      <c r="R1919" t="s">
        <v>8335</v>
      </c>
      <c r="S1919" s="17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8312</v>
      </c>
      <c r="R1920" t="s">
        <v>8335</v>
      </c>
      <c r="S1920" s="17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8312</v>
      </c>
      <c r="R1921" t="s">
        <v>8335</v>
      </c>
      <c r="S1921" s="17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ref="P1922:P1985" si="151">ROUND(E1922/L1922, 2)</f>
        <v>40.98</v>
      </c>
      <c r="Q1922" s="12" t="s">
        <v>8312</v>
      </c>
      <c r="R1922" t="s">
        <v>8335</v>
      </c>
      <c r="S1922" s="17">
        <f t="shared" ref="S1922:S1985" si="152">(((J1922/60)/60)/24)+DATE(1970,1,1)</f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si="151"/>
        <v>54</v>
      </c>
      <c r="Q1923" s="12" t="s">
        <v>8317</v>
      </c>
      <c r="R1923" t="s">
        <v>8319</v>
      </c>
      <c r="S1923" s="17">
        <f t="shared" si="152"/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8317</v>
      </c>
      <c r="R1924" t="s">
        <v>8319</v>
      </c>
      <c r="S1924" s="17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8317</v>
      </c>
      <c r="R1925" t="s">
        <v>8319</v>
      </c>
      <c r="S1925" s="17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8317</v>
      </c>
      <c r="R1926" t="s">
        <v>8319</v>
      </c>
      <c r="S1926" s="17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8317</v>
      </c>
      <c r="R1927" t="s">
        <v>8319</v>
      </c>
      <c r="S1927" s="17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8317</v>
      </c>
      <c r="R1928" t="s">
        <v>8319</v>
      </c>
      <c r="S1928" s="17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8317</v>
      </c>
      <c r="R1929" t="s">
        <v>8319</v>
      </c>
      <c r="S1929" s="17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8317</v>
      </c>
      <c r="R1930" t="s">
        <v>8319</v>
      </c>
      <c r="S1930" s="17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8317</v>
      </c>
      <c r="R1931" t="s">
        <v>8319</v>
      </c>
      <c r="S1931" s="17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8317</v>
      </c>
      <c r="R1932" t="s">
        <v>8319</v>
      </c>
      <c r="S1932" s="17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8317</v>
      </c>
      <c r="R1933" t="s">
        <v>8319</v>
      </c>
      <c r="S1933" s="17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8317</v>
      </c>
      <c r="R1934" t="s">
        <v>8319</v>
      </c>
      <c r="S1934" s="17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8317</v>
      </c>
      <c r="R1935" t="s">
        <v>8319</v>
      </c>
      <c r="S1935" s="17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8317</v>
      </c>
      <c r="R1936" t="s">
        <v>8319</v>
      </c>
      <c r="S1936" s="17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8317</v>
      </c>
      <c r="R1937" t="s">
        <v>8319</v>
      </c>
      <c r="S1937" s="17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8317</v>
      </c>
      <c r="R1938" t="s">
        <v>8319</v>
      </c>
      <c r="S1938" s="17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8317</v>
      </c>
      <c r="R1939" t="s">
        <v>8319</v>
      </c>
      <c r="S1939" s="17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8317</v>
      </c>
      <c r="R1940" t="s">
        <v>8319</v>
      </c>
      <c r="S1940" s="17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8317</v>
      </c>
      <c r="R1941" t="s">
        <v>8319</v>
      </c>
      <c r="S1941" s="17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8317</v>
      </c>
      <c r="R1942" t="s">
        <v>8319</v>
      </c>
      <c r="S1942" s="17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8312</v>
      </c>
      <c r="R1943" t="s">
        <v>8357</v>
      </c>
      <c r="S1943" s="17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8312</v>
      </c>
      <c r="R1944" t="s">
        <v>8357</v>
      </c>
      <c r="S1944" s="17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8312</v>
      </c>
      <c r="R1945" t="s">
        <v>8357</v>
      </c>
      <c r="S1945" s="17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8312</v>
      </c>
      <c r="R1946" t="s">
        <v>8357</v>
      </c>
      <c r="S1946" s="17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8312</v>
      </c>
      <c r="R1947" t="s">
        <v>8357</v>
      </c>
      <c r="S1947" s="17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8312</v>
      </c>
      <c r="R1948" t="s">
        <v>8357</v>
      </c>
      <c r="S1948" s="17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8312</v>
      </c>
      <c r="R1949" t="s">
        <v>8357</v>
      </c>
      <c r="S1949" s="17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8312</v>
      </c>
      <c r="R1950" t="s">
        <v>8357</v>
      </c>
      <c r="S1950" s="17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8312</v>
      </c>
      <c r="R1951" t="s">
        <v>8357</v>
      </c>
      <c r="S1951" s="17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8312</v>
      </c>
      <c r="R1952" t="s">
        <v>8357</v>
      </c>
      <c r="S1952" s="17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8312</v>
      </c>
      <c r="R1953" t="s">
        <v>8357</v>
      </c>
      <c r="S1953" s="17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8312</v>
      </c>
      <c r="R1954" t="s">
        <v>8357</v>
      </c>
      <c r="S1954" s="17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8312</v>
      </c>
      <c r="R1955" t="s">
        <v>8357</v>
      </c>
      <c r="S1955" s="17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8312</v>
      </c>
      <c r="R1956" t="s">
        <v>8357</v>
      </c>
      <c r="S1956" s="17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8312</v>
      </c>
      <c r="R1957" t="s">
        <v>8357</v>
      </c>
      <c r="S1957" s="17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8312</v>
      </c>
      <c r="R1958" t="s">
        <v>8357</v>
      </c>
      <c r="S1958" s="17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8312</v>
      </c>
      <c r="R1959" t="s">
        <v>8357</v>
      </c>
      <c r="S1959" s="17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8312</v>
      </c>
      <c r="R1960" t="s">
        <v>8357</v>
      </c>
      <c r="S1960" s="17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8312</v>
      </c>
      <c r="R1961" t="s">
        <v>8357</v>
      </c>
      <c r="S1961" s="17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8312</v>
      </c>
      <c r="R1962" t="s">
        <v>8357</v>
      </c>
      <c r="S1962" s="17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8312</v>
      </c>
      <c r="R1963" t="s">
        <v>8357</v>
      </c>
      <c r="S1963" s="17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8312</v>
      </c>
      <c r="R1964" t="s">
        <v>8357</v>
      </c>
      <c r="S1964" s="17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8312</v>
      </c>
      <c r="R1965" t="s">
        <v>8357</v>
      </c>
      <c r="S1965" s="17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8312</v>
      </c>
      <c r="R1966" t="s">
        <v>8357</v>
      </c>
      <c r="S1966" s="17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8312</v>
      </c>
      <c r="R1967" t="s">
        <v>8357</v>
      </c>
      <c r="S1967" s="17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8312</v>
      </c>
      <c r="R1968" t="s">
        <v>8357</v>
      </c>
      <c r="S1968" s="17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8312</v>
      </c>
      <c r="R1969" t="s">
        <v>8357</v>
      </c>
      <c r="S1969" s="17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8312</v>
      </c>
      <c r="R1970" t="s">
        <v>8357</v>
      </c>
      <c r="S1970" s="17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8312</v>
      </c>
      <c r="R1971" t="s">
        <v>8357</v>
      </c>
      <c r="S1971" s="17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8312</v>
      </c>
      <c r="R1972" t="s">
        <v>8357</v>
      </c>
      <c r="S1972" s="17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8312</v>
      </c>
      <c r="R1973" t="s">
        <v>8357</v>
      </c>
      <c r="S1973" s="17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8312</v>
      </c>
      <c r="R1974" t="s">
        <v>8357</v>
      </c>
      <c r="S1974" s="17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8312</v>
      </c>
      <c r="R1975" t="s">
        <v>8357</v>
      </c>
      <c r="S1975" s="17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8312</v>
      </c>
      <c r="R1976" t="s">
        <v>8357</v>
      </c>
      <c r="S1976" s="17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8312</v>
      </c>
      <c r="R1977" t="s">
        <v>8357</v>
      </c>
      <c r="S1977" s="17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8312</v>
      </c>
      <c r="R1978" t="s">
        <v>8357</v>
      </c>
      <c r="S1978" s="17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8312</v>
      </c>
      <c r="R1979" t="s">
        <v>8357</v>
      </c>
      <c r="S1979" s="17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8312</v>
      </c>
      <c r="R1980" t="s">
        <v>8357</v>
      </c>
      <c r="S1980" s="17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8312</v>
      </c>
      <c r="R1981" t="s">
        <v>8357</v>
      </c>
      <c r="S1981" s="17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8312</v>
      </c>
      <c r="R1982" t="s">
        <v>8357</v>
      </c>
      <c r="S1982" s="17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8329</v>
      </c>
      <c r="R1983" t="s">
        <v>8336</v>
      </c>
      <c r="S1983" s="17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t="e">
        <f t="shared" si="151"/>
        <v>#DIV/0!</v>
      </c>
      <c r="Q1984" s="12" t="s">
        <v>8329</v>
      </c>
      <c r="R1984" t="s">
        <v>8336</v>
      </c>
      <c r="S1984" s="17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8329</v>
      </c>
      <c r="R1985" t="s">
        <v>8336</v>
      </c>
      <c r="S1985" s="17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ref="P1986:P2049" si="156">ROUND(E1986/L1986, 2)</f>
        <v>453.14</v>
      </c>
      <c r="Q1986" s="12" t="s">
        <v>8329</v>
      </c>
      <c r="R1986" t="s">
        <v>8336</v>
      </c>
      <c r="S1986" s="17">
        <f t="shared" ref="S1986:S2049" si="157">(((J1986/60)/60)/24)+DATE(1970,1,1)</f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si="156"/>
        <v>12.75</v>
      </c>
      <c r="Q1987" s="12" t="s">
        <v>8329</v>
      </c>
      <c r="R1987" t="s">
        <v>8336</v>
      </c>
      <c r="S1987" s="17">
        <f t="shared" si="157"/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8329</v>
      </c>
      <c r="R1988" t="s">
        <v>8336</v>
      </c>
      <c r="S1988" s="17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8329</v>
      </c>
      <c r="R1989" t="s">
        <v>8336</v>
      </c>
      <c r="S1989" s="17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8329</v>
      </c>
      <c r="R1990" t="s">
        <v>8336</v>
      </c>
      <c r="S1990" s="17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8329</v>
      </c>
      <c r="R1991" t="s">
        <v>8336</v>
      </c>
      <c r="S1991" s="17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8329</v>
      </c>
      <c r="R1992" t="s">
        <v>8336</v>
      </c>
      <c r="S1992" s="17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8329</v>
      </c>
      <c r="R1993" t="s">
        <v>8336</v>
      </c>
      <c r="S1993" s="17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8329</v>
      </c>
      <c r="R1994" t="s">
        <v>8336</v>
      </c>
      <c r="S1994" s="17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t="e">
        <f t="shared" si="156"/>
        <v>#DIV/0!</v>
      </c>
      <c r="Q1995" s="12" t="s">
        <v>8329</v>
      </c>
      <c r="R1995" t="s">
        <v>8336</v>
      </c>
      <c r="S1995" s="17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t="e">
        <f t="shared" si="156"/>
        <v>#DIV/0!</v>
      </c>
      <c r="Q1996" s="12" t="s">
        <v>8329</v>
      </c>
      <c r="R1996" t="s">
        <v>8336</v>
      </c>
      <c r="S1996" s="17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8329</v>
      </c>
      <c r="R1997" t="s">
        <v>8336</v>
      </c>
      <c r="S1997" s="17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t="e">
        <f t="shared" si="156"/>
        <v>#DIV/0!</v>
      </c>
      <c r="Q1998" s="12" t="s">
        <v>8329</v>
      </c>
      <c r="R1998" t="s">
        <v>8336</v>
      </c>
      <c r="S1998" s="17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t="e">
        <f t="shared" si="156"/>
        <v>#DIV/0!</v>
      </c>
      <c r="Q1999" s="12" t="s">
        <v>8329</v>
      </c>
      <c r="R1999" t="s">
        <v>8336</v>
      </c>
      <c r="S1999" s="17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8329</v>
      </c>
      <c r="R2000" t="s">
        <v>8336</v>
      </c>
      <c r="S2000" s="17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8329</v>
      </c>
      <c r="R2001" t="s">
        <v>8336</v>
      </c>
      <c r="S2001" s="17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8329</v>
      </c>
      <c r="R2002" t="s">
        <v>8336</v>
      </c>
      <c r="S2002" s="17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8312</v>
      </c>
      <c r="R2003" t="s">
        <v>8357</v>
      </c>
      <c r="S2003" s="17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8312</v>
      </c>
      <c r="R2004" t="s">
        <v>8357</v>
      </c>
      <c r="S2004" s="17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8312</v>
      </c>
      <c r="R2005" t="s">
        <v>8357</v>
      </c>
      <c r="S2005" s="17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8312</v>
      </c>
      <c r="R2006" t="s">
        <v>8357</v>
      </c>
      <c r="S2006" s="17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8312</v>
      </c>
      <c r="R2007" t="s">
        <v>8357</v>
      </c>
      <c r="S2007" s="17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8312</v>
      </c>
      <c r="R2008" t="s">
        <v>8357</v>
      </c>
      <c r="S2008" s="17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8312</v>
      </c>
      <c r="R2009" t="s">
        <v>8357</v>
      </c>
      <c r="S2009" s="17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8312</v>
      </c>
      <c r="R2010" t="s">
        <v>8357</v>
      </c>
      <c r="S2010" s="17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8312</v>
      </c>
      <c r="R2011" t="s">
        <v>8357</v>
      </c>
      <c r="S2011" s="17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8312</v>
      </c>
      <c r="R2012" t="s">
        <v>8357</v>
      </c>
      <c r="S2012" s="17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8312</v>
      </c>
      <c r="R2013" t="s">
        <v>8357</v>
      </c>
      <c r="S2013" s="17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8312</v>
      </c>
      <c r="R2014" t="s">
        <v>8357</v>
      </c>
      <c r="S2014" s="17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8312</v>
      </c>
      <c r="R2015" t="s">
        <v>8357</v>
      </c>
      <c r="S2015" s="17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8312</v>
      </c>
      <c r="R2016" t="s">
        <v>8357</v>
      </c>
      <c r="S2016" s="17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8312</v>
      </c>
      <c r="R2017" t="s">
        <v>8357</v>
      </c>
      <c r="S2017" s="17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8312</v>
      </c>
      <c r="R2018" t="s">
        <v>8357</v>
      </c>
      <c r="S2018" s="17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8312</v>
      </c>
      <c r="R2019" t="s">
        <v>8357</v>
      </c>
      <c r="S2019" s="17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8312</v>
      </c>
      <c r="R2020" t="s">
        <v>8357</v>
      </c>
      <c r="S2020" s="17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8312</v>
      </c>
      <c r="R2021" t="s">
        <v>8357</v>
      </c>
      <c r="S2021" s="17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8312</v>
      </c>
      <c r="R2022" t="s">
        <v>8357</v>
      </c>
      <c r="S2022" s="17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8312</v>
      </c>
      <c r="R2023" t="s">
        <v>8357</v>
      </c>
      <c r="S2023" s="17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8312</v>
      </c>
      <c r="R2024" t="s">
        <v>8357</v>
      </c>
      <c r="S2024" s="17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8312</v>
      </c>
      <c r="R2025" t="s">
        <v>8357</v>
      </c>
      <c r="S2025" s="17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8312</v>
      </c>
      <c r="R2026" t="s">
        <v>8357</v>
      </c>
      <c r="S2026" s="17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8312</v>
      </c>
      <c r="R2027" t="s">
        <v>8357</v>
      </c>
      <c r="S2027" s="17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8312</v>
      </c>
      <c r="R2028" t="s">
        <v>8357</v>
      </c>
      <c r="S2028" s="17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8312</v>
      </c>
      <c r="R2029" t="s">
        <v>8357</v>
      </c>
      <c r="S2029" s="17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8312</v>
      </c>
      <c r="R2030" t="s">
        <v>8357</v>
      </c>
      <c r="S2030" s="17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8312</v>
      </c>
      <c r="R2031" t="s">
        <v>8357</v>
      </c>
      <c r="S2031" s="17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8312</v>
      </c>
      <c r="R2032" t="s">
        <v>8357</v>
      </c>
      <c r="S2032" s="17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8312</v>
      </c>
      <c r="R2033" t="s">
        <v>8357</v>
      </c>
      <c r="S2033" s="17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8312</v>
      </c>
      <c r="R2034" t="s">
        <v>8357</v>
      </c>
      <c r="S2034" s="17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8312</v>
      </c>
      <c r="R2035" t="s">
        <v>8357</v>
      </c>
      <c r="S2035" s="17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8312</v>
      </c>
      <c r="R2036" t="s">
        <v>8357</v>
      </c>
      <c r="S2036" s="17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8312</v>
      </c>
      <c r="R2037" t="s">
        <v>8357</v>
      </c>
      <c r="S2037" s="17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8312</v>
      </c>
      <c r="R2038" t="s">
        <v>8357</v>
      </c>
      <c r="S2038" s="17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8312</v>
      </c>
      <c r="R2039" t="s">
        <v>8357</v>
      </c>
      <c r="S2039" s="17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8312</v>
      </c>
      <c r="R2040" t="s">
        <v>8357</v>
      </c>
      <c r="S2040" s="17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8312</v>
      </c>
      <c r="R2041" t="s">
        <v>8357</v>
      </c>
      <c r="S2041" s="17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8312</v>
      </c>
      <c r="R2042" t="s">
        <v>8357</v>
      </c>
      <c r="S2042" s="17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8312</v>
      </c>
      <c r="R2043" t="s">
        <v>8357</v>
      </c>
      <c r="S2043" s="17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8312</v>
      </c>
      <c r="R2044" t="s">
        <v>8357</v>
      </c>
      <c r="S2044" s="17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8312</v>
      </c>
      <c r="R2045" t="s">
        <v>8357</v>
      </c>
      <c r="S2045" s="17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8312</v>
      </c>
      <c r="R2046" t="s">
        <v>8357</v>
      </c>
      <c r="S2046" s="17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8312</v>
      </c>
      <c r="R2047" t="s">
        <v>8357</v>
      </c>
      <c r="S2047" s="17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8312</v>
      </c>
      <c r="R2048" t="s">
        <v>8357</v>
      </c>
      <c r="S2048" s="17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8312</v>
      </c>
      <c r="R2049" t="s">
        <v>8357</v>
      </c>
      <c r="S2049" s="17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ref="P2050:P2113" si="161">ROUND(E2050/L2050, 2)</f>
        <v>91.83</v>
      </c>
      <c r="Q2050" s="12" t="s">
        <v>8312</v>
      </c>
      <c r="R2050" t="s">
        <v>8357</v>
      </c>
      <c r="S2050" s="17">
        <f t="shared" ref="S2050:S2113" si="162">(((J2050/60)/60)/24)+DATE(1970,1,1)</f>
        <v>41387.651516203703</v>
      </c>
      <c r="T2050" s="18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si="161"/>
        <v>80.989999999999995</v>
      </c>
      <c r="Q2051" s="12" t="s">
        <v>8312</v>
      </c>
      <c r="R2051" t="s">
        <v>8357</v>
      </c>
      <c r="S2051" s="17">
        <f t="shared" si="162"/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8312</v>
      </c>
      <c r="R2052" t="s">
        <v>8357</v>
      </c>
      <c r="S2052" s="17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8312</v>
      </c>
      <c r="R2053" t="s">
        <v>8357</v>
      </c>
      <c r="S2053" s="17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8312</v>
      </c>
      <c r="R2054" t="s">
        <v>8357</v>
      </c>
      <c r="S2054" s="17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8312</v>
      </c>
      <c r="R2055" t="s">
        <v>8357</v>
      </c>
      <c r="S2055" s="17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8312</v>
      </c>
      <c r="R2056" t="s">
        <v>8357</v>
      </c>
      <c r="S2056" s="17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8312</v>
      </c>
      <c r="R2057" t="s">
        <v>8357</v>
      </c>
      <c r="S2057" s="17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8312</v>
      </c>
      <c r="R2058" t="s">
        <v>8357</v>
      </c>
      <c r="S2058" s="17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8312</v>
      </c>
      <c r="R2059" t="s">
        <v>8357</v>
      </c>
      <c r="S2059" s="17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8312</v>
      </c>
      <c r="R2060" t="s">
        <v>8357</v>
      </c>
      <c r="S2060" s="17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8312</v>
      </c>
      <c r="R2061" t="s">
        <v>8357</v>
      </c>
      <c r="S2061" s="17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8312</v>
      </c>
      <c r="R2062" t="s">
        <v>8357</v>
      </c>
      <c r="S2062" s="17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8312</v>
      </c>
      <c r="R2063" t="s">
        <v>8357</v>
      </c>
      <c r="S2063" s="17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8312</v>
      </c>
      <c r="R2064" t="s">
        <v>8357</v>
      </c>
      <c r="S2064" s="17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8312</v>
      </c>
      <c r="R2065" t="s">
        <v>8357</v>
      </c>
      <c r="S2065" s="17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8312</v>
      </c>
      <c r="R2066" t="s">
        <v>8357</v>
      </c>
      <c r="S2066" s="17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8312</v>
      </c>
      <c r="R2067" t="s">
        <v>8357</v>
      </c>
      <c r="S2067" s="17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8312</v>
      </c>
      <c r="R2068" t="s">
        <v>8357</v>
      </c>
      <c r="S2068" s="17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8312</v>
      </c>
      <c r="R2069" t="s">
        <v>8357</v>
      </c>
      <c r="S2069" s="17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8312</v>
      </c>
      <c r="R2070" t="s">
        <v>8357</v>
      </c>
      <c r="S2070" s="17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8312</v>
      </c>
      <c r="R2071" t="s">
        <v>8357</v>
      </c>
      <c r="S2071" s="17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8312</v>
      </c>
      <c r="R2072" t="s">
        <v>8357</v>
      </c>
      <c r="S2072" s="17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8312</v>
      </c>
      <c r="R2073" t="s">
        <v>8357</v>
      </c>
      <c r="S2073" s="17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8312</v>
      </c>
      <c r="R2074" t="s">
        <v>8357</v>
      </c>
      <c r="S2074" s="17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8312</v>
      </c>
      <c r="R2075" t="s">
        <v>8357</v>
      </c>
      <c r="S2075" s="17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8312</v>
      </c>
      <c r="R2076" t="s">
        <v>8357</v>
      </c>
      <c r="S2076" s="17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8312</v>
      </c>
      <c r="R2077" t="s">
        <v>8357</v>
      </c>
      <c r="S2077" s="17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8312</v>
      </c>
      <c r="R2078" t="s">
        <v>8357</v>
      </c>
      <c r="S2078" s="17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8312</v>
      </c>
      <c r="R2079" t="s">
        <v>8357</v>
      </c>
      <c r="S2079" s="17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8312</v>
      </c>
      <c r="R2080" t="s">
        <v>8357</v>
      </c>
      <c r="S2080" s="17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8312</v>
      </c>
      <c r="R2081" t="s">
        <v>8357</v>
      </c>
      <c r="S2081" s="17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8312</v>
      </c>
      <c r="R2082" t="s">
        <v>8357</v>
      </c>
      <c r="S2082" s="17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8317</v>
      </c>
      <c r="R2083" t="s">
        <v>8319</v>
      </c>
      <c r="S2083" s="17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8317</v>
      </c>
      <c r="R2084" t="s">
        <v>8319</v>
      </c>
      <c r="S2084" s="17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8317</v>
      </c>
      <c r="R2085" t="s">
        <v>8319</v>
      </c>
      <c r="S2085" s="17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8317</v>
      </c>
      <c r="R2086" t="s">
        <v>8319</v>
      </c>
      <c r="S2086" s="17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8317</v>
      </c>
      <c r="R2087" t="s">
        <v>8319</v>
      </c>
      <c r="S2087" s="17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8317</v>
      </c>
      <c r="R2088" t="s">
        <v>8319</v>
      </c>
      <c r="S2088" s="17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8317</v>
      </c>
      <c r="R2089" t="s">
        <v>8319</v>
      </c>
      <c r="S2089" s="17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8317</v>
      </c>
      <c r="R2090" t="s">
        <v>8319</v>
      </c>
      <c r="S2090" s="17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8317</v>
      </c>
      <c r="R2091" t="s">
        <v>8319</v>
      </c>
      <c r="S2091" s="17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8317</v>
      </c>
      <c r="R2092" t="s">
        <v>8319</v>
      </c>
      <c r="S2092" s="17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8317</v>
      </c>
      <c r="R2093" t="s">
        <v>8319</v>
      </c>
      <c r="S2093" s="17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8317</v>
      </c>
      <c r="R2094" t="s">
        <v>8319</v>
      </c>
      <c r="S2094" s="17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8317</v>
      </c>
      <c r="R2095" t="s">
        <v>8319</v>
      </c>
      <c r="S2095" s="17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8317</v>
      </c>
      <c r="R2096" t="s">
        <v>8319</v>
      </c>
      <c r="S2096" s="17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8317</v>
      </c>
      <c r="R2097" t="s">
        <v>8319</v>
      </c>
      <c r="S2097" s="17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8317</v>
      </c>
      <c r="R2098" t="s">
        <v>8319</v>
      </c>
      <c r="S2098" s="17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8317</v>
      </c>
      <c r="R2099" t="s">
        <v>8319</v>
      </c>
      <c r="S2099" s="17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8317</v>
      </c>
      <c r="R2100" t="s">
        <v>8319</v>
      </c>
      <c r="S2100" s="17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8317</v>
      </c>
      <c r="R2101" t="s">
        <v>8319</v>
      </c>
      <c r="S2101" s="17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8317</v>
      </c>
      <c r="R2102" t="s">
        <v>8319</v>
      </c>
      <c r="S2102" s="17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8317</v>
      </c>
      <c r="R2103" t="s">
        <v>8319</v>
      </c>
      <c r="S2103" s="17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8317</v>
      </c>
      <c r="R2104" t="s">
        <v>8319</v>
      </c>
      <c r="S2104" s="17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8317</v>
      </c>
      <c r="R2105" t="s">
        <v>8319</v>
      </c>
      <c r="S2105" s="17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8317</v>
      </c>
      <c r="R2106" t="s">
        <v>8319</v>
      </c>
      <c r="S2106" s="17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8317</v>
      </c>
      <c r="R2107" t="s">
        <v>8319</v>
      </c>
      <c r="S2107" s="17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8317</v>
      </c>
      <c r="R2108" t="s">
        <v>8319</v>
      </c>
      <c r="S2108" s="17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8317</v>
      </c>
      <c r="R2109" t="s">
        <v>8319</v>
      </c>
      <c r="S2109" s="17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8317</v>
      </c>
      <c r="R2110" t="s">
        <v>8319</v>
      </c>
      <c r="S2110" s="17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8317</v>
      </c>
      <c r="R2111" t="s">
        <v>8319</v>
      </c>
      <c r="S2111" s="17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8317</v>
      </c>
      <c r="R2112" t="s">
        <v>8319</v>
      </c>
      <c r="S2112" s="17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8317</v>
      </c>
      <c r="R2113" t="s">
        <v>8319</v>
      </c>
      <c r="S2113" s="17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ref="P2114:P2177" si="166">ROUND(E2114/L2114, 2)</f>
        <v>27.27</v>
      </c>
      <c r="Q2114" s="12" t="s">
        <v>8317</v>
      </c>
      <c r="R2114" t="s">
        <v>8319</v>
      </c>
      <c r="S2114" s="17">
        <f t="shared" ref="S2114:S2177" si="167">(((J2114/60)/60)/24)+DATE(1970,1,1)</f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si="166"/>
        <v>68.599999999999994</v>
      </c>
      <c r="Q2115" s="12" t="s">
        <v>8317</v>
      </c>
      <c r="R2115" t="s">
        <v>8319</v>
      </c>
      <c r="S2115" s="17">
        <f t="shared" si="167"/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8317</v>
      </c>
      <c r="R2116" t="s">
        <v>8319</v>
      </c>
      <c r="S2116" s="17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8317</v>
      </c>
      <c r="R2117" t="s">
        <v>8319</v>
      </c>
      <c r="S2117" s="17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8317</v>
      </c>
      <c r="R2118" t="s">
        <v>8319</v>
      </c>
      <c r="S2118" s="17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8317</v>
      </c>
      <c r="R2119" t="s">
        <v>8319</v>
      </c>
      <c r="S2119" s="17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8317</v>
      </c>
      <c r="R2120" t="s">
        <v>8319</v>
      </c>
      <c r="S2120" s="17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8317</v>
      </c>
      <c r="R2121" t="s">
        <v>8319</v>
      </c>
      <c r="S2121" s="17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8317</v>
      </c>
      <c r="R2122" t="s">
        <v>8319</v>
      </c>
      <c r="S2122" s="17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8322</v>
      </c>
      <c r="R2123" t="s">
        <v>8323</v>
      </c>
      <c r="S2123" s="17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8322</v>
      </c>
      <c r="R2124" t="s">
        <v>8323</v>
      </c>
      <c r="S2124" s="17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8322</v>
      </c>
      <c r="R2125" t="s">
        <v>8323</v>
      </c>
      <c r="S2125" s="17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8322</v>
      </c>
      <c r="R2126" t="s">
        <v>8323</v>
      </c>
      <c r="S2126" s="17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8322</v>
      </c>
      <c r="R2127" t="s">
        <v>8323</v>
      </c>
      <c r="S2127" s="17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8322</v>
      </c>
      <c r="R2128" t="s">
        <v>8323</v>
      </c>
      <c r="S2128" s="17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8322</v>
      </c>
      <c r="R2129" t="s">
        <v>8323</v>
      </c>
      <c r="S2129" s="17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8322</v>
      </c>
      <c r="R2130" t="s">
        <v>8323</v>
      </c>
      <c r="S2130" s="17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8322</v>
      </c>
      <c r="R2131" t="s">
        <v>8323</v>
      </c>
      <c r="S2131" s="17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8322</v>
      </c>
      <c r="R2132" t="s">
        <v>8323</v>
      </c>
      <c r="S2132" s="17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8322</v>
      </c>
      <c r="R2133" t="s">
        <v>8323</v>
      </c>
      <c r="S2133" s="17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8322</v>
      </c>
      <c r="R2134" t="s">
        <v>8323</v>
      </c>
      <c r="S2134" s="17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8322</v>
      </c>
      <c r="R2135" t="s">
        <v>8323</v>
      </c>
      <c r="S2135" s="17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8322</v>
      </c>
      <c r="R2136" t="s">
        <v>8323</v>
      </c>
      <c r="S2136" s="17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8322</v>
      </c>
      <c r="R2137" t="s">
        <v>8323</v>
      </c>
      <c r="S2137" s="17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8322</v>
      </c>
      <c r="R2138" t="s">
        <v>8323</v>
      </c>
      <c r="S2138" s="17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8322</v>
      </c>
      <c r="R2139" t="s">
        <v>8323</v>
      </c>
      <c r="S2139" s="17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8322</v>
      </c>
      <c r="R2140" t="s">
        <v>8323</v>
      </c>
      <c r="S2140" s="17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8322</v>
      </c>
      <c r="R2141" t="s">
        <v>8323</v>
      </c>
      <c r="S2141" s="17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8322</v>
      </c>
      <c r="R2142" t="s">
        <v>8323</v>
      </c>
      <c r="S2142" s="17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t="e">
        <f t="shared" si="166"/>
        <v>#DIV/0!</v>
      </c>
      <c r="Q2143" s="12" t="s">
        <v>8322</v>
      </c>
      <c r="R2143" t="s">
        <v>8323</v>
      </c>
      <c r="S2143" s="17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8322</v>
      </c>
      <c r="R2144" t="s">
        <v>8323</v>
      </c>
      <c r="S2144" s="17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8322</v>
      </c>
      <c r="R2145" t="s">
        <v>8323</v>
      </c>
      <c r="S2145" s="17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8322</v>
      </c>
      <c r="R2146" t="s">
        <v>8323</v>
      </c>
      <c r="S2146" s="17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8322</v>
      </c>
      <c r="R2147" t="s">
        <v>8323</v>
      </c>
      <c r="S2147" s="17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8322</v>
      </c>
      <c r="R2148" t="s">
        <v>8323</v>
      </c>
      <c r="S2148" s="17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8322</v>
      </c>
      <c r="R2149" t="s">
        <v>8323</v>
      </c>
      <c r="S2149" s="17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8322</v>
      </c>
      <c r="R2150" t="s">
        <v>8323</v>
      </c>
      <c r="S2150" s="17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t="e">
        <f t="shared" si="166"/>
        <v>#DIV/0!</v>
      </c>
      <c r="Q2151" s="12" t="s">
        <v>8322</v>
      </c>
      <c r="R2151" t="s">
        <v>8323</v>
      </c>
      <c r="S2151" s="17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8322</v>
      </c>
      <c r="R2152" t="s">
        <v>8323</v>
      </c>
      <c r="S2152" s="17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8322</v>
      </c>
      <c r="R2153" t="s">
        <v>8323</v>
      </c>
      <c r="S2153" s="17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8322</v>
      </c>
      <c r="R2154" t="s">
        <v>8323</v>
      </c>
      <c r="S2154" s="17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8322</v>
      </c>
      <c r="R2155" t="s">
        <v>8323</v>
      </c>
      <c r="S2155" s="17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8322</v>
      </c>
      <c r="R2156" t="s">
        <v>8323</v>
      </c>
      <c r="S2156" s="17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8322</v>
      </c>
      <c r="R2157" t="s">
        <v>8323</v>
      </c>
      <c r="S2157" s="17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8322</v>
      </c>
      <c r="R2158" t="s">
        <v>8323</v>
      </c>
      <c r="S2158" s="17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8322</v>
      </c>
      <c r="R2159" t="s">
        <v>8323</v>
      </c>
      <c r="S2159" s="17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8322</v>
      </c>
      <c r="R2160" t="s">
        <v>8323</v>
      </c>
      <c r="S2160" s="17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8322</v>
      </c>
      <c r="R2161" t="s">
        <v>8323</v>
      </c>
      <c r="S2161" s="17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8322</v>
      </c>
      <c r="R2162" t="s">
        <v>8323</v>
      </c>
      <c r="S2162" s="17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8317</v>
      </c>
      <c r="R2163" t="s">
        <v>8350</v>
      </c>
      <c r="S2163" s="17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8317</v>
      </c>
      <c r="R2164" t="s">
        <v>8350</v>
      </c>
      <c r="S2164" s="17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8317</v>
      </c>
      <c r="R2165" t="s">
        <v>8350</v>
      </c>
      <c r="S2165" s="17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8317</v>
      </c>
      <c r="R2166" t="s">
        <v>8350</v>
      </c>
      <c r="S2166" s="17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8317</v>
      </c>
      <c r="R2167" t="s">
        <v>8350</v>
      </c>
      <c r="S2167" s="17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8317</v>
      </c>
      <c r="R2168" t="s">
        <v>8350</v>
      </c>
      <c r="S2168" s="17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8317</v>
      </c>
      <c r="R2169" t="s">
        <v>8350</v>
      </c>
      <c r="S2169" s="17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8317</v>
      </c>
      <c r="R2170" t="s">
        <v>8350</v>
      </c>
      <c r="S2170" s="17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8317</v>
      </c>
      <c r="R2171" t="s">
        <v>8350</v>
      </c>
      <c r="S2171" s="17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8317</v>
      </c>
      <c r="R2172" t="s">
        <v>8350</v>
      </c>
      <c r="S2172" s="17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8317</v>
      </c>
      <c r="R2173" t="s">
        <v>8350</v>
      </c>
      <c r="S2173" s="17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8317</v>
      </c>
      <c r="R2174" t="s">
        <v>8350</v>
      </c>
      <c r="S2174" s="17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8317</v>
      </c>
      <c r="R2175" t="s">
        <v>8350</v>
      </c>
      <c r="S2175" s="17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8317</v>
      </c>
      <c r="R2176" t="s">
        <v>8350</v>
      </c>
      <c r="S2176" s="17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8317</v>
      </c>
      <c r="R2177" t="s">
        <v>8350</v>
      </c>
      <c r="S2177" s="17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ref="P2178:P2241" si="171">ROUND(E2178/L2178, 2)</f>
        <v>88.75</v>
      </c>
      <c r="Q2178" s="12" t="s">
        <v>8317</v>
      </c>
      <c r="R2178" t="s">
        <v>8350</v>
      </c>
      <c r="S2178" s="17">
        <f t="shared" ref="S2178:S2241" si="172">(((J2178/60)/60)/24)+DATE(1970,1,1)</f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si="171"/>
        <v>65.87</v>
      </c>
      <c r="Q2179" s="12" t="s">
        <v>8317</v>
      </c>
      <c r="R2179" t="s">
        <v>8350</v>
      </c>
      <c r="S2179" s="17">
        <f t="shared" si="172"/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8317</v>
      </c>
      <c r="R2180" t="s">
        <v>8350</v>
      </c>
      <c r="S2180" s="17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8317</v>
      </c>
      <c r="R2181" t="s">
        <v>8350</v>
      </c>
      <c r="S2181" s="17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8317</v>
      </c>
      <c r="R2182" t="s">
        <v>8350</v>
      </c>
      <c r="S2182" s="17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8322</v>
      </c>
      <c r="R2183" t="s">
        <v>8354</v>
      </c>
      <c r="S2183" s="17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8322</v>
      </c>
      <c r="R2184" t="s">
        <v>8354</v>
      </c>
      <c r="S2184" s="17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8322</v>
      </c>
      <c r="R2185" t="s">
        <v>8354</v>
      </c>
      <c r="S2185" s="17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8322</v>
      </c>
      <c r="R2186" t="s">
        <v>8354</v>
      </c>
      <c r="S2186" s="17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8322</v>
      </c>
      <c r="R2187" t="s">
        <v>8354</v>
      </c>
      <c r="S2187" s="17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8322</v>
      </c>
      <c r="R2188" t="s">
        <v>8354</v>
      </c>
      <c r="S2188" s="17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8322</v>
      </c>
      <c r="R2189" t="s">
        <v>8354</v>
      </c>
      <c r="S2189" s="17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8322</v>
      </c>
      <c r="R2190" t="s">
        <v>8354</v>
      </c>
      <c r="S2190" s="17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8322</v>
      </c>
      <c r="R2191" t="s">
        <v>8354</v>
      </c>
      <c r="S2191" s="17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8322</v>
      </c>
      <c r="R2192" t="s">
        <v>8354</v>
      </c>
      <c r="S2192" s="17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8322</v>
      </c>
      <c r="R2193" t="s">
        <v>8354</v>
      </c>
      <c r="S2193" s="17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8322</v>
      </c>
      <c r="R2194" t="s">
        <v>8354</v>
      </c>
      <c r="S2194" s="17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8322</v>
      </c>
      <c r="R2195" t="s">
        <v>8354</v>
      </c>
      <c r="S2195" s="17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8322</v>
      </c>
      <c r="R2196" t="s">
        <v>8354</v>
      </c>
      <c r="S2196" s="17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8322</v>
      </c>
      <c r="R2197" t="s">
        <v>8354</v>
      </c>
      <c r="S2197" s="17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8322</v>
      </c>
      <c r="R2198" t="s">
        <v>8354</v>
      </c>
      <c r="S2198" s="17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8322</v>
      </c>
      <c r="R2199" t="s">
        <v>8354</v>
      </c>
      <c r="S2199" s="17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8322</v>
      </c>
      <c r="R2200" t="s">
        <v>8354</v>
      </c>
      <c r="S2200" s="17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8322</v>
      </c>
      <c r="R2201" t="s">
        <v>8354</v>
      </c>
      <c r="S2201" s="17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8322</v>
      </c>
      <c r="R2202" t="s">
        <v>8354</v>
      </c>
      <c r="S2202" s="17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8317</v>
      </c>
      <c r="R2203" t="s">
        <v>8352</v>
      </c>
      <c r="S2203" s="17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8317</v>
      </c>
      <c r="R2204" t="s">
        <v>8352</v>
      </c>
      <c r="S2204" s="17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8317</v>
      </c>
      <c r="R2205" t="s">
        <v>8352</v>
      </c>
      <c r="S2205" s="17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8317</v>
      </c>
      <c r="R2206" t="s">
        <v>8352</v>
      </c>
      <c r="S2206" s="17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8317</v>
      </c>
      <c r="R2207" t="s">
        <v>8352</v>
      </c>
      <c r="S2207" s="17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8317</v>
      </c>
      <c r="R2208" t="s">
        <v>8352</v>
      </c>
      <c r="S2208" s="17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8317</v>
      </c>
      <c r="R2209" t="s">
        <v>8352</v>
      </c>
      <c r="S2209" s="17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8317</v>
      </c>
      <c r="R2210" t="s">
        <v>8352</v>
      </c>
      <c r="S2210" s="17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8317</v>
      </c>
      <c r="R2211" t="s">
        <v>8352</v>
      </c>
      <c r="S2211" s="17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8317</v>
      </c>
      <c r="R2212" t="s">
        <v>8352</v>
      </c>
      <c r="S2212" s="17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8317</v>
      </c>
      <c r="R2213" t="s">
        <v>8352</v>
      </c>
      <c r="S2213" s="17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8317</v>
      </c>
      <c r="R2214" t="s">
        <v>8352</v>
      </c>
      <c r="S2214" s="17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8317</v>
      </c>
      <c r="R2215" t="s">
        <v>8352</v>
      </c>
      <c r="S2215" s="17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8317</v>
      </c>
      <c r="R2216" t="s">
        <v>8352</v>
      </c>
      <c r="S2216" s="17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8317</v>
      </c>
      <c r="R2217" t="s">
        <v>8352</v>
      </c>
      <c r="S2217" s="17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8317</v>
      </c>
      <c r="R2218" t="s">
        <v>8352</v>
      </c>
      <c r="S2218" s="17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8317</v>
      </c>
      <c r="R2219" t="s">
        <v>8352</v>
      </c>
      <c r="S2219" s="17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8317</v>
      </c>
      <c r="R2220" t="s">
        <v>8352</v>
      </c>
      <c r="S2220" s="17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8317</v>
      </c>
      <c r="R2221" t="s">
        <v>8352</v>
      </c>
      <c r="S2221" s="17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8317</v>
      </c>
      <c r="R2222" t="s">
        <v>8352</v>
      </c>
      <c r="S2222" s="17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8322</v>
      </c>
      <c r="R2223" t="s">
        <v>8354</v>
      </c>
      <c r="S2223" s="17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8322</v>
      </c>
      <c r="R2224" t="s">
        <v>8354</v>
      </c>
      <c r="S2224" s="17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8322</v>
      </c>
      <c r="R2225" t="s">
        <v>8354</v>
      </c>
      <c r="S2225" s="17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8322</v>
      </c>
      <c r="R2226" t="s">
        <v>8354</v>
      </c>
      <c r="S2226" s="17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8322</v>
      </c>
      <c r="R2227" t="s">
        <v>8354</v>
      </c>
      <c r="S2227" s="17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8322</v>
      </c>
      <c r="R2228" t="s">
        <v>8354</v>
      </c>
      <c r="S2228" s="17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8322</v>
      </c>
      <c r="R2229" t="s">
        <v>8354</v>
      </c>
      <c r="S2229" s="17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8322</v>
      </c>
      <c r="R2230" t="s">
        <v>8354</v>
      </c>
      <c r="S2230" s="17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8322</v>
      </c>
      <c r="R2231" t="s">
        <v>8354</v>
      </c>
      <c r="S2231" s="17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8322</v>
      </c>
      <c r="R2232" t="s">
        <v>8354</v>
      </c>
      <c r="S2232" s="17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8322</v>
      </c>
      <c r="R2233" t="s">
        <v>8354</v>
      </c>
      <c r="S2233" s="17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8322</v>
      </c>
      <c r="R2234" t="s">
        <v>8354</v>
      </c>
      <c r="S2234" s="17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8322</v>
      </c>
      <c r="R2235" t="s">
        <v>8354</v>
      </c>
      <c r="S2235" s="17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8322</v>
      </c>
      <c r="R2236" t="s">
        <v>8354</v>
      </c>
      <c r="S2236" s="17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8322</v>
      </c>
      <c r="R2237" t="s">
        <v>8354</v>
      </c>
      <c r="S2237" s="17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8322</v>
      </c>
      <c r="R2238" t="s">
        <v>8354</v>
      </c>
      <c r="S2238" s="17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8322</v>
      </c>
      <c r="R2239" t="s">
        <v>8354</v>
      </c>
      <c r="S2239" s="17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8322</v>
      </c>
      <c r="R2240" t="s">
        <v>8354</v>
      </c>
      <c r="S2240" s="17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8322</v>
      </c>
      <c r="R2241" t="s">
        <v>8354</v>
      </c>
      <c r="S2241" s="17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ref="P2242:P2305" si="176">ROUND(E2242/L2242, 2)</f>
        <v>140.97999999999999</v>
      </c>
      <c r="Q2242" s="12" t="s">
        <v>8322</v>
      </c>
      <c r="R2242" t="s">
        <v>8354</v>
      </c>
      <c r="S2242" s="17">
        <f t="shared" ref="S2242:S2305" si="177">(((J2242/60)/60)/24)+DATE(1970,1,1)</f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si="176"/>
        <v>49.47</v>
      </c>
      <c r="Q2243" s="12" t="s">
        <v>8322</v>
      </c>
      <c r="R2243" t="s">
        <v>8354</v>
      </c>
      <c r="S2243" s="17">
        <f t="shared" si="177"/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8322</v>
      </c>
      <c r="R2244" t="s">
        <v>8354</v>
      </c>
      <c r="S2244" s="17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8322</v>
      </c>
      <c r="R2245" t="s">
        <v>8354</v>
      </c>
      <c r="S2245" s="17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8322</v>
      </c>
      <c r="R2246" t="s">
        <v>8354</v>
      </c>
      <c r="S2246" s="17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8322</v>
      </c>
      <c r="R2247" t="s">
        <v>8354</v>
      </c>
      <c r="S2247" s="17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8322</v>
      </c>
      <c r="R2248" t="s">
        <v>8354</v>
      </c>
      <c r="S2248" s="17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8322</v>
      </c>
      <c r="R2249" t="s">
        <v>8354</v>
      </c>
      <c r="S2249" s="17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8322</v>
      </c>
      <c r="R2250" t="s">
        <v>8354</v>
      </c>
      <c r="S2250" s="17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8322</v>
      </c>
      <c r="R2251" t="s">
        <v>8354</v>
      </c>
      <c r="S2251" s="17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8322</v>
      </c>
      <c r="R2252" t="s">
        <v>8354</v>
      </c>
      <c r="S2252" s="17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8322</v>
      </c>
      <c r="R2253" t="s">
        <v>8354</v>
      </c>
      <c r="S2253" s="17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8322</v>
      </c>
      <c r="R2254" t="s">
        <v>8354</v>
      </c>
      <c r="S2254" s="17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8322</v>
      </c>
      <c r="R2255" t="s">
        <v>8354</v>
      </c>
      <c r="S2255" s="17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8322</v>
      </c>
      <c r="R2256" t="s">
        <v>8354</v>
      </c>
      <c r="S2256" s="17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8322</v>
      </c>
      <c r="R2257" t="s">
        <v>8354</v>
      </c>
      <c r="S2257" s="17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8322</v>
      </c>
      <c r="R2258" t="s">
        <v>8354</v>
      </c>
      <c r="S2258" s="17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8322</v>
      </c>
      <c r="R2259" t="s">
        <v>8354</v>
      </c>
      <c r="S2259" s="17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8322</v>
      </c>
      <c r="R2260" t="s">
        <v>8354</v>
      </c>
      <c r="S2260" s="17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8322</v>
      </c>
      <c r="R2261" t="s">
        <v>8354</v>
      </c>
      <c r="S2261" s="17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8322</v>
      </c>
      <c r="R2262" t="s">
        <v>8354</v>
      </c>
      <c r="S2262" s="17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8322</v>
      </c>
      <c r="R2263" t="s">
        <v>8354</v>
      </c>
      <c r="S2263" s="17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8322</v>
      </c>
      <c r="R2264" t="s">
        <v>8354</v>
      </c>
      <c r="S2264" s="17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8322</v>
      </c>
      <c r="R2265" t="s">
        <v>8354</v>
      </c>
      <c r="S2265" s="17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8322</v>
      </c>
      <c r="R2266" t="s">
        <v>8354</v>
      </c>
      <c r="S2266" s="17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8322</v>
      </c>
      <c r="R2267" t="s">
        <v>8354</v>
      </c>
      <c r="S2267" s="17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8322</v>
      </c>
      <c r="R2268" t="s">
        <v>8354</v>
      </c>
      <c r="S2268" s="17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8322</v>
      </c>
      <c r="R2269" t="s">
        <v>8354</v>
      </c>
      <c r="S2269" s="17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8322</v>
      </c>
      <c r="R2270" t="s">
        <v>8354</v>
      </c>
      <c r="S2270" s="17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8322</v>
      </c>
      <c r="R2271" t="s">
        <v>8354</v>
      </c>
      <c r="S2271" s="17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8322</v>
      </c>
      <c r="R2272" t="s">
        <v>8354</v>
      </c>
      <c r="S2272" s="17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8322</v>
      </c>
      <c r="R2273" t="s">
        <v>8354</v>
      </c>
      <c r="S2273" s="17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8322</v>
      </c>
      <c r="R2274" t="s">
        <v>8354</v>
      </c>
      <c r="S2274" s="17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8322</v>
      </c>
      <c r="R2275" t="s">
        <v>8354</v>
      </c>
      <c r="S2275" s="17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8322</v>
      </c>
      <c r="R2276" t="s">
        <v>8354</v>
      </c>
      <c r="S2276" s="17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8322</v>
      </c>
      <c r="R2277" t="s">
        <v>8354</v>
      </c>
      <c r="S2277" s="17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8322</v>
      </c>
      <c r="R2278" t="s">
        <v>8354</v>
      </c>
      <c r="S2278" s="17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8322</v>
      </c>
      <c r="R2279" t="s">
        <v>8354</v>
      </c>
      <c r="S2279" s="17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8322</v>
      </c>
      <c r="R2280" t="s">
        <v>8354</v>
      </c>
      <c r="S2280" s="17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8322</v>
      </c>
      <c r="R2281" t="s">
        <v>8354</v>
      </c>
      <c r="S2281" s="17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8322</v>
      </c>
      <c r="R2282" t="s">
        <v>8354</v>
      </c>
      <c r="S2282" s="17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8317</v>
      </c>
      <c r="R2283" t="s">
        <v>8350</v>
      </c>
      <c r="S2283" s="17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8317</v>
      </c>
      <c r="R2284" t="s">
        <v>8350</v>
      </c>
      <c r="S2284" s="17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8317</v>
      </c>
      <c r="R2285" t="s">
        <v>8350</v>
      </c>
      <c r="S2285" s="17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8317</v>
      </c>
      <c r="R2286" t="s">
        <v>8350</v>
      </c>
      <c r="S2286" s="17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8317</v>
      </c>
      <c r="R2287" t="s">
        <v>8350</v>
      </c>
      <c r="S2287" s="17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8317</v>
      </c>
      <c r="R2288" t="s">
        <v>8350</v>
      </c>
      <c r="S2288" s="17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8317</v>
      </c>
      <c r="R2289" t="s">
        <v>8350</v>
      </c>
      <c r="S2289" s="17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8317</v>
      </c>
      <c r="R2290" t="s">
        <v>8350</v>
      </c>
      <c r="S2290" s="17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8317</v>
      </c>
      <c r="R2291" t="s">
        <v>8350</v>
      </c>
      <c r="S2291" s="17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8317</v>
      </c>
      <c r="R2292" t="s">
        <v>8350</v>
      </c>
      <c r="S2292" s="17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8317</v>
      </c>
      <c r="R2293" t="s">
        <v>8350</v>
      </c>
      <c r="S2293" s="17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8317</v>
      </c>
      <c r="R2294" t="s">
        <v>8350</v>
      </c>
      <c r="S2294" s="17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8317</v>
      </c>
      <c r="R2295" t="s">
        <v>8350</v>
      </c>
      <c r="S2295" s="17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8317</v>
      </c>
      <c r="R2296" t="s">
        <v>8350</v>
      </c>
      <c r="S2296" s="17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8317</v>
      </c>
      <c r="R2297" t="s">
        <v>8350</v>
      </c>
      <c r="S2297" s="17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8317</v>
      </c>
      <c r="R2298" t="s">
        <v>8350</v>
      </c>
      <c r="S2298" s="17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8317</v>
      </c>
      <c r="R2299" t="s">
        <v>8350</v>
      </c>
      <c r="S2299" s="17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8317</v>
      </c>
      <c r="R2300" t="s">
        <v>8350</v>
      </c>
      <c r="S2300" s="17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8317</v>
      </c>
      <c r="R2301" t="s">
        <v>8350</v>
      </c>
      <c r="S2301" s="17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8317</v>
      </c>
      <c r="R2302" t="s">
        <v>8350</v>
      </c>
      <c r="S2302" s="17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8317</v>
      </c>
      <c r="R2303" t="s">
        <v>8319</v>
      </c>
      <c r="S2303" s="17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8317</v>
      </c>
      <c r="R2304" t="s">
        <v>8319</v>
      </c>
      <c r="S2304" s="17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8317</v>
      </c>
      <c r="R2305" t="s">
        <v>8319</v>
      </c>
      <c r="S2305" s="17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ref="P2306:P2369" si="181">ROUND(E2306/L2306, 2)</f>
        <v>53.47</v>
      </c>
      <c r="Q2306" s="12" t="s">
        <v>8317</v>
      </c>
      <c r="R2306" t="s">
        <v>8319</v>
      </c>
      <c r="S2306" s="17">
        <f t="shared" ref="S2306:S2369" si="182">(((J2306/60)/60)/24)+DATE(1970,1,1)</f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si="181"/>
        <v>109.11</v>
      </c>
      <c r="Q2307" s="12" t="s">
        <v>8317</v>
      </c>
      <c r="R2307" t="s">
        <v>8319</v>
      </c>
      <c r="S2307" s="17">
        <f t="shared" si="182"/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8317</v>
      </c>
      <c r="R2308" t="s">
        <v>8319</v>
      </c>
      <c r="S2308" s="17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8317</v>
      </c>
      <c r="R2309" t="s">
        <v>8319</v>
      </c>
      <c r="S2309" s="17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8317</v>
      </c>
      <c r="R2310" t="s">
        <v>8319</v>
      </c>
      <c r="S2310" s="17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8317</v>
      </c>
      <c r="R2311" t="s">
        <v>8319</v>
      </c>
      <c r="S2311" s="17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8317</v>
      </c>
      <c r="R2312" t="s">
        <v>8319</v>
      </c>
      <c r="S2312" s="17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8317</v>
      </c>
      <c r="R2313" t="s">
        <v>8319</v>
      </c>
      <c r="S2313" s="17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8317</v>
      </c>
      <c r="R2314" t="s">
        <v>8319</v>
      </c>
      <c r="S2314" s="17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8317</v>
      </c>
      <c r="R2315" t="s">
        <v>8319</v>
      </c>
      <c r="S2315" s="17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8317</v>
      </c>
      <c r="R2316" t="s">
        <v>8319</v>
      </c>
      <c r="S2316" s="17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8317</v>
      </c>
      <c r="R2317" t="s">
        <v>8319</v>
      </c>
      <c r="S2317" s="17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8317</v>
      </c>
      <c r="R2318" t="s">
        <v>8319</v>
      </c>
      <c r="S2318" s="17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8317</v>
      </c>
      <c r="R2319" t="s">
        <v>8319</v>
      </c>
      <c r="S2319" s="17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8317</v>
      </c>
      <c r="R2320" t="s">
        <v>8319</v>
      </c>
      <c r="S2320" s="17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8317</v>
      </c>
      <c r="R2321" t="s">
        <v>8319</v>
      </c>
      <c r="S2321" s="17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8317</v>
      </c>
      <c r="R2322" t="s">
        <v>8319</v>
      </c>
      <c r="S2322" s="17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8325</v>
      </c>
      <c r="R2323" t="s">
        <v>8345</v>
      </c>
      <c r="S2323" s="17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8325</v>
      </c>
      <c r="R2324" t="s">
        <v>8345</v>
      </c>
      <c r="S2324" s="17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8325</v>
      </c>
      <c r="R2325" t="s">
        <v>8345</v>
      </c>
      <c r="S2325" s="17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8325</v>
      </c>
      <c r="R2326" t="s">
        <v>8345</v>
      </c>
      <c r="S2326" s="17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8325</v>
      </c>
      <c r="R2327" t="s">
        <v>8345</v>
      </c>
      <c r="S2327" s="17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8325</v>
      </c>
      <c r="R2328" t="s">
        <v>8345</v>
      </c>
      <c r="S2328" s="17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8325</v>
      </c>
      <c r="R2329" t="s">
        <v>8345</v>
      </c>
      <c r="S2329" s="17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8325</v>
      </c>
      <c r="R2330" t="s">
        <v>8345</v>
      </c>
      <c r="S2330" s="17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8325</v>
      </c>
      <c r="R2331" t="s">
        <v>8345</v>
      </c>
      <c r="S2331" s="17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8325</v>
      </c>
      <c r="R2332" t="s">
        <v>8345</v>
      </c>
      <c r="S2332" s="17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8325</v>
      </c>
      <c r="R2333" t="s">
        <v>8345</v>
      </c>
      <c r="S2333" s="17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8325</v>
      </c>
      <c r="R2334" t="s">
        <v>8345</v>
      </c>
      <c r="S2334" s="17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8325</v>
      </c>
      <c r="R2335" t="s">
        <v>8345</v>
      </c>
      <c r="S2335" s="17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8325</v>
      </c>
      <c r="R2336" t="s">
        <v>8345</v>
      </c>
      <c r="S2336" s="17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8325</v>
      </c>
      <c r="R2337" t="s">
        <v>8345</v>
      </c>
      <c r="S2337" s="17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8325</v>
      </c>
      <c r="R2338" t="s">
        <v>8345</v>
      </c>
      <c r="S2338" s="17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8325</v>
      </c>
      <c r="R2339" t="s">
        <v>8345</v>
      </c>
      <c r="S2339" s="17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8325</v>
      </c>
      <c r="R2340" t="s">
        <v>8345</v>
      </c>
      <c r="S2340" s="17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8325</v>
      </c>
      <c r="R2341" t="s">
        <v>8345</v>
      </c>
      <c r="S2341" s="17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8325</v>
      </c>
      <c r="R2342" t="s">
        <v>8345</v>
      </c>
      <c r="S2342" s="17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t="e">
        <f t="shared" si="181"/>
        <v>#DIV/0!</v>
      </c>
      <c r="Q2343" s="12" t="s">
        <v>8312</v>
      </c>
      <c r="R2343" t="s">
        <v>8313</v>
      </c>
      <c r="S2343" s="17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t="e">
        <f t="shared" si="181"/>
        <v>#DIV/0!</v>
      </c>
      <c r="Q2344" s="12" t="s">
        <v>8312</v>
      </c>
      <c r="R2344" t="s">
        <v>8313</v>
      </c>
      <c r="S2344" s="17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8312</v>
      </c>
      <c r="R2345" t="s">
        <v>8313</v>
      </c>
      <c r="S2345" s="17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8312</v>
      </c>
      <c r="R2346" t="s">
        <v>8313</v>
      </c>
      <c r="S2346" s="17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t="e">
        <f t="shared" si="181"/>
        <v>#DIV/0!</v>
      </c>
      <c r="Q2347" s="12" t="s">
        <v>8312</v>
      </c>
      <c r="R2347" t="s">
        <v>8313</v>
      </c>
      <c r="S2347" s="17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8312</v>
      </c>
      <c r="R2348" t="s">
        <v>8313</v>
      </c>
      <c r="S2348" s="17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8312</v>
      </c>
      <c r="R2349" t="s">
        <v>8313</v>
      </c>
      <c r="S2349" s="17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8312</v>
      </c>
      <c r="R2350" t="s">
        <v>8313</v>
      </c>
      <c r="S2350" s="17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t="e">
        <f t="shared" si="181"/>
        <v>#DIV/0!</v>
      </c>
      <c r="Q2351" s="12" t="s">
        <v>8312</v>
      </c>
      <c r="R2351" t="s">
        <v>8313</v>
      </c>
      <c r="S2351" s="17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t="e">
        <f t="shared" si="181"/>
        <v>#DIV/0!</v>
      </c>
      <c r="Q2352" s="12" t="s">
        <v>8312</v>
      </c>
      <c r="R2352" t="s">
        <v>8313</v>
      </c>
      <c r="S2352" s="17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8312</v>
      </c>
      <c r="R2353" t="s">
        <v>8313</v>
      </c>
      <c r="S2353" s="17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t="e">
        <f t="shared" si="181"/>
        <v>#DIV/0!</v>
      </c>
      <c r="Q2354" s="12" t="s">
        <v>8312</v>
      </c>
      <c r="R2354" t="s">
        <v>8313</v>
      </c>
      <c r="S2354" s="17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t="e">
        <f t="shared" si="181"/>
        <v>#DIV/0!</v>
      </c>
      <c r="Q2355" s="12" t="s">
        <v>8312</v>
      </c>
      <c r="R2355" t="s">
        <v>8313</v>
      </c>
      <c r="S2355" s="17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8312</v>
      </c>
      <c r="R2356" t="s">
        <v>8313</v>
      </c>
      <c r="S2356" s="17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8312</v>
      </c>
      <c r="R2357" t="s">
        <v>8313</v>
      </c>
      <c r="S2357" s="17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t="e">
        <f t="shared" si="181"/>
        <v>#DIV/0!</v>
      </c>
      <c r="Q2358" s="12" t="s">
        <v>8312</v>
      </c>
      <c r="R2358" t="s">
        <v>8313</v>
      </c>
      <c r="S2358" s="17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t="e">
        <f t="shared" si="181"/>
        <v>#DIV/0!</v>
      </c>
      <c r="Q2359" s="12" t="s">
        <v>8312</v>
      </c>
      <c r="R2359" t="s">
        <v>8313</v>
      </c>
      <c r="S2359" s="17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t="e">
        <f t="shared" si="181"/>
        <v>#DIV/0!</v>
      </c>
      <c r="Q2360" s="12" t="s">
        <v>8312</v>
      </c>
      <c r="R2360" t="s">
        <v>8313</v>
      </c>
      <c r="S2360" s="17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8312</v>
      </c>
      <c r="R2361" t="s">
        <v>8313</v>
      </c>
      <c r="S2361" s="17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8312</v>
      </c>
      <c r="R2362" t="s">
        <v>8313</v>
      </c>
      <c r="S2362" s="17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t="e">
        <f t="shared" si="181"/>
        <v>#DIV/0!</v>
      </c>
      <c r="Q2363" s="12" t="s">
        <v>8312</v>
      </c>
      <c r="R2363" t="s">
        <v>8313</v>
      </c>
      <c r="S2363" s="17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8312</v>
      </c>
      <c r="R2364" t="s">
        <v>8313</v>
      </c>
      <c r="S2364" s="17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t="e">
        <f t="shared" si="181"/>
        <v>#DIV/0!</v>
      </c>
      <c r="Q2365" s="12" t="s">
        <v>8312</v>
      </c>
      <c r="R2365" t="s">
        <v>8313</v>
      </c>
      <c r="S2365" s="17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t="e">
        <f t="shared" si="181"/>
        <v>#DIV/0!</v>
      </c>
      <c r="Q2366" s="12" t="s">
        <v>8312</v>
      </c>
      <c r="R2366" t="s">
        <v>8313</v>
      </c>
      <c r="S2366" s="17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t="e">
        <f t="shared" si="181"/>
        <v>#DIV/0!</v>
      </c>
      <c r="Q2367" s="12" t="s">
        <v>8312</v>
      </c>
      <c r="R2367" t="s">
        <v>8313</v>
      </c>
      <c r="S2367" s="17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8312</v>
      </c>
      <c r="R2368" t="s">
        <v>8313</v>
      </c>
      <c r="S2368" s="17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8312</v>
      </c>
      <c r="R2369" t="s">
        <v>8313</v>
      </c>
      <c r="S2369" s="17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ref="P2370:P2433" si="186">ROUND(E2370/L2370, 2)</f>
        <v>50</v>
      </c>
      <c r="Q2370" s="12" t="s">
        <v>8312</v>
      </c>
      <c r="R2370" t="s">
        <v>8313</v>
      </c>
      <c r="S2370" s="17">
        <f t="shared" ref="S2370:S2433" si="187">(((J2370/60)/60)/24)+DATE(1970,1,1)</f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 t="e">
        <f t="shared" si="186"/>
        <v>#DIV/0!</v>
      </c>
      <c r="Q2371" s="12" t="s">
        <v>8312</v>
      </c>
      <c r="R2371" t="s">
        <v>8313</v>
      </c>
      <c r="S2371" s="17">
        <f t="shared" si="187"/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8312</v>
      </c>
      <c r="R2372" t="s">
        <v>8313</v>
      </c>
      <c r="S2372" s="17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t="e">
        <f t="shared" si="186"/>
        <v>#DIV/0!</v>
      </c>
      <c r="Q2373" s="12" t="s">
        <v>8312</v>
      </c>
      <c r="R2373" t="s">
        <v>8313</v>
      </c>
      <c r="S2373" s="17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8312</v>
      </c>
      <c r="R2374" t="s">
        <v>8313</v>
      </c>
      <c r="S2374" s="17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8312</v>
      </c>
      <c r="R2375" t="s">
        <v>8313</v>
      </c>
      <c r="S2375" s="17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8312</v>
      </c>
      <c r="R2376" t="s">
        <v>8313</v>
      </c>
      <c r="S2376" s="17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t="e">
        <f t="shared" si="186"/>
        <v>#DIV/0!</v>
      </c>
      <c r="Q2377" s="12" t="s">
        <v>8312</v>
      </c>
      <c r="R2377" t="s">
        <v>8313</v>
      </c>
      <c r="S2377" s="17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8312</v>
      </c>
      <c r="R2378" t="s">
        <v>8313</v>
      </c>
      <c r="S2378" s="17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t="e">
        <f t="shared" si="186"/>
        <v>#DIV/0!</v>
      </c>
      <c r="Q2379" s="12" t="s">
        <v>8312</v>
      </c>
      <c r="R2379" t="s">
        <v>8313</v>
      </c>
      <c r="S2379" s="17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t="e">
        <f t="shared" si="186"/>
        <v>#DIV/0!</v>
      </c>
      <c r="Q2380" s="12" t="s">
        <v>8312</v>
      </c>
      <c r="R2380" t="s">
        <v>8313</v>
      </c>
      <c r="S2380" s="17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t="e">
        <f t="shared" si="186"/>
        <v>#DIV/0!</v>
      </c>
      <c r="Q2381" s="12" t="s">
        <v>8312</v>
      </c>
      <c r="R2381" t="s">
        <v>8313</v>
      </c>
      <c r="S2381" s="17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8312</v>
      </c>
      <c r="R2382" t="s">
        <v>8313</v>
      </c>
      <c r="S2382" s="17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8312</v>
      </c>
      <c r="R2383" t="s">
        <v>8313</v>
      </c>
      <c r="S2383" s="17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8312</v>
      </c>
      <c r="R2384" t="s">
        <v>8313</v>
      </c>
      <c r="S2384" s="17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8312</v>
      </c>
      <c r="R2385" t="s">
        <v>8313</v>
      </c>
      <c r="S2385" s="17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8312</v>
      </c>
      <c r="R2386" t="s">
        <v>8313</v>
      </c>
      <c r="S2386" s="17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8312</v>
      </c>
      <c r="R2387" t="s">
        <v>8313</v>
      </c>
      <c r="S2387" s="17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t="e">
        <f t="shared" si="186"/>
        <v>#DIV/0!</v>
      </c>
      <c r="Q2388" s="12" t="s">
        <v>8312</v>
      </c>
      <c r="R2388" t="s">
        <v>8313</v>
      </c>
      <c r="S2388" s="17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8312</v>
      </c>
      <c r="R2389" t="s">
        <v>8313</v>
      </c>
      <c r="S2389" s="17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8312</v>
      </c>
      <c r="R2390" t="s">
        <v>8313</v>
      </c>
      <c r="S2390" s="17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8312</v>
      </c>
      <c r="R2391" t="s">
        <v>8313</v>
      </c>
      <c r="S2391" s="17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t="e">
        <f t="shared" si="186"/>
        <v>#DIV/0!</v>
      </c>
      <c r="Q2392" s="12" t="s">
        <v>8312</v>
      </c>
      <c r="R2392" t="s">
        <v>8313</v>
      </c>
      <c r="S2392" s="17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8312</v>
      </c>
      <c r="R2393" t="s">
        <v>8313</v>
      </c>
      <c r="S2393" s="17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t="e">
        <f t="shared" si="186"/>
        <v>#DIV/0!</v>
      </c>
      <c r="Q2394" s="12" t="s">
        <v>8312</v>
      </c>
      <c r="R2394" t="s">
        <v>8313</v>
      </c>
      <c r="S2394" s="17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8312</v>
      </c>
      <c r="R2395" t="s">
        <v>8313</v>
      </c>
      <c r="S2395" s="17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8312</v>
      </c>
      <c r="R2396" t="s">
        <v>8313</v>
      </c>
      <c r="S2396" s="17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t="e">
        <f t="shared" si="186"/>
        <v>#DIV/0!</v>
      </c>
      <c r="Q2397" s="12" t="s">
        <v>8312</v>
      </c>
      <c r="R2397" t="s">
        <v>8313</v>
      </c>
      <c r="S2397" s="17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8312</v>
      </c>
      <c r="R2398" t="s">
        <v>8313</v>
      </c>
      <c r="S2398" s="17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t="e">
        <f t="shared" si="186"/>
        <v>#DIV/0!</v>
      </c>
      <c r="Q2399" s="12" t="s">
        <v>8312</v>
      </c>
      <c r="R2399" t="s">
        <v>8313</v>
      </c>
      <c r="S2399" s="17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t="e">
        <f t="shared" si="186"/>
        <v>#DIV/0!</v>
      </c>
      <c r="Q2400" s="12" t="s">
        <v>8312</v>
      </c>
      <c r="R2400" t="s">
        <v>8313</v>
      </c>
      <c r="S2400" s="17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t="e">
        <f t="shared" si="186"/>
        <v>#DIV/0!</v>
      </c>
      <c r="Q2401" s="12" t="s">
        <v>8312</v>
      </c>
      <c r="R2401" t="s">
        <v>8313</v>
      </c>
      <c r="S2401" s="17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t="e">
        <f t="shared" si="186"/>
        <v>#DIV/0!</v>
      </c>
      <c r="Q2402" s="12" t="s">
        <v>8312</v>
      </c>
      <c r="R2402" t="s">
        <v>8313</v>
      </c>
      <c r="S2402" s="17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8325</v>
      </c>
      <c r="R2403" t="s">
        <v>8326</v>
      </c>
      <c r="S2403" s="17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8325</v>
      </c>
      <c r="R2404" t="s">
        <v>8326</v>
      </c>
      <c r="S2404" s="17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8325</v>
      </c>
      <c r="R2405" t="s">
        <v>8326</v>
      </c>
      <c r="S2405" s="17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t="e">
        <f t="shared" si="186"/>
        <v>#DIV/0!</v>
      </c>
      <c r="Q2406" s="12" t="s">
        <v>8325</v>
      </c>
      <c r="R2406" t="s">
        <v>8326</v>
      </c>
      <c r="S2406" s="17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8325</v>
      </c>
      <c r="R2407" t="s">
        <v>8326</v>
      </c>
      <c r="S2407" s="17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8325</v>
      </c>
      <c r="R2408" t="s">
        <v>8326</v>
      </c>
      <c r="S2408" s="17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8325</v>
      </c>
      <c r="R2409" t="s">
        <v>8326</v>
      </c>
      <c r="S2409" s="17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8325</v>
      </c>
      <c r="R2410" t="s">
        <v>8326</v>
      </c>
      <c r="S2410" s="17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8325</v>
      </c>
      <c r="R2411" t="s">
        <v>8326</v>
      </c>
      <c r="S2411" s="17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t="e">
        <f t="shared" si="186"/>
        <v>#DIV/0!</v>
      </c>
      <c r="Q2412" s="12" t="s">
        <v>8325</v>
      </c>
      <c r="R2412" t="s">
        <v>8326</v>
      </c>
      <c r="S2412" s="17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8325</v>
      </c>
      <c r="R2413" t="s">
        <v>8326</v>
      </c>
      <c r="S2413" s="17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t="e">
        <f t="shared" si="186"/>
        <v>#DIV/0!</v>
      </c>
      <c r="Q2414" s="12" t="s">
        <v>8325</v>
      </c>
      <c r="R2414" t="s">
        <v>8326</v>
      </c>
      <c r="S2414" s="17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8325</v>
      </c>
      <c r="R2415" t="s">
        <v>8326</v>
      </c>
      <c r="S2415" s="17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8325</v>
      </c>
      <c r="R2416" t="s">
        <v>8326</v>
      </c>
      <c r="S2416" s="17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8325</v>
      </c>
      <c r="R2417" t="s">
        <v>8326</v>
      </c>
      <c r="S2417" s="17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8325</v>
      </c>
      <c r="R2418" t="s">
        <v>8326</v>
      </c>
      <c r="S2418" s="17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t="e">
        <f t="shared" si="186"/>
        <v>#DIV/0!</v>
      </c>
      <c r="Q2419" s="12" t="s">
        <v>8325</v>
      </c>
      <c r="R2419" t="s">
        <v>8326</v>
      </c>
      <c r="S2419" s="17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8325</v>
      </c>
      <c r="R2420" t="s">
        <v>8326</v>
      </c>
      <c r="S2420" s="17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t="e">
        <f t="shared" si="186"/>
        <v>#DIV/0!</v>
      </c>
      <c r="Q2421" s="12" t="s">
        <v>8325</v>
      </c>
      <c r="R2421" t="s">
        <v>8326</v>
      </c>
      <c r="S2421" s="17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8325</v>
      </c>
      <c r="R2422" t="s">
        <v>8326</v>
      </c>
      <c r="S2422" s="17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8325</v>
      </c>
      <c r="R2423" t="s">
        <v>8326</v>
      </c>
      <c r="S2423" s="17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8325</v>
      </c>
      <c r="R2424" t="s">
        <v>8326</v>
      </c>
      <c r="S2424" s="17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8325</v>
      </c>
      <c r="R2425" t="s">
        <v>8326</v>
      </c>
      <c r="S2425" s="17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8325</v>
      </c>
      <c r="R2426" t="s">
        <v>8326</v>
      </c>
      <c r="S2426" s="17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8325</v>
      </c>
      <c r="R2427" t="s">
        <v>8326</v>
      </c>
      <c r="S2427" s="17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t="e">
        <f t="shared" si="186"/>
        <v>#DIV/0!</v>
      </c>
      <c r="Q2428" s="12" t="s">
        <v>8325</v>
      </c>
      <c r="R2428" t="s">
        <v>8326</v>
      </c>
      <c r="S2428" s="17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8325</v>
      </c>
      <c r="R2429" t="s">
        <v>8326</v>
      </c>
      <c r="S2429" s="17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8325</v>
      </c>
      <c r="R2430" t="s">
        <v>8326</v>
      </c>
      <c r="S2430" s="17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8325</v>
      </c>
      <c r="R2431" t="s">
        <v>8326</v>
      </c>
      <c r="S2431" s="17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8325</v>
      </c>
      <c r="R2432" t="s">
        <v>8326</v>
      </c>
      <c r="S2432" s="17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8325</v>
      </c>
      <c r="R2433" t="s">
        <v>8326</v>
      </c>
      <c r="S2433" s="17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ref="P2434:P2497" si="191">ROUND(E2434/L2434, 2)</f>
        <v>1</v>
      </c>
      <c r="Q2434" s="12" t="s">
        <v>8325</v>
      </c>
      <c r="R2434" t="s">
        <v>8326</v>
      </c>
      <c r="S2434" s="17">
        <f t="shared" ref="S2434:S2497" si="192">(((J2434/60)/60)/24)+DATE(1970,1,1)</f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 t="e">
        <f t="shared" si="191"/>
        <v>#DIV/0!</v>
      </c>
      <c r="Q2435" s="12" t="s">
        <v>8325</v>
      </c>
      <c r="R2435" t="s">
        <v>8326</v>
      </c>
      <c r="S2435" s="17">
        <f t="shared" si="192"/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8325</v>
      </c>
      <c r="R2436" t="s">
        <v>8326</v>
      </c>
      <c r="S2436" s="17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8325</v>
      </c>
      <c r="R2437" t="s">
        <v>8326</v>
      </c>
      <c r="S2437" s="17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8325</v>
      </c>
      <c r="R2438" t="s">
        <v>8326</v>
      </c>
      <c r="S2438" s="17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t="e">
        <f t="shared" si="191"/>
        <v>#DIV/0!</v>
      </c>
      <c r="Q2439" s="12" t="s">
        <v>8325</v>
      </c>
      <c r="R2439" t="s">
        <v>8326</v>
      </c>
      <c r="S2439" s="17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8325</v>
      </c>
      <c r="R2440" t="s">
        <v>8326</v>
      </c>
      <c r="S2440" s="17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t="e">
        <f t="shared" si="191"/>
        <v>#DIV/0!</v>
      </c>
      <c r="Q2441" s="12" t="s">
        <v>8325</v>
      </c>
      <c r="R2441" t="s">
        <v>8326</v>
      </c>
      <c r="S2441" s="17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8325</v>
      </c>
      <c r="R2442" t="s">
        <v>8326</v>
      </c>
      <c r="S2442" s="17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8325</v>
      </c>
      <c r="R2443" t="s">
        <v>8345</v>
      </c>
      <c r="S2443" s="17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8325</v>
      </c>
      <c r="R2444" t="s">
        <v>8345</v>
      </c>
      <c r="S2444" s="17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8325</v>
      </c>
      <c r="R2445" t="s">
        <v>8345</v>
      </c>
      <c r="S2445" s="17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8325</v>
      </c>
      <c r="R2446" t="s">
        <v>8345</v>
      </c>
      <c r="S2446" s="17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8325</v>
      </c>
      <c r="R2447" t="s">
        <v>8345</v>
      </c>
      <c r="S2447" s="17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8325</v>
      </c>
      <c r="R2448" t="s">
        <v>8345</v>
      </c>
      <c r="S2448" s="17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8325</v>
      </c>
      <c r="R2449" t="s">
        <v>8345</v>
      </c>
      <c r="S2449" s="17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8325</v>
      </c>
      <c r="R2450" t="s">
        <v>8345</v>
      </c>
      <c r="S2450" s="17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8325</v>
      </c>
      <c r="R2451" t="s">
        <v>8345</v>
      </c>
      <c r="S2451" s="17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8325</v>
      </c>
      <c r="R2452" t="s">
        <v>8345</v>
      </c>
      <c r="S2452" s="17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8325</v>
      </c>
      <c r="R2453" t="s">
        <v>8345</v>
      </c>
      <c r="S2453" s="17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8325</v>
      </c>
      <c r="R2454" t="s">
        <v>8345</v>
      </c>
      <c r="S2454" s="17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8325</v>
      </c>
      <c r="R2455" t="s">
        <v>8345</v>
      </c>
      <c r="S2455" s="17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8325</v>
      </c>
      <c r="R2456" t="s">
        <v>8345</v>
      </c>
      <c r="S2456" s="17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8325</v>
      </c>
      <c r="R2457" t="s">
        <v>8345</v>
      </c>
      <c r="S2457" s="17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8325</v>
      </c>
      <c r="R2458" t="s">
        <v>8345</v>
      </c>
      <c r="S2458" s="17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8325</v>
      </c>
      <c r="R2459" t="s">
        <v>8345</v>
      </c>
      <c r="S2459" s="17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8325</v>
      </c>
      <c r="R2460" t="s">
        <v>8345</v>
      </c>
      <c r="S2460" s="17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8325</v>
      </c>
      <c r="R2461" t="s">
        <v>8345</v>
      </c>
      <c r="S2461" s="17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8325</v>
      </c>
      <c r="R2462" t="s">
        <v>8345</v>
      </c>
      <c r="S2462" s="17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8317</v>
      </c>
      <c r="R2463" t="s">
        <v>8319</v>
      </c>
      <c r="S2463" s="17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8317</v>
      </c>
      <c r="R2464" t="s">
        <v>8319</v>
      </c>
      <c r="S2464" s="17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8317</v>
      </c>
      <c r="R2465" t="s">
        <v>8319</v>
      </c>
      <c r="S2465" s="17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8317</v>
      </c>
      <c r="R2466" t="s">
        <v>8319</v>
      </c>
      <c r="S2466" s="17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8317</v>
      </c>
      <c r="R2467" t="s">
        <v>8319</v>
      </c>
      <c r="S2467" s="17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8317</v>
      </c>
      <c r="R2468" t="s">
        <v>8319</v>
      </c>
      <c r="S2468" s="17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8317</v>
      </c>
      <c r="R2469" t="s">
        <v>8319</v>
      </c>
      <c r="S2469" s="17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8317</v>
      </c>
      <c r="R2470" t="s">
        <v>8319</v>
      </c>
      <c r="S2470" s="17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8317</v>
      </c>
      <c r="R2471" t="s">
        <v>8319</v>
      </c>
      <c r="S2471" s="17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8317</v>
      </c>
      <c r="R2472" t="s">
        <v>8319</v>
      </c>
      <c r="S2472" s="17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8317</v>
      </c>
      <c r="R2473" t="s">
        <v>8319</v>
      </c>
      <c r="S2473" s="17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8317</v>
      </c>
      <c r="R2474" t="s">
        <v>8319</v>
      </c>
      <c r="S2474" s="17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8317</v>
      </c>
      <c r="R2475" t="s">
        <v>8319</v>
      </c>
      <c r="S2475" s="17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8317</v>
      </c>
      <c r="R2476" t="s">
        <v>8319</v>
      </c>
      <c r="S2476" s="17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8317</v>
      </c>
      <c r="R2477" t="s">
        <v>8319</v>
      </c>
      <c r="S2477" s="17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8317</v>
      </c>
      <c r="R2478" t="s">
        <v>8319</v>
      </c>
      <c r="S2478" s="17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8317</v>
      </c>
      <c r="R2479" t="s">
        <v>8319</v>
      </c>
      <c r="S2479" s="17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8317</v>
      </c>
      <c r="R2480" t="s">
        <v>8319</v>
      </c>
      <c r="S2480" s="17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8317</v>
      </c>
      <c r="R2481" t="s">
        <v>8319</v>
      </c>
      <c r="S2481" s="17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8317</v>
      </c>
      <c r="R2482" t="s">
        <v>8319</v>
      </c>
      <c r="S2482" s="17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8317</v>
      </c>
      <c r="R2483" t="s">
        <v>8319</v>
      </c>
      <c r="S2483" s="17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8317</v>
      </c>
      <c r="R2484" t="s">
        <v>8319</v>
      </c>
      <c r="S2484" s="17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8317</v>
      </c>
      <c r="R2485" t="s">
        <v>8319</v>
      </c>
      <c r="S2485" s="17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8317</v>
      </c>
      <c r="R2486" t="s">
        <v>8319</v>
      </c>
      <c r="S2486" s="17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8317</v>
      </c>
      <c r="R2487" t="s">
        <v>8319</v>
      </c>
      <c r="S2487" s="17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8317</v>
      </c>
      <c r="R2488" t="s">
        <v>8319</v>
      </c>
      <c r="S2488" s="17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8317</v>
      </c>
      <c r="R2489" t="s">
        <v>8319</v>
      </c>
      <c r="S2489" s="17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8317</v>
      </c>
      <c r="R2490" t="s">
        <v>8319</v>
      </c>
      <c r="S2490" s="17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8317</v>
      </c>
      <c r="R2491" t="s">
        <v>8319</v>
      </c>
      <c r="S2491" s="17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8317</v>
      </c>
      <c r="R2492" t="s">
        <v>8319</v>
      </c>
      <c r="S2492" s="17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8317</v>
      </c>
      <c r="R2493" t="s">
        <v>8319</v>
      </c>
      <c r="S2493" s="17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8317</v>
      </c>
      <c r="R2494" t="s">
        <v>8319</v>
      </c>
      <c r="S2494" s="17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8317</v>
      </c>
      <c r="R2495" t="s">
        <v>8319</v>
      </c>
      <c r="S2495" s="17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8317</v>
      </c>
      <c r="R2496" t="s">
        <v>8319</v>
      </c>
      <c r="S2496" s="17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8317</v>
      </c>
      <c r="R2497" t="s">
        <v>8319</v>
      </c>
      <c r="S2497" s="17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ref="P2498:P2561" si="196">ROUND(E2498/L2498, 2)</f>
        <v>600</v>
      </c>
      <c r="Q2498" s="12" t="s">
        <v>8317</v>
      </c>
      <c r="R2498" t="s">
        <v>8319</v>
      </c>
      <c r="S2498" s="17">
        <f t="shared" ref="S2498:S2561" si="197">(((J2498/60)/60)/24)+DATE(1970,1,1)</f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si="196"/>
        <v>80.55</v>
      </c>
      <c r="Q2499" s="12" t="s">
        <v>8317</v>
      </c>
      <c r="R2499" t="s">
        <v>8319</v>
      </c>
      <c r="S2499" s="17">
        <f t="shared" si="197"/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8317</v>
      </c>
      <c r="R2500" t="s">
        <v>8319</v>
      </c>
      <c r="S2500" s="17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8317</v>
      </c>
      <c r="R2501" t="s">
        <v>8319</v>
      </c>
      <c r="S2501" s="17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8317</v>
      </c>
      <c r="R2502" t="s">
        <v>8319</v>
      </c>
      <c r="S2502" s="17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8325</v>
      </c>
      <c r="R2503" t="s">
        <v>8337</v>
      </c>
      <c r="S2503" s="17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8325</v>
      </c>
      <c r="R2504" t="s">
        <v>8337</v>
      </c>
      <c r="S2504" s="17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t="e">
        <f t="shared" si="196"/>
        <v>#DIV/0!</v>
      </c>
      <c r="Q2505" s="12" t="s">
        <v>8325</v>
      </c>
      <c r="R2505" t="s">
        <v>8337</v>
      </c>
      <c r="S2505" s="17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t="e">
        <f t="shared" si="196"/>
        <v>#DIV/0!</v>
      </c>
      <c r="Q2506" s="12" t="s">
        <v>8325</v>
      </c>
      <c r="R2506" t="s">
        <v>8337</v>
      </c>
      <c r="S2506" s="17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t="e">
        <f t="shared" si="196"/>
        <v>#DIV/0!</v>
      </c>
      <c r="Q2507" s="12" t="s">
        <v>8325</v>
      </c>
      <c r="R2507" t="s">
        <v>8337</v>
      </c>
      <c r="S2507" s="17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8325</v>
      </c>
      <c r="R2508" t="s">
        <v>8337</v>
      </c>
      <c r="S2508" s="17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t="e">
        <f t="shared" si="196"/>
        <v>#DIV/0!</v>
      </c>
      <c r="Q2509" s="12" t="s">
        <v>8325</v>
      </c>
      <c r="R2509" t="s">
        <v>8337</v>
      </c>
      <c r="S2509" s="17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t="e">
        <f t="shared" si="196"/>
        <v>#DIV/0!</v>
      </c>
      <c r="Q2510" s="12" t="s">
        <v>8325</v>
      </c>
      <c r="R2510" t="s">
        <v>8337</v>
      </c>
      <c r="S2510" s="17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8325</v>
      </c>
      <c r="R2511" t="s">
        <v>8337</v>
      </c>
      <c r="S2511" s="17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8325</v>
      </c>
      <c r="R2512" t="s">
        <v>8337</v>
      </c>
      <c r="S2512" s="17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t="e">
        <f t="shared" si="196"/>
        <v>#DIV/0!</v>
      </c>
      <c r="Q2513" s="12" t="s">
        <v>8325</v>
      </c>
      <c r="R2513" t="s">
        <v>8337</v>
      </c>
      <c r="S2513" s="17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t="e">
        <f t="shared" si="196"/>
        <v>#DIV/0!</v>
      </c>
      <c r="Q2514" s="12" t="s">
        <v>8325</v>
      </c>
      <c r="R2514" t="s">
        <v>8337</v>
      </c>
      <c r="S2514" s="17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t="e">
        <f t="shared" si="196"/>
        <v>#DIV/0!</v>
      </c>
      <c r="Q2515" s="12" t="s">
        <v>8325</v>
      </c>
      <c r="R2515" t="s">
        <v>8337</v>
      </c>
      <c r="S2515" s="17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8325</v>
      </c>
      <c r="R2516" t="s">
        <v>8337</v>
      </c>
      <c r="S2516" s="17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8325</v>
      </c>
      <c r="R2517" t="s">
        <v>8337</v>
      </c>
      <c r="S2517" s="17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t="e">
        <f t="shared" si="196"/>
        <v>#DIV/0!</v>
      </c>
      <c r="Q2518" s="12" t="s">
        <v>8325</v>
      </c>
      <c r="R2518" t="s">
        <v>8337</v>
      </c>
      <c r="S2518" s="17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8325</v>
      </c>
      <c r="R2519" t="s">
        <v>8337</v>
      </c>
      <c r="S2519" s="17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t="e">
        <f t="shared" si="196"/>
        <v>#DIV/0!</v>
      </c>
      <c r="Q2520" s="12" t="s">
        <v>8325</v>
      </c>
      <c r="R2520" t="s">
        <v>8337</v>
      </c>
      <c r="S2520" s="17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8325</v>
      </c>
      <c r="R2521" t="s">
        <v>8337</v>
      </c>
      <c r="S2521" s="17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t="e">
        <f t="shared" si="196"/>
        <v>#DIV/0!</v>
      </c>
      <c r="Q2522" s="12" t="s">
        <v>8325</v>
      </c>
      <c r="R2522" t="s">
        <v>8337</v>
      </c>
      <c r="S2522" s="17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8317</v>
      </c>
      <c r="R2523" t="s">
        <v>8355</v>
      </c>
      <c r="S2523" s="17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8317</v>
      </c>
      <c r="R2524" t="s">
        <v>8355</v>
      </c>
      <c r="S2524" s="17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8317</v>
      </c>
      <c r="R2525" t="s">
        <v>8355</v>
      </c>
      <c r="S2525" s="17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8317</v>
      </c>
      <c r="R2526" t="s">
        <v>8355</v>
      </c>
      <c r="S2526" s="17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8317</v>
      </c>
      <c r="R2527" t="s">
        <v>8355</v>
      </c>
      <c r="S2527" s="17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8317</v>
      </c>
      <c r="R2528" t="s">
        <v>8355</v>
      </c>
      <c r="S2528" s="17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8317</v>
      </c>
      <c r="R2529" t="s">
        <v>8355</v>
      </c>
      <c r="S2529" s="17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8317</v>
      </c>
      <c r="R2530" t="s">
        <v>8355</v>
      </c>
      <c r="S2530" s="17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8317</v>
      </c>
      <c r="R2531" t="s">
        <v>8355</v>
      </c>
      <c r="S2531" s="17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8317</v>
      </c>
      <c r="R2532" t="s">
        <v>8355</v>
      </c>
      <c r="S2532" s="17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8317</v>
      </c>
      <c r="R2533" t="s">
        <v>8355</v>
      </c>
      <c r="S2533" s="17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8317</v>
      </c>
      <c r="R2534" t="s">
        <v>8355</v>
      </c>
      <c r="S2534" s="17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8317</v>
      </c>
      <c r="R2535" t="s">
        <v>8355</v>
      </c>
      <c r="S2535" s="17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8317</v>
      </c>
      <c r="R2536" t="s">
        <v>8355</v>
      </c>
      <c r="S2536" s="17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8317</v>
      </c>
      <c r="R2537" t="s">
        <v>8355</v>
      </c>
      <c r="S2537" s="17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8317</v>
      </c>
      <c r="R2538" t="s">
        <v>8355</v>
      </c>
      <c r="S2538" s="17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8317</v>
      </c>
      <c r="R2539" t="s">
        <v>8355</v>
      </c>
      <c r="S2539" s="17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8317</v>
      </c>
      <c r="R2540" t="s">
        <v>8355</v>
      </c>
      <c r="S2540" s="17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8317</v>
      </c>
      <c r="R2541" t="s">
        <v>8355</v>
      </c>
      <c r="S2541" s="17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8317</v>
      </c>
      <c r="R2542" t="s">
        <v>8355</v>
      </c>
      <c r="S2542" s="17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8317</v>
      </c>
      <c r="R2543" t="s">
        <v>8355</v>
      </c>
      <c r="S2543" s="17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8317</v>
      </c>
      <c r="R2544" t="s">
        <v>8355</v>
      </c>
      <c r="S2544" s="17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8317</v>
      </c>
      <c r="R2545" t="s">
        <v>8355</v>
      </c>
      <c r="S2545" s="17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8317</v>
      </c>
      <c r="R2546" t="s">
        <v>8355</v>
      </c>
      <c r="S2546" s="17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8317</v>
      </c>
      <c r="R2547" t="s">
        <v>8355</v>
      </c>
      <c r="S2547" s="17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8317</v>
      </c>
      <c r="R2548" t="s">
        <v>8355</v>
      </c>
      <c r="S2548" s="17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8317</v>
      </c>
      <c r="R2549" t="s">
        <v>8355</v>
      </c>
      <c r="S2549" s="17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8317</v>
      </c>
      <c r="R2550" t="s">
        <v>8355</v>
      </c>
      <c r="S2550" s="17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8317</v>
      </c>
      <c r="R2551" t="s">
        <v>8355</v>
      </c>
      <c r="S2551" s="17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8317</v>
      </c>
      <c r="R2552" t="s">
        <v>8355</v>
      </c>
      <c r="S2552" s="17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8317</v>
      </c>
      <c r="R2553" t="s">
        <v>8355</v>
      </c>
      <c r="S2553" s="17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8317</v>
      </c>
      <c r="R2554" t="s">
        <v>8355</v>
      </c>
      <c r="S2554" s="17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8317</v>
      </c>
      <c r="R2555" t="s">
        <v>8355</v>
      </c>
      <c r="S2555" s="17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8317</v>
      </c>
      <c r="R2556" t="s">
        <v>8355</v>
      </c>
      <c r="S2556" s="17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8317</v>
      </c>
      <c r="R2557" t="s">
        <v>8355</v>
      </c>
      <c r="S2557" s="17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8317</v>
      </c>
      <c r="R2558" t="s">
        <v>8355</v>
      </c>
      <c r="S2558" s="17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8317</v>
      </c>
      <c r="R2559" t="s">
        <v>8355</v>
      </c>
      <c r="S2559" s="17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8317</v>
      </c>
      <c r="R2560" t="s">
        <v>8355</v>
      </c>
      <c r="S2560" s="17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8317</v>
      </c>
      <c r="R2561" t="s">
        <v>8355</v>
      </c>
      <c r="S2561" s="17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ref="P2562:P2625" si="201">ROUND(E2562/L2562, 2)</f>
        <v>143</v>
      </c>
      <c r="Q2562" s="12" t="s">
        <v>8317</v>
      </c>
      <c r="R2562" t="s">
        <v>8355</v>
      </c>
      <c r="S2562" s="17">
        <f t="shared" ref="S2562:S2625" si="202">(((J2562/60)/60)/24)+DATE(1970,1,1)</f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 t="e">
        <f t="shared" si="201"/>
        <v>#DIV/0!</v>
      </c>
      <c r="Q2563" s="12" t="s">
        <v>8325</v>
      </c>
      <c r="R2563" t="s">
        <v>8326</v>
      </c>
      <c r="S2563" s="17">
        <f t="shared" si="202"/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8325</v>
      </c>
      <c r="R2564" t="s">
        <v>8326</v>
      </c>
      <c r="S2564" s="17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t="e">
        <f t="shared" si="201"/>
        <v>#DIV/0!</v>
      </c>
      <c r="Q2565" s="12" t="s">
        <v>8325</v>
      </c>
      <c r="R2565" t="s">
        <v>8326</v>
      </c>
      <c r="S2565" s="17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t="e">
        <f t="shared" si="201"/>
        <v>#DIV/0!</v>
      </c>
      <c r="Q2566" s="12" t="s">
        <v>8325</v>
      </c>
      <c r="R2566" t="s">
        <v>8326</v>
      </c>
      <c r="S2566" s="17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8325</v>
      </c>
      <c r="R2567" t="s">
        <v>8326</v>
      </c>
      <c r="S2567" s="17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t="e">
        <f t="shared" si="201"/>
        <v>#DIV/0!</v>
      </c>
      <c r="Q2568" s="12" t="s">
        <v>8325</v>
      </c>
      <c r="R2568" t="s">
        <v>8326</v>
      </c>
      <c r="S2568" s="17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8325</v>
      </c>
      <c r="R2569" t="s">
        <v>8326</v>
      </c>
      <c r="S2569" s="17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8325</v>
      </c>
      <c r="R2570" t="s">
        <v>8326</v>
      </c>
      <c r="S2570" s="17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8325</v>
      </c>
      <c r="R2571" t="s">
        <v>8326</v>
      </c>
      <c r="S2571" s="17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8325</v>
      </c>
      <c r="R2572" t="s">
        <v>8326</v>
      </c>
      <c r="S2572" s="17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8325</v>
      </c>
      <c r="R2573" t="s">
        <v>8326</v>
      </c>
      <c r="S2573" s="17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t="e">
        <f t="shared" si="201"/>
        <v>#DIV/0!</v>
      </c>
      <c r="Q2574" s="12" t="s">
        <v>8325</v>
      </c>
      <c r="R2574" t="s">
        <v>8326</v>
      </c>
      <c r="S2574" s="17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t="e">
        <f t="shared" si="201"/>
        <v>#DIV/0!</v>
      </c>
      <c r="Q2575" s="12" t="s">
        <v>8325</v>
      </c>
      <c r="R2575" t="s">
        <v>8326</v>
      </c>
      <c r="S2575" s="17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t="e">
        <f t="shared" si="201"/>
        <v>#DIV/0!</v>
      </c>
      <c r="Q2576" s="12" t="s">
        <v>8325</v>
      </c>
      <c r="R2576" t="s">
        <v>8326</v>
      </c>
      <c r="S2576" s="17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t="e">
        <f t="shared" si="201"/>
        <v>#DIV/0!</v>
      </c>
      <c r="Q2577" s="12" t="s">
        <v>8325</v>
      </c>
      <c r="R2577" t="s">
        <v>8326</v>
      </c>
      <c r="S2577" s="17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t="e">
        <f t="shared" si="201"/>
        <v>#DIV/0!</v>
      </c>
      <c r="Q2578" s="12" t="s">
        <v>8325</v>
      </c>
      <c r="R2578" t="s">
        <v>8326</v>
      </c>
      <c r="S2578" s="17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t="e">
        <f t="shared" si="201"/>
        <v>#DIV/0!</v>
      </c>
      <c r="Q2579" s="12" t="s">
        <v>8325</v>
      </c>
      <c r="R2579" t="s">
        <v>8326</v>
      </c>
      <c r="S2579" s="17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t="e">
        <f t="shared" si="201"/>
        <v>#DIV/0!</v>
      </c>
      <c r="Q2580" s="12" t="s">
        <v>8325</v>
      </c>
      <c r="R2580" t="s">
        <v>8326</v>
      </c>
      <c r="S2580" s="17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8325</v>
      </c>
      <c r="R2581" t="s">
        <v>8326</v>
      </c>
      <c r="S2581" s="17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8325</v>
      </c>
      <c r="R2582" t="s">
        <v>8326</v>
      </c>
      <c r="S2582" s="17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8325</v>
      </c>
      <c r="R2583" t="s">
        <v>8326</v>
      </c>
      <c r="S2583" s="17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8325</v>
      </c>
      <c r="R2584" t="s">
        <v>8326</v>
      </c>
      <c r="S2584" s="17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8325</v>
      </c>
      <c r="R2585" t="s">
        <v>8326</v>
      </c>
      <c r="S2585" s="17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t="e">
        <f t="shared" si="201"/>
        <v>#DIV/0!</v>
      </c>
      <c r="Q2586" s="12" t="s">
        <v>8325</v>
      </c>
      <c r="R2586" t="s">
        <v>8326</v>
      </c>
      <c r="S2586" s="17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8325</v>
      </c>
      <c r="R2587" t="s">
        <v>8326</v>
      </c>
      <c r="S2587" s="17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8325</v>
      </c>
      <c r="R2588" t="s">
        <v>8326</v>
      </c>
      <c r="S2588" s="17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8325</v>
      </c>
      <c r="R2589" t="s">
        <v>8326</v>
      </c>
      <c r="S2589" s="17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8325</v>
      </c>
      <c r="R2590" t="s">
        <v>8326</v>
      </c>
      <c r="S2590" s="17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8325</v>
      </c>
      <c r="R2591" t="s">
        <v>8326</v>
      </c>
      <c r="S2591" s="17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t="e">
        <f t="shared" si="201"/>
        <v>#DIV/0!</v>
      </c>
      <c r="Q2592" s="12" t="s">
        <v>8325</v>
      </c>
      <c r="R2592" t="s">
        <v>8326</v>
      </c>
      <c r="S2592" s="17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8325</v>
      </c>
      <c r="R2593" t="s">
        <v>8326</v>
      </c>
      <c r="S2593" s="17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8325</v>
      </c>
      <c r="R2594" t="s">
        <v>8326</v>
      </c>
      <c r="S2594" s="17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t="e">
        <f t="shared" si="201"/>
        <v>#DIV/0!</v>
      </c>
      <c r="Q2595" s="12" t="s">
        <v>8325</v>
      </c>
      <c r="R2595" t="s">
        <v>8326</v>
      </c>
      <c r="S2595" s="17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8325</v>
      </c>
      <c r="R2596" t="s">
        <v>8326</v>
      </c>
      <c r="S2596" s="17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8325</v>
      </c>
      <c r="R2597" t="s">
        <v>8326</v>
      </c>
      <c r="S2597" s="17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8325</v>
      </c>
      <c r="R2598" t="s">
        <v>8326</v>
      </c>
      <c r="S2598" s="17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8325</v>
      </c>
      <c r="R2599" t="s">
        <v>8326</v>
      </c>
      <c r="S2599" s="17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8325</v>
      </c>
      <c r="R2600" t="s">
        <v>8326</v>
      </c>
      <c r="S2600" s="17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8325</v>
      </c>
      <c r="R2601" t="s">
        <v>8326</v>
      </c>
      <c r="S2601" s="17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8325</v>
      </c>
      <c r="R2602" t="s">
        <v>8326</v>
      </c>
      <c r="S2602" s="17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8312</v>
      </c>
      <c r="R2603" t="s">
        <v>8338</v>
      </c>
      <c r="S2603" s="17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8312</v>
      </c>
      <c r="R2604" t="s">
        <v>8338</v>
      </c>
      <c r="S2604" s="17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8312</v>
      </c>
      <c r="R2605" t="s">
        <v>8338</v>
      </c>
      <c r="S2605" s="17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8312</v>
      </c>
      <c r="R2606" t="s">
        <v>8338</v>
      </c>
      <c r="S2606" s="17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8312</v>
      </c>
      <c r="R2607" t="s">
        <v>8338</v>
      </c>
      <c r="S2607" s="17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8312</v>
      </c>
      <c r="R2608" t="s">
        <v>8338</v>
      </c>
      <c r="S2608" s="17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8312</v>
      </c>
      <c r="R2609" t="s">
        <v>8338</v>
      </c>
      <c r="S2609" s="17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8312</v>
      </c>
      <c r="R2610" t="s">
        <v>8338</v>
      </c>
      <c r="S2610" s="17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8312</v>
      </c>
      <c r="R2611" t="s">
        <v>8338</v>
      </c>
      <c r="S2611" s="17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8312</v>
      </c>
      <c r="R2612" t="s">
        <v>8338</v>
      </c>
      <c r="S2612" s="17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8312</v>
      </c>
      <c r="R2613" t="s">
        <v>8338</v>
      </c>
      <c r="S2613" s="17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8312</v>
      </c>
      <c r="R2614" t="s">
        <v>8338</v>
      </c>
      <c r="S2614" s="17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8312</v>
      </c>
      <c r="R2615" t="s">
        <v>8338</v>
      </c>
      <c r="S2615" s="17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8312</v>
      </c>
      <c r="R2616" t="s">
        <v>8338</v>
      </c>
      <c r="S2616" s="17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8312</v>
      </c>
      <c r="R2617" t="s">
        <v>8338</v>
      </c>
      <c r="S2617" s="17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8312</v>
      </c>
      <c r="R2618" t="s">
        <v>8338</v>
      </c>
      <c r="S2618" s="17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8312</v>
      </c>
      <c r="R2619" t="s">
        <v>8338</v>
      </c>
      <c r="S2619" s="17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8312</v>
      </c>
      <c r="R2620" t="s">
        <v>8338</v>
      </c>
      <c r="S2620" s="17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8312</v>
      </c>
      <c r="R2621" t="s">
        <v>8338</v>
      </c>
      <c r="S2621" s="17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8312</v>
      </c>
      <c r="R2622" t="s">
        <v>8338</v>
      </c>
      <c r="S2622" s="17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8312</v>
      </c>
      <c r="R2623" t="s">
        <v>8338</v>
      </c>
      <c r="S2623" s="17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8312</v>
      </c>
      <c r="R2624" t="s">
        <v>8338</v>
      </c>
      <c r="S2624" s="17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8312</v>
      </c>
      <c r="R2625" t="s">
        <v>8338</v>
      </c>
      <c r="S2625" s="17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ref="P2626:P2689" si="206">ROUND(E2626/L2626, 2)</f>
        <v>31.82</v>
      </c>
      <c r="Q2626" s="12" t="s">
        <v>8312</v>
      </c>
      <c r="R2626" t="s">
        <v>8338</v>
      </c>
      <c r="S2626" s="17">
        <f t="shared" ref="S2626:S2689" si="207">(((J2626/60)/60)/24)+DATE(1970,1,1)</f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si="206"/>
        <v>27.58</v>
      </c>
      <c r="Q2627" s="12" t="s">
        <v>8312</v>
      </c>
      <c r="R2627" t="s">
        <v>8338</v>
      </c>
      <c r="S2627" s="17">
        <f t="shared" si="207"/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8312</v>
      </c>
      <c r="R2628" t="s">
        <v>8338</v>
      </c>
      <c r="S2628" s="17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8312</v>
      </c>
      <c r="R2629" t="s">
        <v>8338</v>
      </c>
      <c r="S2629" s="17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8312</v>
      </c>
      <c r="R2630" t="s">
        <v>8338</v>
      </c>
      <c r="S2630" s="17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8312</v>
      </c>
      <c r="R2631" t="s">
        <v>8338</v>
      </c>
      <c r="S2631" s="17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8312</v>
      </c>
      <c r="R2632" t="s">
        <v>8338</v>
      </c>
      <c r="S2632" s="17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8312</v>
      </c>
      <c r="R2633" t="s">
        <v>8338</v>
      </c>
      <c r="S2633" s="17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8312</v>
      </c>
      <c r="R2634" t="s">
        <v>8338</v>
      </c>
      <c r="S2634" s="17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8312</v>
      </c>
      <c r="R2635" t="s">
        <v>8338</v>
      </c>
      <c r="S2635" s="17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8312</v>
      </c>
      <c r="R2636" t="s">
        <v>8338</v>
      </c>
      <c r="S2636" s="17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8312</v>
      </c>
      <c r="R2637" t="s">
        <v>8338</v>
      </c>
      <c r="S2637" s="17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8312</v>
      </c>
      <c r="R2638" t="s">
        <v>8338</v>
      </c>
      <c r="S2638" s="17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8312</v>
      </c>
      <c r="R2639" t="s">
        <v>8338</v>
      </c>
      <c r="S2639" s="17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8312</v>
      </c>
      <c r="R2640" t="s">
        <v>8338</v>
      </c>
      <c r="S2640" s="17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8312</v>
      </c>
      <c r="R2641" t="s">
        <v>8338</v>
      </c>
      <c r="S2641" s="17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8312</v>
      </c>
      <c r="R2642" t="s">
        <v>8338</v>
      </c>
      <c r="S2642" s="17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8312</v>
      </c>
      <c r="R2643" t="s">
        <v>8338</v>
      </c>
      <c r="S2643" s="17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t="e">
        <f t="shared" si="206"/>
        <v>#DIV/0!</v>
      </c>
      <c r="Q2644" s="12" t="s">
        <v>8312</v>
      </c>
      <c r="R2644" t="s">
        <v>8338</v>
      </c>
      <c r="S2644" s="17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8312</v>
      </c>
      <c r="R2645" t="s">
        <v>8338</v>
      </c>
      <c r="S2645" s="17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8312</v>
      </c>
      <c r="R2646" t="s">
        <v>8338</v>
      </c>
      <c r="S2646" s="17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8312</v>
      </c>
      <c r="R2647" t="s">
        <v>8338</v>
      </c>
      <c r="S2647" s="17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8312</v>
      </c>
      <c r="R2648" t="s">
        <v>8338</v>
      </c>
      <c r="S2648" s="17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8312</v>
      </c>
      <c r="R2649" t="s">
        <v>8338</v>
      </c>
      <c r="S2649" s="17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8312</v>
      </c>
      <c r="R2650" t="s">
        <v>8338</v>
      </c>
      <c r="S2650" s="17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8312</v>
      </c>
      <c r="R2651" t="s">
        <v>8338</v>
      </c>
      <c r="S2651" s="17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8312</v>
      </c>
      <c r="R2652" t="s">
        <v>8338</v>
      </c>
      <c r="S2652" s="17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8312</v>
      </c>
      <c r="R2653" t="s">
        <v>8338</v>
      </c>
      <c r="S2653" s="17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8312</v>
      </c>
      <c r="R2654" t="s">
        <v>8338</v>
      </c>
      <c r="S2654" s="17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8312</v>
      </c>
      <c r="R2655" t="s">
        <v>8338</v>
      </c>
      <c r="S2655" s="17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8312</v>
      </c>
      <c r="R2656" t="s">
        <v>8338</v>
      </c>
      <c r="S2656" s="17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8312</v>
      </c>
      <c r="R2657" t="s">
        <v>8338</v>
      </c>
      <c r="S2657" s="17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8312</v>
      </c>
      <c r="R2658" t="s">
        <v>8338</v>
      </c>
      <c r="S2658" s="17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8312</v>
      </c>
      <c r="R2659" t="s">
        <v>8338</v>
      </c>
      <c r="S2659" s="17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8312</v>
      </c>
      <c r="R2660" t="s">
        <v>8338</v>
      </c>
      <c r="S2660" s="17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8312</v>
      </c>
      <c r="R2661" t="s">
        <v>8338</v>
      </c>
      <c r="S2661" s="17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8312</v>
      </c>
      <c r="R2662" t="s">
        <v>8338</v>
      </c>
      <c r="S2662" s="17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8312</v>
      </c>
      <c r="R2663" t="s">
        <v>8339</v>
      </c>
      <c r="S2663" s="17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8312</v>
      </c>
      <c r="R2664" t="s">
        <v>8339</v>
      </c>
      <c r="S2664" s="17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8312</v>
      </c>
      <c r="R2665" t="s">
        <v>8339</v>
      </c>
      <c r="S2665" s="17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8312</v>
      </c>
      <c r="R2666" t="s">
        <v>8339</v>
      </c>
      <c r="S2666" s="17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8312</v>
      </c>
      <c r="R2667" t="s">
        <v>8339</v>
      </c>
      <c r="S2667" s="17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8312</v>
      </c>
      <c r="R2668" t="s">
        <v>8339</v>
      </c>
      <c r="S2668" s="17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8312</v>
      </c>
      <c r="R2669" t="s">
        <v>8339</v>
      </c>
      <c r="S2669" s="17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8312</v>
      </c>
      <c r="R2670" t="s">
        <v>8339</v>
      </c>
      <c r="S2670" s="17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8312</v>
      </c>
      <c r="R2671" t="s">
        <v>8339</v>
      </c>
      <c r="S2671" s="17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8312</v>
      </c>
      <c r="R2672" t="s">
        <v>8339</v>
      </c>
      <c r="S2672" s="17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8312</v>
      </c>
      <c r="R2673" t="s">
        <v>8339</v>
      </c>
      <c r="S2673" s="17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8312</v>
      </c>
      <c r="R2674" t="s">
        <v>8339</v>
      </c>
      <c r="S2674" s="17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8312</v>
      </c>
      <c r="R2675" t="s">
        <v>8339</v>
      </c>
      <c r="S2675" s="17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8312</v>
      </c>
      <c r="R2676" t="s">
        <v>8339</v>
      </c>
      <c r="S2676" s="17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8312</v>
      </c>
      <c r="R2677" t="s">
        <v>8339</v>
      </c>
      <c r="S2677" s="17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8312</v>
      </c>
      <c r="R2678" t="s">
        <v>8339</v>
      </c>
      <c r="S2678" s="17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8312</v>
      </c>
      <c r="R2679" t="s">
        <v>8339</v>
      </c>
      <c r="S2679" s="17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8312</v>
      </c>
      <c r="R2680" t="s">
        <v>8339</v>
      </c>
      <c r="S2680" s="17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8312</v>
      </c>
      <c r="R2681" t="s">
        <v>8339</v>
      </c>
      <c r="S2681" s="17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8312</v>
      </c>
      <c r="R2682" t="s">
        <v>8339</v>
      </c>
      <c r="S2682" s="17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8325</v>
      </c>
      <c r="R2683" t="s">
        <v>8326</v>
      </c>
      <c r="S2683" s="17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8325</v>
      </c>
      <c r="R2684" t="s">
        <v>8326</v>
      </c>
      <c r="S2684" s="17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8325</v>
      </c>
      <c r="R2685" t="s">
        <v>8326</v>
      </c>
      <c r="S2685" s="17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8325</v>
      </c>
      <c r="R2686" t="s">
        <v>8326</v>
      </c>
      <c r="S2686" s="17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8325</v>
      </c>
      <c r="R2687" t="s">
        <v>8326</v>
      </c>
      <c r="S2687" s="17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t="e">
        <f t="shared" si="206"/>
        <v>#DIV/0!</v>
      </c>
      <c r="Q2688" s="12" t="s">
        <v>8325</v>
      </c>
      <c r="R2688" t="s">
        <v>8326</v>
      </c>
      <c r="S2688" s="17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t="e">
        <f t="shared" si="206"/>
        <v>#DIV/0!</v>
      </c>
      <c r="Q2689" s="12" t="s">
        <v>8325</v>
      </c>
      <c r="R2689" t="s">
        <v>8326</v>
      </c>
      <c r="S2689" s="17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ref="P2690:P2753" si="211">ROUND(E2690/L2690, 2)</f>
        <v>5.29</v>
      </c>
      <c r="Q2690" s="12" t="s">
        <v>8325</v>
      </c>
      <c r="R2690" t="s">
        <v>8326</v>
      </c>
      <c r="S2690" s="17">
        <f t="shared" ref="S2690:S2753" si="212">(((J2690/60)/60)/24)+DATE(1970,1,1)</f>
        <v>42028.118865740747</v>
      </c>
      <c r="T2690" s="18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si="211"/>
        <v>1</v>
      </c>
      <c r="Q2691" s="12" t="s">
        <v>8325</v>
      </c>
      <c r="R2691" t="s">
        <v>8326</v>
      </c>
      <c r="S2691" s="17">
        <f t="shared" si="212"/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8325</v>
      </c>
      <c r="R2692" t="s">
        <v>8326</v>
      </c>
      <c r="S2692" s="17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8325</v>
      </c>
      <c r="R2693" t="s">
        <v>8326</v>
      </c>
      <c r="S2693" s="17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8325</v>
      </c>
      <c r="R2694" t="s">
        <v>8326</v>
      </c>
      <c r="S2694" s="17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8325</v>
      </c>
      <c r="R2695" t="s">
        <v>8326</v>
      </c>
      <c r="S2695" s="17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8325</v>
      </c>
      <c r="R2696" t="s">
        <v>8326</v>
      </c>
      <c r="S2696" s="17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8325</v>
      </c>
      <c r="R2697" t="s">
        <v>8326</v>
      </c>
      <c r="S2697" s="17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8325</v>
      </c>
      <c r="R2698" t="s">
        <v>8326</v>
      </c>
      <c r="S2698" s="17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8325</v>
      </c>
      <c r="R2699" t="s">
        <v>8326</v>
      </c>
      <c r="S2699" s="17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8325</v>
      </c>
      <c r="R2700" t="s">
        <v>8326</v>
      </c>
      <c r="S2700" s="17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t="e">
        <f t="shared" si="211"/>
        <v>#DIV/0!</v>
      </c>
      <c r="Q2701" s="12" t="s">
        <v>8325</v>
      </c>
      <c r="R2701" t="s">
        <v>8326</v>
      </c>
      <c r="S2701" s="17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8325</v>
      </c>
      <c r="R2702" t="s">
        <v>8326</v>
      </c>
      <c r="S2702" s="17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8341</v>
      </c>
      <c r="R2703" t="s">
        <v>8343</v>
      </c>
      <c r="S2703" s="17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8341</v>
      </c>
      <c r="R2704" t="s">
        <v>8343</v>
      </c>
      <c r="S2704" s="17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8341</v>
      </c>
      <c r="R2705" t="s">
        <v>8343</v>
      </c>
      <c r="S2705" s="17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8341</v>
      </c>
      <c r="R2706" t="s">
        <v>8343</v>
      </c>
      <c r="S2706" s="17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8341</v>
      </c>
      <c r="R2707" t="s">
        <v>8343</v>
      </c>
      <c r="S2707" s="17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8341</v>
      </c>
      <c r="R2708" t="s">
        <v>8343</v>
      </c>
      <c r="S2708" s="17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8341</v>
      </c>
      <c r="R2709" t="s">
        <v>8343</v>
      </c>
      <c r="S2709" s="17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8341</v>
      </c>
      <c r="R2710" t="s">
        <v>8343</v>
      </c>
      <c r="S2710" s="17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8341</v>
      </c>
      <c r="R2711" t="s">
        <v>8343</v>
      </c>
      <c r="S2711" s="17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8341</v>
      </c>
      <c r="R2712" t="s">
        <v>8343</v>
      </c>
      <c r="S2712" s="17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8341</v>
      </c>
      <c r="R2713" t="s">
        <v>8343</v>
      </c>
      <c r="S2713" s="17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8341</v>
      </c>
      <c r="R2714" t="s">
        <v>8343</v>
      </c>
      <c r="S2714" s="17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8341</v>
      </c>
      <c r="R2715" t="s">
        <v>8343</v>
      </c>
      <c r="S2715" s="17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8341</v>
      </c>
      <c r="R2716" t="s">
        <v>8343</v>
      </c>
      <c r="S2716" s="17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8341</v>
      </c>
      <c r="R2717" t="s">
        <v>8343</v>
      </c>
      <c r="S2717" s="17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8341</v>
      </c>
      <c r="R2718" t="s">
        <v>8343</v>
      </c>
      <c r="S2718" s="17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8341</v>
      </c>
      <c r="R2719" t="s">
        <v>8343</v>
      </c>
      <c r="S2719" s="17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8341</v>
      </c>
      <c r="R2720" t="s">
        <v>8343</v>
      </c>
      <c r="S2720" s="17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8341</v>
      </c>
      <c r="R2721" t="s">
        <v>8343</v>
      </c>
      <c r="S2721" s="17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8341</v>
      </c>
      <c r="R2722" t="s">
        <v>8343</v>
      </c>
      <c r="S2722" s="17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8312</v>
      </c>
      <c r="R2723" t="s">
        <v>8357</v>
      </c>
      <c r="S2723" s="17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8312</v>
      </c>
      <c r="R2724" t="s">
        <v>8357</v>
      </c>
      <c r="S2724" s="17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8312</v>
      </c>
      <c r="R2725" t="s">
        <v>8357</v>
      </c>
      <c r="S2725" s="17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8312</v>
      </c>
      <c r="R2726" t="s">
        <v>8357</v>
      </c>
      <c r="S2726" s="17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8312</v>
      </c>
      <c r="R2727" t="s">
        <v>8357</v>
      </c>
      <c r="S2727" s="17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8312</v>
      </c>
      <c r="R2728" t="s">
        <v>8357</v>
      </c>
      <c r="S2728" s="17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8312</v>
      </c>
      <c r="R2729" t="s">
        <v>8357</v>
      </c>
      <c r="S2729" s="17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8312</v>
      </c>
      <c r="R2730" t="s">
        <v>8357</v>
      </c>
      <c r="S2730" s="17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8312</v>
      </c>
      <c r="R2731" t="s">
        <v>8357</v>
      </c>
      <c r="S2731" s="17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8312</v>
      </c>
      <c r="R2732" t="s">
        <v>8357</v>
      </c>
      <c r="S2732" s="17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8312</v>
      </c>
      <c r="R2733" t="s">
        <v>8357</v>
      </c>
      <c r="S2733" s="17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8312</v>
      </c>
      <c r="R2734" t="s">
        <v>8357</v>
      </c>
      <c r="S2734" s="17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8312</v>
      </c>
      <c r="R2735" t="s">
        <v>8357</v>
      </c>
      <c r="S2735" s="17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8312</v>
      </c>
      <c r="R2736" t="s">
        <v>8357</v>
      </c>
      <c r="S2736" s="17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8312</v>
      </c>
      <c r="R2737" t="s">
        <v>8357</v>
      </c>
      <c r="S2737" s="17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8312</v>
      </c>
      <c r="R2738" t="s">
        <v>8357</v>
      </c>
      <c r="S2738" s="17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8312</v>
      </c>
      <c r="R2739" t="s">
        <v>8357</v>
      </c>
      <c r="S2739" s="17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8312</v>
      </c>
      <c r="R2740" t="s">
        <v>8357</v>
      </c>
      <c r="S2740" s="17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8312</v>
      </c>
      <c r="R2741" t="s">
        <v>8357</v>
      </c>
      <c r="S2741" s="17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8312</v>
      </c>
      <c r="R2742" t="s">
        <v>8357</v>
      </c>
      <c r="S2742" s="17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8315</v>
      </c>
      <c r="R2743" t="s">
        <v>8340</v>
      </c>
      <c r="S2743" s="17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8315</v>
      </c>
      <c r="R2744" t="s">
        <v>8340</v>
      </c>
      <c r="S2744" s="17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t="e">
        <f t="shared" si="211"/>
        <v>#DIV/0!</v>
      </c>
      <c r="Q2745" s="12" t="s">
        <v>8315</v>
      </c>
      <c r="R2745" t="s">
        <v>8340</v>
      </c>
      <c r="S2745" s="17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8315</v>
      </c>
      <c r="R2746" t="s">
        <v>8340</v>
      </c>
      <c r="S2746" s="17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8315</v>
      </c>
      <c r="R2747" t="s">
        <v>8340</v>
      </c>
      <c r="S2747" s="17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8315</v>
      </c>
      <c r="R2748" t="s">
        <v>8340</v>
      </c>
      <c r="S2748" s="17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8315</v>
      </c>
      <c r="R2749" t="s">
        <v>8340</v>
      </c>
      <c r="S2749" s="17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8315</v>
      </c>
      <c r="R2750" t="s">
        <v>8340</v>
      </c>
      <c r="S2750" s="17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8315</v>
      </c>
      <c r="R2751" t="s">
        <v>8340</v>
      </c>
      <c r="S2751" s="17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t="e">
        <f t="shared" si="211"/>
        <v>#DIV/0!</v>
      </c>
      <c r="Q2752" s="12" t="s">
        <v>8315</v>
      </c>
      <c r="R2752" t="s">
        <v>8340</v>
      </c>
      <c r="S2752" s="17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t="e">
        <f t="shared" si="211"/>
        <v>#DIV/0!</v>
      </c>
      <c r="Q2753" s="12" t="s">
        <v>8315</v>
      </c>
      <c r="R2753" t="s">
        <v>8340</v>
      </c>
      <c r="S2753" s="17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ref="P2754:P2817" si="216">ROUND(E2754/L2754, 2)</f>
        <v>39.29</v>
      </c>
      <c r="Q2754" s="12" t="s">
        <v>8315</v>
      </c>
      <c r="R2754" t="s">
        <v>8340</v>
      </c>
      <c r="S2754" s="17">
        <f t="shared" ref="S2754:S2817" si="217">(((J2754/60)/60)/24)+DATE(1970,1,1)</f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si="216"/>
        <v>47.5</v>
      </c>
      <c r="Q2755" s="12" t="s">
        <v>8315</v>
      </c>
      <c r="R2755" t="s">
        <v>8340</v>
      </c>
      <c r="S2755" s="17">
        <f t="shared" si="217"/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t="e">
        <f t="shared" si="216"/>
        <v>#DIV/0!</v>
      </c>
      <c r="Q2756" s="12" t="s">
        <v>8315</v>
      </c>
      <c r="R2756" t="s">
        <v>8340</v>
      </c>
      <c r="S2756" s="17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8315</v>
      </c>
      <c r="R2757" t="s">
        <v>8340</v>
      </c>
      <c r="S2757" s="17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8315</v>
      </c>
      <c r="R2758" t="s">
        <v>8340</v>
      </c>
      <c r="S2758" s="17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8315</v>
      </c>
      <c r="R2759" t="s">
        <v>8340</v>
      </c>
      <c r="S2759" s="17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8315</v>
      </c>
      <c r="R2760" t="s">
        <v>8340</v>
      </c>
      <c r="S2760" s="17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8315</v>
      </c>
      <c r="R2761" t="s">
        <v>8340</v>
      </c>
      <c r="S2761" s="17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t="e">
        <f t="shared" si="216"/>
        <v>#DIV/0!</v>
      </c>
      <c r="Q2762" s="12" t="s">
        <v>8315</v>
      </c>
      <c r="R2762" t="s">
        <v>8340</v>
      </c>
      <c r="S2762" s="17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8315</v>
      </c>
      <c r="R2763" t="s">
        <v>8340</v>
      </c>
      <c r="S2763" s="17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8315</v>
      </c>
      <c r="R2764" t="s">
        <v>8340</v>
      </c>
      <c r="S2764" s="17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8315</v>
      </c>
      <c r="R2765" t="s">
        <v>8340</v>
      </c>
      <c r="S2765" s="17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8315</v>
      </c>
      <c r="R2766" t="s">
        <v>8340</v>
      </c>
      <c r="S2766" s="17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t="e">
        <f t="shared" si="216"/>
        <v>#DIV/0!</v>
      </c>
      <c r="Q2767" s="12" t="s">
        <v>8315</v>
      </c>
      <c r="R2767" t="s">
        <v>8340</v>
      </c>
      <c r="S2767" s="17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8315</v>
      </c>
      <c r="R2768" t="s">
        <v>8340</v>
      </c>
      <c r="S2768" s="17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8315</v>
      </c>
      <c r="R2769" t="s">
        <v>8340</v>
      </c>
      <c r="S2769" s="17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8315</v>
      </c>
      <c r="R2770" t="s">
        <v>8340</v>
      </c>
      <c r="S2770" s="17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8315</v>
      </c>
      <c r="R2771" t="s">
        <v>8340</v>
      </c>
      <c r="S2771" s="17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8315</v>
      </c>
      <c r="R2772" t="s">
        <v>8340</v>
      </c>
      <c r="S2772" s="17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t="e">
        <f t="shared" si="216"/>
        <v>#DIV/0!</v>
      </c>
      <c r="Q2773" s="12" t="s">
        <v>8315</v>
      </c>
      <c r="R2773" t="s">
        <v>8340</v>
      </c>
      <c r="S2773" s="17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t="e">
        <f t="shared" si="216"/>
        <v>#DIV/0!</v>
      </c>
      <c r="Q2774" s="12" t="s">
        <v>8315</v>
      </c>
      <c r="R2774" t="s">
        <v>8340</v>
      </c>
      <c r="S2774" s="17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8315</v>
      </c>
      <c r="R2775" t="s">
        <v>8340</v>
      </c>
      <c r="S2775" s="17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8315</v>
      </c>
      <c r="R2776" t="s">
        <v>8340</v>
      </c>
      <c r="S2776" s="17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8315</v>
      </c>
      <c r="R2777" t="s">
        <v>8340</v>
      </c>
      <c r="S2777" s="17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8315</v>
      </c>
      <c r="R2778" t="s">
        <v>8340</v>
      </c>
      <c r="S2778" s="17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8315</v>
      </c>
      <c r="R2779" t="s">
        <v>8340</v>
      </c>
      <c r="S2779" s="17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8315</v>
      </c>
      <c r="R2780" t="s">
        <v>8340</v>
      </c>
      <c r="S2780" s="17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8315</v>
      </c>
      <c r="R2781" t="s">
        <v>8340</v>
      </c>
      <c r="S2781" s="17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t="e">
        <f t="shared" si="216"/>
        <v>#DIV/0!</v>
      </c>
      <c r="Q2782" s="12" t="s">
        <v>8315</v>
      </c>
      <c r="R2782" t="s">
        <v>8340</v>
      </c>
      <c r="S2782" s="17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8341</v>
      </c>
      <c r="R2783" t="s">
        <v>8342</v>
      </c>
      <c r="S2783" s="17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8341</v>
      </c>
      <c r="R2784" t="s">
        <v>8342</v>
      </c>
      <c r="S2784" s="17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8341</v>
      </c>
      <c r="R2785" t="s">
        <v>8342</v>
      </c>
      <c r="S2785" s="17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8341</v>
      </c>
      <c r="R2786" t="s">
        <v>8342</v>
      </c>
      <c r="S2786" s="17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8341</v>
      </c>
      <c r="R2787" t="s">
        <v>8342</v>
      </c>
      <c r="S2787" s="17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8341</v>
      </c>
      <c r="R2788" t="s">
        <v>8342</v>
      </c>
      <c r="S2788" s="17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8341</v>
      </c>
      <c r="R2789" t="s">
        <v>8342</v>
      </c>
      <c r="S2789" s="17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8341</v>
      </c>
      <c r="R2790" t="s">
        <v>8342</v>
      </c>
      <c r="S2790" s="17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8341</v>
      </c>
      <c r="R2791" t="s">
        <v>8342</v>
      </c>
      <c r="S2791" s="17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8341</v>
      </c>
      <c r="R2792" t="s">
        <v>8342</v>
      </c>
      <c r="S2792" s="17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8341</v>
      </c>
      <c r="R2793" t="s">
        <v>8342</v>
      </c>
      <c r="S2793" s="17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8341</v>
      </c>
      <c r="R2794" t="s">
        <v>8342</v>
      </c>
      <c r="S2794" s="17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8341</v>
      </c>
      <c r="R2795" t="s">
        <v>8342</v>
      </c>
      <c r="S2795" s="17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8341</v>
      </c>
      <c r="R2796" t="s">
        <v>8342</v>
      </c>
      <c r="S2796" s="17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8341</v>
      </c>
      <c r="R2797" t="s">
        <v>8342</v>
      </c>
      <c r="S2797" s="17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8341</v>
      </c>
      <c r="R2798" t="s">
        <v>8342</v>
      </c>
      <c r="S2798" s="17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8341</v>
      </c>
      <c r="R2799" t="s">
        <v>8342</v>
      </c>
      <c r="S2799" s="17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8341</v>
      </c>
      <c r="R2800" t="s">
        <v>8342</v>
      </c>
      <c r="S2800" s="17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8341</v>
      </c>
      <c r="R2801" t="s">
        <v>8342</v>
      </c>
      <c r="S2801" s="17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8341</v>
      </c>
      <c r="R2802" t="s">
        <v>8342</v>
      </c>
      <c r="S2802" s="17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8341</v>
      </c>
      <c r="R2803" t="s">
        <v>8342</v>
      </c>
      <c r="S2803" s="17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8341</v>
      </c>
      <c r="R2804" t="s">
        <v>8342</v>
      </c>
      <c r="S2804" s="17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8341</v>
      </c>
      <c r="R2805" t="s">
        <v>8342</v>
      </c>
      <c r="S2805" s="17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8341</v>
      </c>
      <c r="R2806" t="s">
        <v>8342</v>
      </c>
      <c r="S2806" s="17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8341</v>
      </c>
      <c r="R2807" t="s">
        <v>8342</v>
      </c>
      <c r="S2807" s="17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8341</v>
      </c>
      <c r="R2808" t="s">
        <v>8342</v>
      </c>
      <c r="S2808" s="17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8341</v>
      </c>
      <c r="R2809" t="s">
        <v>8342</v>
      </c>
      <c r="S2809" s="17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8341</v>
      </c>
      <c r="R2810" t="s">
        <v>8342</v>
      </c>
      <c r="S2810" s="17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8341</v>
      </c>
      <c r="R2811" t="s">
        <v>8342</v>
      </c>
      <c r="S2811" s="17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8341</v>
      </c>
      <c r="R2812" t="s">
        <v>8342</v>
      </c>
      <c r="S2812" s="17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8341</v>
      </c>
      <c r="R2813" t="s">
        <v>8342</v>
      </c>
      <c r="S2813" s="17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8341</v>
      </c>
      <c r="R2814" t="s">
        <v>8342</v>
      </c>
      <c r="S2814" s="17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8341</v>
      </c>
      <c r="R2815" t="s">
        <v>8342</v>
      </c>
      <c r="S2815" s="17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8341</v>
      </c>
      <c r="R2816" t="s">
        <v>8342</v>
      </c>
      <c r="S2816" s="17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8341</v>
      </c>
      <c r="R2817" t="s">
        <v>8342</v>
      </c>
      <c r="S2817" s="17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ref="P2818:P2881" si="221">ROUND(E2818/L2818, 2)</f>
        <v>25.13</v>
      </c>
      <c r="Q2818" s="12" t="s">
        <v>8341</v>
      </c>
      <c r="R2818" t="s">
        <v>8342</v>
      </c>
      <c r="S2818" s="17">
        <f t="shared" ref="S2818:S2881" si="222">(((J2818/60)/60)/24)+DATE(1970,1,1)</f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si="221"/>
        <v>23.64</v>
      </c>
      <c r="Q2819" s="12" t="s">
        <v>8341</v>
      </c>
      <c r="R2819" t="s">
        <v>8342</v>
      </c>
      <c r="S2819" s="17">
        <f t="shared" si="222"/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8341</v>
      </c>
      <c r="R2820" t="s">
        <v>8342</v>
      </c>
      <c r="S2820" s="17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8341</v>
      </c>
      <c r="R2821" t="s">
        <v>8342</v>
      </c>
      <c r="S2821" s="17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8341</v>
      </c>
      <c r="R2822" t="s">
        <v>8342</v>
      </c>
      <c r="S2822" s="17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8341</v>
      </c>
      <c r="R2823" t="s">
        <v>8342</v>
      </c>
      <c r="S2823" s="17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8341</v>
      </c>
      <c r="R2824" t="s">
        <v>8342</v>
      </c>
      <c r="S2824" s="17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8341</v>
      </c>
      <c r="R2825" t="s">
        <v>8342</v>
      </c>
      <c r="S2825" s="17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8341</v>
      </c>
      <c r="R2826" t="s">
        <v>8342</v>
      </c>
      <c r="S2826" s="17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8341</v>
      </c>
      <c r="R2827" t="s">
        <v>8342</v>
      </c>
      <c r="S2827" s="17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8341</v>
      </c>
      <c r="R2828" t="s">
        <v>8342</v>
      </c>
      <c r="S2828" s="17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8341</v>
      </c>
      <c r="R2829" t="s">
        <v>8342</v>
      </c>
      <c r="S2829" s="17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8341</v>
      </c>
      <c r="R2830" t="s">
        <v>8342</v>
      </c>
      <c r="S2830" s="17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8341</v>
      </c>
      <c r="R2831" t="s">
        <v>8342</v>
      </c>
      <c r="S2831" s="17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8341</v>
      </c>
      <c r="R2832" t="s">
        <v>8342</v>
      </c>
      <c r="S2832" s="17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8341</v>
      </c>
      <c r="R2833" t="s">
        <v>8342</v>
      </c>
      <c r="S2833" s="17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8341</v>
      </c>
      <c r="R2834" t="s">
        <v>8342</v>
      </c>
      <c r="S2834" s="17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8341</v>
      </c>
      <c r="R2835" t="s">
        <v>8342</v>
      </c>
      <c r="S2835" s="17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8341</v>
      </c>
      <c r="R2836" t="s">
        <v>8342</v>
      </c>
      <c r="S2836" s="17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8341</v>
      </c>
      <c r="R2837" t="s">
        <v>8342</v>
      </c>
      <c r="S2837" s="17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8341</v>
      </c>
      <c r="R2838" t="s">
        <v>8342</v>
      </c>
      <c r="S2838" s="17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8341</v>
      </c>
      <c r="R2839" t="s">
        <v>8342</v>
      </c>
      <c r="S2839" s="17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8341</v>
      </c>
      <c r="R2840" t="s">
        <v>8342</v>
      </c>
      <c r="S2840" s="17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8341</v>
      </c>
      <c r="R2841" t="s">
        <v>8342</v>
      </c>
      <c r="S2841" s="17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8341</v>
      </c>
      <c r="R2842" t="s">
        <v>8342</v>
      </c>
      <c r="S2842" s="17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8341</v>
      </c>
      <c r="R2843" t="s">
        <v>8342</v>
      </c>
      <c r="S2843" s="17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t="e">
        <f t="shared" si="221"/>
        <v>#DIV/0!</v>
      </c>
      <c r="Q2844" s="12" t="s">
        <v>8341</v>
      </c>
      <c r="R2844" t="s">
        <v>8342</v>
      </c>
      <c r="S2844" s="17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t="e">
        <f t="shared" si="221"/>
        <v>#DIV/0!</v>
      </c>
      <c r="Q2845" s="12" t="s">
        <v>8341</v>
      </c>
      <c r="R2845" t="s">
        <v>8342</v>
      </c>
      <c r="S2845" s="17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8341</v>
      </c>
      <c r="R2846" t="s">
        <v>8342</v>
      </c>
      <c r="S2846" s="17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8341</v>
      </c>
      <c r="R2847" t="s">
        <v>8342</v>
      </c>
      <c r="S2847" s="17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t="e">
        <f t="shared" si="221"/>
        <v>#DIV/0!</v>
      </c>
      <c r="Q2848" s="12" t="s">
        <v>8341</v>
      </c>
      <c r="R2848" t="s">
        <v>8342</v>
      </c>
      <c r="S2848" s="17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t="e">
        <f t="shared" si="221"/>
        <v>#DIV/0!</v>
      </c>
      <c r="Q2849" s="12" t="s">
        <v>8341</v>
      </c>
      <c r="R2849" t="s">
        <v>8342</v>
      </c>
      <c r="S2849" s="17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8341</v>
      </c>
      <c r="R2850" t="s">
        <v>8342</v>
      </c>
      <c r="S2850" s="17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8341</v>
      </c>
      <c r="R2851" t="s">
        <v>8342</v>
      </c>
      <c r="S2851" s="17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8341</v>
      </c>
      <c r="R2852" t="s">
        <v>8342</v>
      </c>
      <c r="S2852" s="17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t="e">
        <f t="shared" si="221"/>
        <v>#DIV/0!</v>
      </c>
      <c r="Q2853" s="12" t="s">
        <v>8341</v>
      </c>
      <c r="R2853" t="s">
        <v>8342</v>
      </c>
      <c r="S2853" s="17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8341</v>
      </c>
      <c r="R2854" t="s">
        <v>8342</v>
      </c>
      <c r="S2854" s="17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t="e">
        <f t="shared" si="221"/>
        <v>#DIV/0!</v>
      </c>
      <c r="Q2855" s="12" t="s">
        <v>8341</v>
      </c>
      <c r="R2855" t="s">
        <v>8342</v>
      </c>
      <c r="S2855" s="17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8341</v>
      </c>
      <c r="R2856" t="s">
        <v>8342</v>
      </c>
      <c r="S2856" s="17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8341</v>
      </c>
      <c r="R2857" t="s">
        <v>8342</v>
      </c>
      <c r="S2857" s="17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8341</v>
      </c>
      <c r="R2858" t="s">
        <v>8342</v>
      </c>
      <c r="S2858" s="17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8341</v>
      </c>
      <c r="R2859" t="s">
        <v>8342</v>
      </c>
      <c r="S2859" s="17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t="e">
        <f t="shared" si="221"/>
        <v>#DIV/0!</v>
      </c>
      <c r="Q2860" s="12" t="s">
        <v>8341</v>
      </c>
      <c r="R2860" t="s">
        <v>8342</v>
      </c>
      <c r="S2860" s="17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8341</v>
      </c>
      <c r="R2861" t="s">
        <v>8342</v>
      </c>
      <c r="S2861" s="17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8341</v>
      </c>
      <c r="R2862" t="s">
        <v>8342</v>
      </c>
      <c r="S2862" s="17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8341</v>
      </c>
      <c r="R2863" t="s">
        <v>8342</v>
      </c>
      <c r="S2863" s="17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8341</v>
      </c>
      <c r="R2864" t="s">
        <v>8342</v>
      </c>
      <c r="S2864" s="17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8341</v>
      </c>
      <c r="R2865" t="s">
        <v>8342</v>
      </c>
      <c r="S2865" s="17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8341</v>
      </c>
      <c r="R2866" t="s">
        <v>8342</v>
      </c>
      <c r="S2866" s="17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t="e">
        <f t="shared" si="221"/>
        <v>#DIV/0!</v>
      </c>
      <c r="Q2867" s="12" t="s">
        <v>8341</v>
      </c>
      <c r="R2867" t="s">
        <v>8342</v>
      </c>
      <c r="S2867" s="17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8341</v>
      </c>
      <c r="R2868" t="s">
        <v>8342</v>
      </c>
      <c r="S2868" s="17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8341</v>
      </c>
      <c r="R2869" t="s">
        <v>8342</v>
      </c>
      <c r="S2869" s="17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8341</v>
      </c>
      <c r="R2870" t="s">
        <v>8342</v>
      </c>
      <c r="S2870" s="17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8341</v>
      </c>
      <c r="R2871" t="s">
        <v>8342</v>
      </c>
      <c r="S2871" s="17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8341</v>
      </c>
      <c r="R2872" t="s">
        <v>8342</v>
      </c>
      <c r="S2872" s="17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8341</v>
      </c>
      <c r="R2873" t="s">
        <v>8342</v>
      </c>
      <c r="S2873" s="17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t="e">
        <f t="shared" si="221"/>
        <v>#DIV/0!</v>
      </c>
      <c r="Q2874" s="12" t="s">
        <v>8341</v>
      </c>
      <c r="R2874" t="s">
        <v>8342</v>
      </c>
      <c r="S2874" s="17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8341</v>
      </c>
      <c r="R2875" t="s">
        <v>8342</v>
      </c>
      <c r="S2875" s="17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8341</v>
      </c>
      <c r="R2876" t="s">
        <v>8342</v>
      </c>
      <c r="S2876" s="17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8341</v>
      </c>
      <c r="R2877" t="s">
        <v>8342</v>
      </c>
      <c r="S2877" s="17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t="e">
        <f t="shared" si="221"/>
        <v>#DIV/0!</v>
      </c>
      <c r="Q2878" s="12" t="s">
        <v>8341</v>
      </c>
      <c r="R2878" t="s">
        <v>8342</v>
      </c>
      <c r="S2878" s="17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8341</v>
      </c>
      <c r="R2879" t="s">
        <v>8342</v>
      </c>
      <c r="S2879" s="17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8341</v>
      </c>
      <c r="R2880" t="s">
        <v>8342</v>
      </c>
      <c r="S2880" s="17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8341</v>
      </c>
      <c r="R2881" t="s">
        <v>8342</v>
      </c>
      <c r="S2881" s="17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ref="P2882:P2945" si="226">ROUND(E2882/L2882, 2)</f>
        <v>96.55</v>
      </c>
      <c r="Q2882" s="12" t="s">
        <v>8341</v>
      </c>
      <c r="R2882" t="s">
        <v>8342</v>
      </c>
      <c r="S2882" s="17">
        <f t="shared" ref="S2882:S2945" si="227">(((J2882/60)/60)/24)+DATE(1970,1,1)</f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 t="e">
        <f t="shared" si="226"/>
        <v>#DIV/0!</v>
      </c>
      <c r="Q2883" s="12" t="s">
        <v>8341</v>
      </c>
      <c r="R2883" t="s">
        <v>8342</v>
      </c>
      <c r="S2883" s="17">
        <f t="shared" si="227"/>
        <v>41916.597638888888</v>
      </c>
      <c r="T2883" s="1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8341</v>
      </c>
      <c r="R2884" t="s">
        <v>8342</v>
      </c>
      <c r="S2884" s="17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8341</v>
      </c>
      <c r="R2885" t="s">
        <v>8342</v>
      </c>
      <c r="S2885" s="17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8341</v>
      </c>
      <c r="R2886" t="s">
        <v>8342</v>
      </c>
      <c r="S2886" s="17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8341</v>
      </c>
      <c r="R2887" t="s">
        <v>8342</v>
      </c>
      <c r="S2887" s="17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8341</v>
      </c>
      <c r="R2888" t="s">
        <v>8342</v>
      </c>
      <c r="S2888" s="17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8341</v>
      </c>
      <c r="R2889" t="s">
        <v>8342</v>
      </c>
      <c r="S2889" s="17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t="e">
        <f t="shared" si="226"/>
        <v>#DIV/0!</v>
      </c>
      <c r="Q2890" s="12" t="s">
        <v>8341</v>
      </c>
      <c r="R2890" t="s">
        <v>8342</v>
      </c>
      <c r="S2890" s="17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8341</v>
      </c>
      <c r="R2891" t="s">
        <v>8342</v>
      </c>
      <c r="S2891" s="17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8341</v>
      </c>
      <c r="R2892" t="s">
        <v>8342</v>
      </c>
      <c r="S2892" s="17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8341</v>
      </c>
      <c r="R2893" t="s">
        <v>8342</v>
      </c>
      <c r="S2893" s="17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8341</v>
      </c>
      <c r="R2894" t="s">
        <v>8342</v>
      </c>
      <c r="S2894" s="17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8341</v>
      </c>
      <c r="R2895" t="s">
        <v>8342</v>
      </c>
      <c r="S2895" s="17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t="e">
        <f t="shared" si="226"/>
        <v>#DIV/0!</v>
      </c>
      <c r="Q2896" s="12" t="s">
        <v>8341</v>
      </c>
      <c r="R2896" t="s">
        <v>8342</v>
      </c>
      <c r="S2896" s="17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8341</v>
      </c>
      <c r="R2897" t="s">
        <v>8342</v>
      </c>
      <c r="S2897" s="17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8341</v>
      </c>
      <c r="R2898" t="s">
        <v>8342</v>
      </c>
      <c r="S2898" s="17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8341</v>
      </c>
      <c r="R2899" t="s">
        <v>8342</v>
      </c>
      <c r="S2899" s="17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8341</v>
      </c>
      <c r="R2900" t="s">
        <v>8342</v>
      </c>
      <c r="S2900" s="17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t="e">
        <f t="shared" si="226"/>
        <v>#DIV/0!</v>
      </c>
      <c r="Q2901" s="12" t="s">
        <v>8341</v>
      </c>
      <c r="R2901" t="s">
        <v>8342</v>
      </c>
      <c r="S2901" s="17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8341</v>
      </c>
      <c r="R2902" t="s">
        <v>8342</v>
      </c>
      <c r="S2902" s="17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8341</v>
      </c>
      <c r="R2903" t="s">
        <v>8342</v>
      </c>
      <c r="S2903" s="17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8341</v>
      </c>
      <c r="R2904" t="s">
        <v>8342</v>
      </c>
      <c r="S2904" s="17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8341</v>
      </c>
      <c r="R2905" t="s">
        <v>8342</v>
      </c>
      <c r="S2905" s="17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8341</v>
      </c>
      <c r="R2906" t="s">
        <v>8342</v>
      </c>
      <c r="S2906" s="17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8341</v>
      </c>
      <c r="R2907" t="s">
        <v>8342</v>
      </c>
      <c r="S2907" s="17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8341</v>
      </c>
      <c r="R2908" t="s">
        <v>8342</v>
      </c>
      <c r="S2908" s="17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8341</v>
      </c>
      <c r="R2909" t="s">
        <v>8342</v>
      </c>
      <c r="S2909" s="17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8341</v>
      </c>
      <c r="R2910" t="s">
        <v>8342</v>
      </c>
      <c r="S2910" s="17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8341</v>
      </c>
      <c r="R2911" t="s">
        <v>8342</v>
      </c>
      <c r="S2911" s="17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8341</v>
      </c>
      <c r="R2912" t="s">
        <v>8342</v>
      </c>
      <c r="S2912" s="17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8341</v>
      </c>
      <c r="R2913" t="s">
        <v>8342</v>
      </c>
      <c r="S2913" s="17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8341</v>
      </c>
      <c r="R2914" t="s">
        <v>8342</v>
      </c>
      <c r="S2914" s="17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8341</v>
      </c>
      <c r="R2915" t="s">
        <v>8342</v>
      </c>
      <c r="S2915" s="17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8341</v>
      </c>
      <c r="R2916" t="s">
        <v>8342</v>
      </c>
      <c r="S2916" s="17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8341</v>
      </c>
      <c r="R2917" t="s">
        <v>8342</v>
      </c>
      <c r="S2917" s="17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8341</v>
      </c>
      <c r="R2918" t="s">
        <v>8342</v>
      </c>
      <c r="S2918" s="17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8341</v>
      </c>
      <c r="R2919" t="s">
        <v>8342</v>
      </c>
      <c r="S2919" s="17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8341</v>
      </c>
      <c r="R2920" t="s">
        <v>8342</v>
      </c>
      <c r="S2920" s="17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8341</v>
      </c>
      <c r="R2921" t="s">
        <v>8342</v>
      </c>
      <c r="S2921" s="17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8341</v>
      </c>
      <c r="R2922" t="s">
        <v>8342</v>
      </c>
      <c r="S2922" s="17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8341</v>
      </c>
      <c r="R2923" t="s">
        <v>8344</v>
      </c>
      <c r="S2923" s="17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8341</v>
      </c>
      <c r="R2924" t="s">
        <v>8344</v>
      </c>
      <c r="S2924" s="17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8341</v>
      </c>
      <c r="R2925" t="s">
        <v>8344</v>
      </c>
      <c r="S2925" s="17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8341</v>
      </c>
      <c r="R2926" t="s">
        <v>8344</v>
      </c>
      <c r="S2926" s="17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8341</v>
      </c>
      <c r="R2927" t="s">
        <v>8344</v>
      </c>
      <c r="S2927" s="17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8341</v>
      </c>
      <c r="R2928" t="s">
        <v>8344</v>
      </c>
      <c r="S2928" s="17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8341</v>
      </c>
      <c r="R2929" t="s">
        <v>8344</v>
      </c>
      <c r="S2929" s="17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8341</v>
      </c>
      <c r="R2930" t="s">
        <v>8344</v>
      </c>
      <c r="S2930" s="17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8341</v>
      </c>
      <c r="R2931" t="s">
        <v>8344</v>
      </c>
      <c r="S2931" s="17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8341</v>
      </c>
      <c r="R2932" t="s">
        <v>8344</v>
      </c>
      <c r="S2932" s="17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8341</v>
      </c>
      <c r="R2933" t="s">
        <v>8344</v>
      </c>
      <c r="S2933" s="17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8341</v>
      </c>
      <c r="R2934" t="s">
        <v>8344</v>
      </c>
      <c r="S2934" s="17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8341</v>
      </c>
      <c r="R2935" t="s">
        <v>8344</v>
      </c>
      <c r="S2935" s="17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8341</v>
      </c>
      <c r="R2936" t="s">
        <v>8344</v>
      </c>
      <c r="S2936" s="17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8341</v>
      </c>
      <c r="R2937" t="s">
        <v>8344</v>
      </c>
      <c r="S2937" s="17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8341</v>
      </c>
      <c r="R2938" t="s">
        <v>8344</v>
      </c>
      <c r="S2938" s="17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8341</v>
      </c>
      <c r="R2939" t="s">
        <v>8344</v>
      </c>
      <c r="S2939" s="17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8341</v>
      </c>
      <c r="R2940" t="s">
        <v>8344</v>
      </c>
      <c r="S2940" s="17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8341</v>
      </c>
      <c r="R2941" t="s">
        <v>8344</v>
      </c>
      <c r="S2941" s="17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8341</v>
      </c>
      <c r="R2942" t="s">
        <v>8344</v>
      </c>
      <c r="S2942" s="17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8341</v>
      </c>
      <c r="R2943" t="s">
        <v>8343</v>
      </c>
      <c r="S2943" s="17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8341</v>
      </c>
      <c r="R2944" t="s">
        <v>8343</v>
      </c>
      <c r="S2944" s="17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t="e">
        <f t="shared" si="226"/>
        <v>#DIV/0!</v>
      </c>
      <c r="Q2945" s="12" t="s">
        <v>8341</v>
      </c>
      <c r="R2945" t="s">
        <v>8343</v>
      </c>
      <c r="S2945" s="17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ref="P2946:P3009" si="231">ROUND(E2946/L2946, 2)</f>
        <v>100</v>
      </c>
      <c r="Q2946" s="12" t="s">
        <v>8341</v>
      </c>
      <c r="R2946" t="s">
        <v>8343</v>
      </c>
      <c r="S2946" s="17">
        <f t="shared" ref="S2946:S3009" si="232">(((J2946/60)/60)/24)+DATE(1970,1,1)</f>
        <v>42132.9143287037</v>
      </c>
      <c r="T2946" s="18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 t="e">
        <f t="shared" si="231"/>
        <v>#DIV/0!</v>
      </c>
      <c r="Q2947" s="12" t="s">
        <v>8341</v>
      </c>
      <c r="R2947" t="s">
        <v>8343</v>
      </c>
      <c r="S2947" s="17">
        <f t="shared" si="232"/>
        <v>42118.139583333337</v>
      </c>
      <c r="T2947" s="1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8341</v>
      </c>
      <c r="R2948" t="s">
        <v>8343</v>
      </c>
      <c r="S2948" s="17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8341</v>
      </c>
      <c r="R2949" t="s">
        <v>8343</v>
      </c>
      <c r="S2949" s="17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8341</v>
      </c>
      <c r="R2950" t="s">
        <v>8343</v>
      </c>
      <c r="S2950" s="17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8341</v>
      </c>
      <c r="R2951" t="s">
        <v>8343</v>
      </c>
      <c r="S2951" s="17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t="e">
        <f t="shared" si="231"/>
        <v>#DIV/0!</v>
      </c>
      <c r="Q2952" s="12" t="s">
        <v>8341</v>
      </c>
      <c r="R2952" t="s">
        <v>8343</v>
      </c>
      <c r="S2952" s="17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8341</v>
      </c>
      <c r="R2953" t="s">
        <v>8343</v>
      </c>
      <c r="S2953" s="17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8341</v>
      </c>
      <c r="R2954" t="s">
        <v>8343</v>
      </c>
      <c r="S2954" s="17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8341</v>
      </c>
      <c r="R2955" t="s">
        <v>8343</v>
      </c>
      <c r="S2955" s="17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t="e">
        <f t="shared" si="231"/>
        <v>#DIV/0!</v>
      </c>
      <c r="Q2956" s="12" t="s">
        <v>8341</v>
      </c>
      <c r="R2956" t="s">
        <v>8343</v>
      </c>
      <c r="S2956" s="17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8341</v>
      </c>
      <c r="R2957" t="s">
        <v>8343</v>
      </c>
      <c r="S2957" s="17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8341</v>
      </c>
      <c r="R2958" t="s">
        <v>8343</v>
      </c>
      <c r="S2958" s="17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8341</v>
      </c>
      <c r="R2959" t="s">
        <v>8343</v>
      </c>
      <c r="S2959" s="17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t="e">
        <f t="shared" si="231"/>
        <v>#DIV/0!</v>
      </c>
      <c r="Q2960" s="12" t="s">
        <v>8341</v>
      </c>
      <c r="R2960" t="s">
        <v>8343</v>
      </c>
      <c r="S2960" s="17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t="e">
        <f t="shared" si="231"/>
        <v>#DIV/0!</v>
      </c>
      <c r="Q2961" s="12" t="s">
        <v>8341</v>
      </c>
      <c r="R2961" t="s">
        <v>8343</v>
      </c>
      <c r="S2961" s="17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t="e">
        <f t="shared" si="231"/>
        <v>#DIV/0!</v>
      </c>
      <c r="Q2962" s="12" t="s">
        <v>8341</v>
      </c>
      <c r="R2962" t="s">
        <v>8343</v>
      </c>
      <c r="S2962" s="17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8341</v>
      </c>
      <c r="R2963" t="s">
        <v>8342</v>
      </c>
      <c r="S2963" s="17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8341</v>
      </c>
      <c r="R2964" t="s">
        <v>8342</v>
      </c>
      <c r="S2964" s="17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8341</v>
      </c>
      <c r="R2965" t="s">
        <v>8342</v>
      </c>
      <c r="S2965" s="17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8341</v>
      </c>
      <c r="R2966" t="s">
        <v>8342</v>
      </c>
      <c r="S2966" s="17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8341</v>
      </c>
      <c r="R2967" t="s">
        <v>8342</v>
      </c>
      <c r="S2967" s="17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8341</v>
      </c>
      <c r="R2968" t="s">
        <v>8342</v>
      </c>
      <c r="S2968" s="17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8341</v>
      </c>
      <c r="R2969" t="s">
        <v>8342</v>
      </c>
      <c r="S2969" s="17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8341</v>
      </c>
      <c r="R2970" t="s">
        <v>8342</v>
      </c>
      <c r="S2970" s="17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8341</v>
      </c>
      <c r="R2971" t="s">
        <v>8342</v>
      </c>
      <c r="S2971" s="17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8341</v>
      </c>
      <c r="R2972" t="s">
        <v>8342</v>
      </c>
      <c r="S2972" s="17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8341</v>
      </c>
      <c r="R2973" t="s">
        <v>8342</v>
      </c>
      <c r="S2973" s="17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8341</v>
      </c>
      <c r="R2974" t="s">
        <v>8342</v>
      </c>
      <c r="S2974" s="17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8341</v>
      </c>
      <c r="R2975" t="s">
        <v>8342</v>
      </c>
      <c r="S2975" s="17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8341</v>
      </c>
      <c r="R2976" t="s">
        <v>8342</v>
      </c>
      <c r="S2976" s="17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8341</v>
      </c>
      <c r="R2977" t="s">
        <v>8342</v>
      </c>
      <c r="S2977" s="17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8341</v>
      </c>
      <c r="R2978" t="s">
        <v>8342</v>
      </c>
      <c r="S2978" s="17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8341</v>
      </c>
      <c r="R2979" t="s">
        <v>8342</v>
      </c>
      <c r="S2979" s="17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8341</v>
      </c>
      <c r="R2980" t="s">
        <v>8342</v>
      </c>
      <c r="S2980" s="17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8341</v>
      </c>
      <c r="R2981" t="s">
        <v>8342</v>
      </c>
      <c r="S2981" s="17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8341</v>
      </c>
      <c r="R2982" t="s">
        <v>8342</v>
      </c>
      <c r="S2982" s="17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8341</v>
      </c>
      <c r="R2983" t="s">
        <v>8343</v>
      </c>
      <c r="S2983" s="17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8341</v>
      </c>
      <c r="R2984" t="s">
        <v>8343</v>
      </c>
      <c r="S2984" s="17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8341</v>
      </c>
      <c r="R2985" t="s">
        <v>8343</v>
      </c>
      <c r="S2985" s="17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8341</v>
      </c>
      <c r="R2986" t="s">
        <v>8343</v>
      </c>
      <c r="S2986" s="17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8341</v>
      </c>
      <c r="R2987" t="s">
        <v>8343</v>
      </c>
      <c r="S2987" s="17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8341</v>
      </c>
      <c r="R2988" t="s">
        <v>8343</v>
      </c>
      <c r="S2988" s="17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8341</v>
      </c>
      <c r="R2989" t="s">
        <v>8343</v>
      </c>
      <c r="S2989" s="17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8341</v>
      </c>
      <c r="R2990" t="s">
        <v>8343</v>
      </c>
      <c r="S2990" s="17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8341</v>
      </c>
      <c r="R2991" t="s">
        <v>8343</v>
      </c>
      <c r="S2991" s="17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8341</v>
      </c>
      <c r="R2992" t="s">
        <v>8343</v>
      </c>
      <c r="S2992" s="17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8341</v>
      </c>
      <c r="R2993" t="s">
        <v>8343</v>
      </c>
      <c r="S2993" s="17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8341</v>
      </c>
      <c r="R2994" t="s">
        <v>8343</v>
      </c>
      <c r="S2994" s="17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8341</v>
      </c>
      <c r="R2995" t="s">
        <v>8343</v>
      </c>
      <c r="S2995" s="17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8341</v>
      </c>
      <c r="R2996" t="s">
        <v>8343</v>
      </c>
      <c r="S2996" s="17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8341</v>
      </c>
      <c r="R2997" t="s">
        <v>8343</v>
      </c>
      <c r="S2997" s="17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8341</v>
      </c>
      <c r="R2998" t="s">
        <v>8343</v>
      </c>
      <c r="S2998" s="17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8341</v>
      </c>
      <c r="R2999" t="s">
        <v>8343</v>
      </c>
      <c r="S2999" s="17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8341</v>
      </c>
      <c r="R3000" t="s">
        <v>8343</v>
      </c>
      <c r="S3000" s="17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8341</v>
      </c>
      <c r="R3001" t="s">
        <v>8343</v>
      </c>
      <c r="S3001" s="17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8341</v>
      </c>
      <c r="R3002" t="s">
        <v>8343</v>
      </c>
      <c r="S3002" s="17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8341</v>
      </c>
      <c r="R3003" t="s">
        <v>8343</v>
      </c>
      <c r="S3003" s="17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8341</v>
      </c>
      <c r="R3004" t="s">
        <v>8343</v>
      </c>
      <c r="S3004" s="17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8341</v>
      </c>
      <c r="R3005" t="s">
        <v>8343</v>
      </c>
      <c r="S3005" s="17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8341</v>
      </c>
      <c r="R3006" t="s">
        <v>8343</v>
      </c>
      <c r="S3006" s="17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8341</v>
      </c>
      <c r="R3007" t="s">
        <v>8343</v>
      </c>
      <c r="S3007" s="17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8341</v>
      </c>
      <c r="R3008" t="s">
        <v>8343</v>
      </c>
      <c r="S3008" s="17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8341</v>
      </c>
      <c r="R3009" t="s">
        <v>8343</v>
      </c>
      <c r="S3009" s="17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ref="P3010:P3073" si="236">ROUND(E3010/L3010, 2)</f>
        <v>116.73</v>
      </c>
      <c r="Q3010" s="12" t="s">
        <v>8341</v>
      </c>
      <c r="R3010" t="s">
        <v>8343</v>
      </c>
      <c r="S3010" s="17">
        <f t="shared" ref="S3010:S3073" si="237">(((J3010/60)/60)/24)+DATE(1970,1,1)</f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si="236"/>
        <v>233.9</v>
      </c>
      <c r="Q3011" s="12" t="s">
        <v>8341</v>
      </c>
      <c r="R3011" t="s">
        <v>8343</v>
      </c>
      <c r="S3011" s="17">
        <f t="shared" si="237"/>
        <v>41939.569907407407</v>
      </c>
      <c r="T3011" s="1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8341</v>
      </c>
      <c r="R3012" t="s">
        <v>8343</v>
      </c>
      <c r="S3012" s="17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8341</v>
      </c>
      <c r="R3013" t="s">
        <v>8343</v>
      </c>
      <c r="S3013" s="17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8341</v>
      </c>
      <c r="R3014" t="s">
        <v>8343</v>
      </c>
      <c r="S3014" s="17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8341</v>
      </c>
      <c r="R3015" t="s">
        <v>8343</v>
      </c>
      <c r="S3015" s="17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8341</v>
      </c>
      <c r="R3016" t="s">
        <v>8343</v>
      </c>
      <c r="S3016" s="17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8341</v>
      </c>
      <c r="R3017" t="s">
        <v>8343</v>
      </c>
      <c r="S3017" s="17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8341</v>
      </c>
      <c r="R3018" t="s">
        <v>8343</v>
      </c>
      <c r="S3018" s="17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8341</v>
      </c>
      <c r="R3019" t="s">
        <v>8343</v>
      </c>
      <c r="S3019" s="17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8341</v>
      </c>
      <c r="R3020" t="s">
        <v>8343</v>
      </c>
      <c r="S3020" s="17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8341</v>
      </c>
      <c r="R3021" t="s">
        <v>8343</v>
      </c>
      <c r="S3021" s="17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8341</v>
      </c>
      <c r="R3022" t="s">
        <v>8343</v>
      </c>
      <c r="S3022" s="17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8341</v>
      </c>
      <c r="R3023" t="s">
        <v>8343</v>
      </c>
      <c r="S3023" s="17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8341</v>
      </c>
      <c r="R3024" t="s">
        <v>8343</v>
      </c>
      <c r="S3024" s="17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8341</v>
      </c>
      <c r="R3025" t="s">
        <v>8343</v>
      </c>
      <c r="S3025" s="17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8341</v>
      </c>
      <c r="R3026" t="s">
        <v>8343</v>
      </c>
      <c r="S3026" s="17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8341</v>
      </c>
      <c r="R3027" t="s">
        <v>8343</v>
      </c>
      <c r="S3027" s="17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8341</v>
      </c>
      <c r="R3028" t="s">
        <v>8343</v>
      </c>
      <c r="S3028" s="17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8341</v>
      </c>
      <c r="R3029" t="s">
        <v>8343</v>
      </c>
      <c r="S3029" s="17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8341</v>
      </c>
      <c r="R3030" t="s">
        <v>8343</v>
      </c>
      <c r="S3030" s="17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8341</v>
      </c>
      <c r="R3031" t="s">
        <v>8343</v>
      </c>
      <c r="S3031" s="17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8341</v>
      </c>
      <c r="R3032" t="s">
        <v>8343</v>
      </c>
      <c r="S3032" s="17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8341</v>
      </c>
      <c r="R3033" t="s">
        <v>8343</v>
      </c>
      <c r="S3033" s="17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8341</v>
      </c>
      <c r="R3034" t="s">
        <v>8343</v>
      </c>
      <c r="S3034" s="17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8341</v>
      </c>
      <c r="R3035" t="s">
        <v>8343</v>
      </c>
      <c r="S3035" s="17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8341</v>
      </c>
      <c r="R3036" t="s">
        <v>8343</v>
      </c>
      <c r="S3036" s="17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8341</v>
      </c>
      <c r="R3037" t="s">
        <v>8343</v>
      </c>
      <c r="S3037" s="17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8341</v>
      </c>
      <c r="R3038" t="s">
        <v>8343</v>
      </c>
      <c r="S3038" s="17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8341</v>
      </c>
      <c r="R3039" t="s">
        <v>8343</v>
      </c>
      <c r="S3039" s="17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8341</v>
      </c>
      <c r="R3040" t="s">
        <v>8343</v>
      </c>
      <c r="S3040" s="17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8341</v>
      </c>
      <c r="R3041" t="s">
        <v>8343</v>
      </c>
      <c r="S3041" s="17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8341</v>
      </c>
      <c r="R3042" t="s">
        <v>8343</v>
      </c>
      <c r="S3042" s="17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8341</v>
      </c>
      <c r="R3043" t="s">
        <v>8343</v>
      </c>
      <c r="S3043" s="17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8341</v>
      </c>
      <c r="R3044" t="s">
        <v>8343</v>
      </c>
      <c r="S3044" s="17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8341</v>
      </c>
      <c r="R3045" t="s">
        <v>8343</v>
      </c>
      <c r="S3045" s="17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8341</v>
      </c>
      <c r="R3046" t="s">
        <v>8343</v>
      </c>
      <c r="S3046" s="17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8341</v>
      </c>
      <c r="R3047" t="s">
        <v>8343</v>
      </c>
      <c r="S3047" s="17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8341</v>
      </c>
      <c r="R3048" t="s">
        <v>8343</v>
      </c>
      <c r="S3048" s="17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8341</v>
      </c>
      <c r="R3049" t="s">
        <v>8343</v>
      </c>
      <c r="S3049" s="17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8341</v>
      </c>
      <c r="R3050" t="s">
        <v>8343</v>
      </c>
      <c r="S3050" s="17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8341</v>
      </c>
      <c r="R3051" t="s">
        <v>8343</v>
      </c>
      <c r="S3051" s="17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8341</v>
      </c>
      <c r="R3052" t="s">
        <v>8343</v>
      </c>
      <c r="S3052" s="17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8341</v>
      </c>
      <c r="R3053" t="s">
        <v>8343</v>
      </c>
      <c r="S3053" s="17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8341</v>
      </c>
      <c r="R3054" t="s">
        <v>8343</v>
      </c>
      <c r="S3054" s="17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8341</v>
      </c>
      <c r="R3055" t="s">
        <v>8343</v>
      </c>
      <c r="S3055" s="17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 t="e">
        <f t="shared" si="236"/>
        <v>#DIV/0!</v>
      </c>
      <c r="Q3056" s="12" t="s">
        <v>8341</v>
      </c>
      <c r="R3056" t="s">
        <v>8343</v>
      </c>
      <c r="S3056" s="17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8341</v>
      </c>
      <c r="R3057" t="s">
        <v>8343</v>
      </c>
      <c r="S3057" s="17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 t="e">
        <f t="shared" si="236"/>
        <v>#DIV/0!</v>
      </c>
      <c r="Q3058" s="12" t="s">
        <v>8341</v>
      </c>
      <c r="R3058" t="s">
        <v>8343</v>
      </c>
      <c r="S3058" s="17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 t="e">
        <f t="shared" si="236"/>
        <v>#DIV/0!</v>
      </c>
      <c r="Q3059" s="12" t="s">
        <v>8341</v>
      </c>
      <c r="R3059" t="s">
        <v>8343</v>
      </c>
      <c r="S3059" s="17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8341</v>
      </c>
      <c r="R3060" t="s">
        <v>8343</v>
      </c>
      <c r="S3060" s="17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8341</v>
      </c>
      <c r="R3061" t="s">
        <v>8343</v>
      </c>
      <c r="S3061" s="17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8341</v>
      </c>
      <c r="R3062" t="s">
        <v>8343</v>
      </c>
      <c r="S3062" s="17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 t="e">
        <f t="shared" si="236"/>
        <v>#DIV/0!</v>
      </c>
      <c r="Q3063" s="12" t="s">
        <v>8341</v>
      </c>
      <c r="R3063" t="s">
        <v>8343</v>
      </c>
      <c r="S3063" s="17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8341</v>
      </c>
      <c r="R3064" t="s">
        <v>8343</v>
      </c>
      <c r="S3064" s="17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8341</v>
      </c>
      <c r="R3065" t="s">
        <v>8343</v>
      </c>
      <c r="S3065" s="17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8341</v>
      </c>
      <c r="R3066" t="s">
        <v>8343</v>
      </c>
      <c r="S3066" s="17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8341</v>
      </c>
      <c r="R3067" t="s">
        <v>8343</v>
      </c>
      <c r="S3067" s="17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8341</v>
      </c>
      <c r="R3068" t="s">
        <v>8343</v>
      </c>
      <c r="S3068" s="17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8341</v>
      </c>
      <c r="R3069" t="s">
        <v>8343</v>
      </c>
      <c r="S3069" s="17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8341</v>
      </c>
      <c r="R3070" t="s">
        <v>8343</v>
      </c>
      <c r="S3070" s="17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8341</v>
      </c>
      <c r="R3071" t="s">
        <v>8343</v>
      </c>
      <c r="S3071" s="17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8341</v>
      </c>
      <c r="R3072" t="s">
        <v>8343</v>
      </c>
      <c r="S3072" s="17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8341</v>
      </c>
      <c r="R3073" t="s">
        <v>8343</v>
      </c>
      <c r="S3073" s="17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ref="P3074:P3137" si="241">ROUND(E3074/L3074, 2)</f>
        <v>1</v>
      </c>
      <c r="Q3074" s="12" t="s">
        <v>8341</v>
      </c>
      <c r="R3074" t="s">
        <v>8343</v>
      </c>
      <c r="S3074" s="17">
        <f t="shared" ref="S3074:S3137" si="242">(((J3074/60)/60)/24)+DATE(1970,1,1)</f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si="241"/>
        <v>92.14</v>
      </c>
      <c r="Q3075" s="12" t="s">
        <v>8341</v>
      </c>
      <c r="R3075" t="s">
        <v>8343</v>
      </c>
      <c r="S3075" s="17">
        <f t="shared" si="242"/>
        <v>42111.684027777781</v>
      </c>
      <c r="T3075" s="1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8341</v>
      </c>
      <c r="R3076" t="s">
        <v>8343</v>
      </c>
      <c r="S3076" s="17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8341</v>
      </c>
      <c r="R3077" t="s">
        <v>8343</v>
      </c>
      <c r="S3077" s="17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8341</v>
      </c>
      <c r="R3078" t="s">
        <v>8343</v>
      </c>
      <c r="S3078" s="17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8341</v>
      </c>
      <c r="R3079" t="s">
        <v>8343</v>
      </c>
      <c r="S3079" s="17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8341</v>
      </c>
      <c r="R3080" t="s">
        <v>8343</v>
      </c>
      <c r="S3080" s="17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8341</v>
      </c>
      <c r="R3081" t="s">
        <v>8343</v>
      </c>
      <c r="S3081" s="17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8341</v>
      </c>
      <c r="R3082" t="s">
        <v>8343</v>
      </c>
      <c r="S3082" s="17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8341</v>
      </c>
      <c r="R3083" t="s">
        <v>8343</v>
      </c>
      <c r="S3083" s="17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 t="e">
        <f t="shared" si="241"/>
        <v>#DIV/0!</v>
      </c>
      <c r="Q3084" s="12" t="s">
        <v>8341</v>
      </c>
      <c r="R3084" t="s">
        <v>8343</v>
      </c>
      <c r="S3084" s="17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8341</v>
      </c>
      <c r="R3085" t="s">
        <v>8343</v>
      </c>
      <c r="S3085" s="17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8341</v>
      </c>
      <c r="R3086" t="s">
        <v>8343</v>
      </c>
      <c r="S3086" s="17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8341</v>
      </c>
      <c r="R3087" t="s">
        <v>8343</v>
      </c>
      <c r="S3087" s="17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8341</v>
      </c>
      <c r="R3088" t="s">
        <v>8343</v>
      </c>
      <c r="S3088" s="17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8341</v>
      </c>
      <c r="R3089" t="s">
        <v>8343</v>
      </c>
      <c r="S3089" s="17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8341</v>
      </c>
      <c r="R3090" t="s">
        <v>8343</v>
      </c>
      <c r="S3090" s="17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8341</v>
      </c>
      <c r="R3091" t="s">
        <v>8343</v>
      </c>
      <c r="S3091" s="17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8341</v>
      </c>
      <c r="R3092" t="s">
        <v>8343</v>
      </c>
      <c r="S3092" s="17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8341</v>
      </c>
      <c r="R3093" t="s">
        <v>8343</v>
      </c>
      <c r="S3093" s="17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8341</v>
      </c>
      <c r="R3094" t="s">
        <v>8343</v>
      </c>
      <c r="S3094" s="17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8341</v>
      </c>
      <c r="R3095" t="s">
        <v>8343</v>
      </c>
      <c r="S3095" s="17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8341</v>
      </c>
      <c r="R3096" t="s">
        <v>8343</v>
      </c>
      <c r="S3096" s="17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8341</v>
      </c>
      <c r="R3097" t="s">
        <v>8343</v>
      </c>
      <c r="S3097" s="17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8341</v>
      </c>
      <c r="R3098" t="s">
        <v>8343</v>
      </c>
      <c r="S3098" s="17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8341</v>
      </c>
      <c r="R3099" t="s">
        <v>8343</v>
      </c>
      <c r="S3099" s="17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8341</v>
      </c>
      <c r="R3100" t="s">
        <v>8343</v>
      </c>
      <c r="S3100" s="17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8341</v>
      </c>
      <c r="R3101" t="s">
        <v>8343</v>
      </c>
      <c r="S3101" s="17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8341</v>
      </c>
      <c r="R3102" t="s">
        <v>8343</v>
      </c>
      <c r="S3102" s="17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8341</v>
      </c>
      <c r="R3103" t="s">
        <v>8343</v>
      </c>
      <c r="S3103" s="17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8341</v>
      </c>
      <c r="R3104" t="s">
        <v>8343</v>
      </c>
      <c r="S3104" s="17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8341</v>
      </c>
      <c r="R3105" t="s">
        <v>8343</v>
      </c>
      <c r="S3105" s="17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8341</v>
      </c>
      <c r="R3106" t="s">
        <v>8343</v>
      </c>
      <c r="S3106" s="17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8341</v>
      </c>
      <c r="R3107" t="s">
        <v>8343</v>
      </c>
      <c r="S3107" s="17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8341</v>
      </c>
      <c r="R3108" t="s">
        <v>8343</v>
      </c>
      <c r="S3108" s="17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8341</v>
      </c>
      <c r="R3109" t="s">
        <v>8343</v>
      </c>
      <c r="S3109" s="17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8341</v>
      </c>
      <c r="R3110" t="s">
        <v>8343</v>
      </c>
      <c r="S3110" s="17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8341</v>
      </c>
      <c r="R3111" t="s">
        <v>8343</v>
      </c>
      <c r="S3111" s="17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8341</v>
      </c>
      <c r="R3112" t="s">
        <v>8343</v>
      </c>
      <c r="S3112" s="17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8341</v>
      </c>
      <c r="R3113" t="s">
        <v>8343</v>
      </c>
      <c r="S3113" s="17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8341</v>
      </c>
      <c r="R3114" t="s">
        <v>8343</v>
      </c>
      <c r="S3114" s="17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8341</v>
      </c>
      <c r="R3115" t="s">
        <v>8343</v>
      </c>
      <c r="S3115" s="17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 t="e">
        <f t="shared" si="241"/>
        <v>#DIV/0!</v>
      </c>
      <c r="Q3116" s="12" t="s">
        <v>8341</v>
      </c>
      <c r="R3116" t="s">
        <v>8343</v>
      </c>
      <c r="S3116" s="17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8341</v>
      </c>
      <c r="R3117" t="s">
        <v>8343</v>
      </c>
      <c r="S3117" s="17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8341</v>
      </c>
      <c r="R3118" t="s">
        <v>8343</v>
      </c>
      <c r="S3118" s="17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8341</v>
      </c>
      <c r="R3119" t="s">
        <v>8343</v>
      </c>
      <c r="S3119" s="17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8341</v>
      </c>
      <c r="R3120" t="s">
        <v>8343</v>
      </c>
      <c r="S3120" s="17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8341</v>
      </c>
      <c r="R3121" t="s">
        <v>8343</v>
      </c>
      <c r="S3121" s="17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8341</v>
      </c>
      <c r="R3122" t="s">
        <v>8343</v>
      </c>
      <c r="S3122" s="17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8341</v>
      </c>
      <c r="R3123" t="s">
        <v>8343</v>
      </c>
      <c r="S3123" s="17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8341</v>
      </c>
      <c r="R3124" t="s">
        <v>8343</v>
      </c>
      <c r="S3124" s="17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8341</v>
      </c>
      <c r="R3125" t="s">
        <v>8343</v>
      </c>
      <c r="S3125" s="17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8341</v>
      </c>
      <c r="R3126" t="s">
        <v>8343</v>
      </c>
      <c r="S3126" s="17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 t="e">
        <f t="shared" si="241"/>
        <v>#DIV/0!</v>
      </c>
      <c r="Q3127" s="12" t="s">
        <v>8341</v>
      </c>
      <c r="R3127" t="s">
        <v>8343</v>
      </c>
      <c r="S3127" s="17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8341</v>
      </c>
      <c r="R3128" t="s">
        <v>8343</v>
      </c>
      <c r="S3128" s="17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 t="e">
        <f t="shared" si="241"/>
        <v>#DIV/0!</v>
      </c>
      <c r="Q3129" s="12" t="s">
        <v>8341</v>
      </c>
      <c r="R3129" t="s">
        <v>8343</v>
      </c>
      <c r="S3129" s="17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8341</v>
      </c>
      <c r="R3130" t="s">
        <v>8342</v>
      </c>
      <c r="S3130" s="17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8341</v>
      </c>
      <c r="R3131" t="s">
        <v>8342</v>
      </c>
      <c r="S3131" s="17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8341</v>
      </c>
      <c r="R3132" t="s">
        <v>8342</v>
      </c>
      <c r="S3132" s="17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8341</v>
      </c>
      <c r="R3133" t="s">
        <v>8342</v>
      </c>
      <c r="S3133" s="17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8341</v>
      </c>
      <c r="R3134" t="s">
        <v>8342</v>
      </c>
      <c r="S3134" s="17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8341</v>
      </c>
      <c r="R3135" t="s">
        <v>8342</v>
      </c>
      <c r="S3135" s="17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8341</v>
      </c>
      <c r="R3136" t="s">
        <v>8342</v>
      </c>
      <c r="S3136" s="17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8341</v>
      </c>
      <c r="R3137" t="s">
        <v>8342</v>
      </c>
      <c r="S3137" s="17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ref="P3138:P3201" si="246">ROUND(E3138/L3138, 2)</f>
        <v>29.05</v>
      </c>
      <c r="Q3138" s="12" t="s">
        <v>8341</v>
      </c>
      <c r="R3138" t="s">
        <v>8342</v>
      </c>
      <c r="S3138" s="17">
        <f t="shared" ref="S3138:S3201" si="247">(((J3138/60)/60)/24)+DATE(1970,1,1)</f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si="246"/>
        <v>50</v>
      </c>
      <c r="Q3139" s="12" t="s">
        <v>8341</v>
      </c>
      <c r="R3139" t="s">
        <v>8342</v>
      </c>
      <c r="S3139" s="17">
        <f t="shared" si="247"/>
        <v>42807.885057870371</v>
      </c>
      <c r="T3139" s="1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 t="e">
        <f t="shared" si="246"/>
        <v>#DIV/0!</v>
      </c>
      <c r="Q3140" s="12" t="s">
        <v>8341</v>
      </c>
      <c r="R3140" t="s">
        <v>8342</v>
      </c>
      <c r="S3140" s="17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8341</v>
      </c>
      <c r="R3141" t="s">
        <v>8342</v>
      </c>
      <c r="S3141" s="17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8341</v>
      </c>
      <c r="R3142" t="s">
        <v>8342</v>
      </c>
      <c r="S3142" s="17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8341</v>
      </c>
      <c r="R3143" t="s">
        <v>8342</v>
      </c>
      <c r="S3143" s="17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8341</v>
      </c>
      <c r="R3144" t="s">
        <v>8342</v>
      </c>
      <c r="S3144" s="17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 t="e">
        <f t="shared" si="246"/>
        <v>#DIV/0!</v>
      </c>
      <c r="Q3145" s="12" t="s">
        <v>8341</v>
      </c>
      <c r="R3145" t="s">
        <v>8342</v>
      </c>
      <c r="S3145" s="17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8341</v>
      </c>
      <c r="R3146" t="s">
        <v>8342</v>
      </c>
      <c r="S3146" s="17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 t="e">
        <f t="shared" si="246"/>
        <v>#DIV/0!</v>
      </c>
      <c r="Q3147" s="12" t="s">
        <v>8341</v>
      </c>
      <c r="R3147" t="s">
        <v>8342</v>
      </c>
      <c r="S3147" s="17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8341</v>
      </c>
      <c r="R3148" t="s">
        <v>8342</v>
      </c>
      <c r="S3148" s="17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8341</v>
      </c>
      <c r="R3149" t="s">
        <v>8342</v>
      </c>
      <c r="S3149" s="17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8341</v>
      </c>
      <c r="R3150" t="s">
        <v>8342</v>
      </c>
      <c r="S3150" s="17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8341</v>
      </c>
      <c r="R3151" t="s">
        <v>8342</v>
      </c>
      <c r="S3151" s="17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8341</v>
      </c>
      <c r="R3152" t="s">
        <v>8342</v>
      </c>
      <c r="S3152" s="17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8341</v>
      </c>
      <c r="R3153" t="s">
        <v>8342</v>
      </c>
      <c r="S3153" s="17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8341</v>
      </c>
      <c r="R3154" t="s">
        <v>8342</v>
      </c>
      <c r="S3154" s="17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8341</v>
      </c>
      <c r="R3155" t="s">
        <v>8342</v>
      </c>
      <c r="S3155" s="17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8341</v>
      </c>
      <c r="R3156" t="s">
        <v>8342</v>
      </c>
      <c r="S3156" s="17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8341</v>
      </c>
      <c r="R3157" t="s">
        <v>8342</v>
      </c>
      <c r="S3157" s="17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8341</v>
      </c>
      <c r="R3158" t="s">
        <v>8342</v>
      </c>
      <c r="S3158" s="17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8341</v>
      </c>
      <c r="R3159" t="s">
        <v>8342</v>
      </c>
      <c r="S3159" s="17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8341</v>
      </c>
      <c r="R3160" t="s">
        <v>8342</v>
      </c>
      <c r="S3160" s="17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8341</v>
      </c>
      <c r="R3161" t="s">
        <v>8342</v>
      </c>
      <c r="S3161" s="17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8341</v>
      </c>
      <c r="R3162" t="s">
        <v>8342</v>
      </c>
      <c r="S3162" s="17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8341</v>
      </c>
      <c r="R3163" t="s">
        <v>8342</v>
      </c>
      <c r="S3163" s="17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8341</v>
      </c>
      <c r="R3164" t="s">
        <v>8342</v>
      </c>
      <c r="S3164" s="17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8341</v>
      </c>
      <c r="R3165" t="s">
        <v>8342</v>
      </c>
      <c r="S3165" s="17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8341</v>
      </c>
      <c r="R3166" t="s">
        <v>8342</v>
      </c>
      <c r="S3166" s="17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8341</v>
      </c>
      <c r="R3167" t="s">
        <v>8342</v>
      </c>
      <c r="S3167" s="17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8341</v>
      </c>
      <c r="R3168" t="s">
        <v>8342</v>
      </c>
      <c r="S3168" s="17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8341</v>
      </c>
      <c r="R3169" t="s">
        <v>8342</v>
      </c>
      <c r="S3169" s="17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8341</v>
      </c>
      <c r="R3170" t="s">
        <v>8342</v>
      </c>
      <c r="S3170" s="17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8341</v>
      </c>
      <c r="R3171" t="s">
        <v>8342</v>
      </c>
      <c r="S3171" s="17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8341</v>
      </c>
      <c r="R3172" t="s">
        <v>8342</v>
      </c>
      <c r="S3172" s="17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8341</v>
      </c>
      <c r="R3173" t="s">
        <v>8342</v>
      </c>
      <c r="S3173" s="17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8341</v>
      </c>
      <c r="R3174" t="s">
        <v>8342</v>
      </c>
      <c r="S3174" s="17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8341</v>
      </c>
      <c r="R3175" t="s">
        <v>8342</v>
      </c>
      <c r="S3175" s="17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8341</v>
      </c>
      <c r="R3176" t="s">
        <v>8342</v>
      </c>
      <c r="S3176" s="17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8341</v>
      </c>
      <c r="R3177" t="s">
        <v>8342</v>
      </c>
      <c r="S3177" s="17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8341</v>
      </c>
      <c r="R3178" t="s">
        <v>8342</v>
      </c>
      <c r="S3178" s="17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8341</v>
      </c>
      <c r="R3179" t="s">
        <v>8342</v>
      </c>
      <c r="S3179" s="17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8341</v>
      </c>
      <c r="R3180" t="s">
        <v>8342</v>
      </c>
      <c r="S3180" s="17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8341</v>
      </c>
      <c r="R3181" t="s">
        <v>8342</v>
      </c>
      <c r="S3181" s="17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8341</v>
      </c>
      <c r="R3182" t="s">
        <v>8342</v>
      </c>
      <c r="S3182" s="17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8341</v>
      </c>
      <c r="R3183" t="s">
        <v>8342</v>
      </c>
      <c r="S3183" s="17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8341</v>
      </c>
      <c r="R3184" t="s">
        <v>8342</v>
      </c>
      <c r="S3184" s="17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8341</v>
      </c>
      <c r="R3185" t="s">
        <v>8342</v>
      </c>
      <c r="S3185" s="17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8341</v>
      </c>
      <c r="R3186" t="s">
        <v>8342</v>
      </c>
      <c r="S3186" s="17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8341</v>
      </c>
      <c r="R3187" t="s">
        <v>8342</v>
      </c>
      <c r="S3187" s="17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8341</v>
      </c>
      <c r="R3188" t="s">
        <v>8342</v>
      </c>
      <c r="S3188" s="17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8341</v>
      </c>
      <c r="R3189" t="s">
        <v>8342</v>
      </c>
      <c r="S3189" s="17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8341</v>
      </c>
      <c r="R3190" t="s">
        <v>8344</v>
      </c>
      <c r="S3190" s="17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8341</v>
      </c>
      <c r="R3191" t="s">
        <v>8344</v>
      </c>
      <c r="S3191" s="17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 t="e">
        <f t="shared" si="246"/>
        <v>#DIV/0!</v>
      </c>
      <c r="Q3192" s="12" t="s">
        <v>8341</v>
      </c>
      <c r="R3192" t="s">
        <v>8344</v>
      </c>
      <c r="S3192" s="17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8341</v>
      </c>
      <c r="R3193" t="s">
        <v>8344</v>
      </c>
      <c r="S3193" s="17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8341</v>
      </c>
      <c r="R3194" t="s">
        <v>8344</v>
      </c>
      <c r="S3194" s="17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8341</v>
      </c>
      <c r="R3195" t="s">
        <v>8344</v>
      </c>
      <c r="S3195" s="17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 t="e">
        <f t="shared" si="246"/>
        <v>#DIV/0!</v>
      </c>
      <c r="Q3196" s="12" t="s">
        <v>8341</v>
      </c>
      <c r="R3196" t="s">
        <v>8344</v>
      </c>
      <c r="S3196" s="17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8341</v>
      </c>
      <c r="R3197" t="s">
        <v>8344</v>
      </c>
      <c r="S3197" s="17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8341</v>
      </c>
      <c r="R3198" t="s">
        <v>8344</v>
      </c>
      <c r="S3198" s="17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8341</v>
      </c>
      <c r="R3199" t="s">
        <v>8344</v>
      </c>
      <c r="S3199" s="17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8341</v>
      </c>
      <c r="R3200" t="s">
        <v>8344</v>
      </c>
      <c r="S3200" s="17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8341</v>
      </c>
      <c r="R3201" t="s">
        <v>8344</v>
      </c>
      <c r="S3201" s="17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ref="P3202:P3265" si="251">ROUND(E3202/L3202, 2)</f>
        <v>1</v>
      </c>
      <c r="Q3202" s="12" t="s">
        <v>8341</v>
      </c>
      <c r="R3202" t="s">
        <v>8344</v>
      </c>
      <c r="S3202" s="17">
        <f t="shared" ref="S3202:S3265" si="252">(((J3202/60)/60)/24)+DATE(1970,1,1)</f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si="251"/>
        <v>12.5</v>
      </c>
      <c r="Q3203" s="12" t="s">
        <v>8341</v>
      </c>
      <c r="R3203" t="s">
        <v>8344</v>
      </c>
      <c r="S3203" s="17">
        <f t="shared" si="252"/>
        <v>41861.767094907409</v>
      </c>
      <c r="T3203" s="1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8341</v>
      </c>
      <c r="R3204" t="s">
        <v>8344</v>
      </c>
      <c r="S3204" s="17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8341</v>
      </c>
      <c r="R3205" t="s">
        <v>8344</v>
      </c>
      <c r="S3205" s="17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 t="e">
        <f t="shared" si="251"/>
        <v>#DIV/0!</v>
      </c>
      <c r="Q3206" s="12" t="s">
        <v>8341</v>
      </c>
      <c r="R3206" t="s">
        <v>8344</v>
      </c>
      <c r="S3206" s="17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8341</v>
      </c>
      <c r="R3207" t="s">
        <v>8344</v>
      </c>
      <c r="S3207" s="17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 t="e">
        <f t="shared" si="251"/>
        <v>#DIV/0!</v>
      </c>
      <c r="Q3208" s="12" t="s">
        <v>8341</v>
      </c>
      <c r="R3208" t="s">
        <v>8344</v>
      </c>
      <c r="S3208" s="17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8341</v>
      </c>
      <c r="R3209" t="s">
        <v>8344</v>
      </c>
      <c r="S3209" s="17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8341</v>
      </c>
      <c r="R3210" t="s">
        <v>8342</v>
      </c>
      <c r="S3210" s="17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8341</v>
      </c>
      <c r="R3211" t="s">
        <v>8342</v>
      </c>
      <c r="S3211" s="17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8341</v>
      </c>
      <c r="R3212" t="s">
        <v>8342</v>
      </c>
      <c r="S3212" s="17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8341</v>
      </c>
      <c r="R3213" t="s">
        <v>8342</v>
      </c>
      <c r="S3213" s="17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8341</v>
      </c>
      <c r="R3214" t="s">
        <v>8342</v>
      </c>
      <c r="S3214" s="17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8341</v>
      </c>
      <c r="R3215" t="s">
        <v>8342</v>
      </c>
      <c r="S3215" s="17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8341</v>
      </c>
      <c r="R3216" t="s">
        <v>8342</v>
      </c>
      <c r="S3216" s="17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8341</v>
      </c>
      <c r="R3217" t="s">
        <v>8342</v>
      </c>
      <c r="S3217" s="17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8341</v>
      </c>
      <c r="R3218" t="s">
        <v>8342</v>
      </c>
      <c r="S3218" s="17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8341</v>
      </c>
      <c r="R3219" t="s">
        <v>8342</v>
      </c>
      <c r="S3219" s="17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8341</v>
      </c>
      <c r="R3220" t="s">
        <v>8342</v>
      </c>
      <c r="S3220" s="17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8341</v>
      </c>
      <c r="R3221" t="s">
        <v>8342</v>
      </c>
      <c r="S3221" s="17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8341</v>
      </c>
      <c r="R3222" t="s">
        <v>8342</v>
      </c>
      <c r="S3222" s="17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8341</v>
      </c>
      <c r="R3223" t="s">
        <v>8342</v>
      </c>
      <c r="S3223" s="17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8341</v>
      </c>
      <c r="R3224" t="s">
        <v>8342</v>
      </c>
      <c r="S3224" s="17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8341</v>
      </c>
      <c r="R3225" t="s">
        <v>8342</v>
      </c>
      <c r="S3225" s="17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8341</v>
      </c>
      <c r="R3226" t="s">
        <v>8342</v>
      </c>
      <c r="S3226" s="17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8341</v>
      </c>
      <c r="R3227" t="s">
        <v>8342</v>
      </c>
      <c r="S3227" s="17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8341</v>
      </c>
      <c r="R3228" t="s">
        <v>8342</v>
      </c>
      <c r="S3228" s="17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8341</v>
      </c>
      <c r="R3229" t="s">
        <v>8342</v>
      </c>
      <c r="S3229" s="17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8341</v>
      </c>
      <c r="R3230" t="s">
        <v>8342</v>
      </c>
      <c r="S3230" s="17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8341</v>
      </c>
      <c r="R3231" t="s">
        <v>8342</v>
      </c>
      <c r="S3231" s="17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8341</v>
      </c>
      <c r="R3232" t="s">
        <v>8342</v>
      </c>
      <c r="S3232" s="17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8341</v>
      </c>
      <c r="R3233" t="s">
        <v>8342</v>
      </c>
      <c r="S3233" s="17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8341</v>
      </c>
      <c r="R3234" t="s">
        <v>8342</v>
      </c>
      <c r="S3234" s="17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8341</v>
      </c>
      <c r="R3235" t="s">
        <v>8342</v>
      </c>
      <c r="S3235" s="17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8341</v>
      </c>
      <c r="R3236" t="s">
        <v>8342</v>
      </c>
      <c r="S3236" s="17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8341</v>
      </c>
      <c r="R3237" t="s">
        <v>8342</v>
      </c>
      <c r="S3237" s="17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8341</v>
      </c>
      <c r="R3238" t="s">
        <v>8342</v>
      </c>
      <c r="S3238" s="17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8341</v>
      </c>
      <c r="R3239" t="s">
        <v>8342</v>
      </c>
      <c r="S3239" s="17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8341</v>
      </c>
      <c r="R3240" t="s">
        <v>8342</v>
      </c>
      <c r="S3240" s="17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8341</v>
      </c>
      <c r="R3241" t="s">
        <v>8342</v>
      </c>
      <c r="S3241" s="17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8341</v>
      </c>
      <c r="R3242" t="s">
        <v>8342</v>
      </c>
      <c r="S3242" s="17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8341</v>
      </c>
      <c r="R3243" t="s">
        <v>8342</v>
      </c>
      <c r="S3243" s="17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8341</v>
      </c>
      <c r="R3244" t="s">
        <v>8342</v>
      </c>
      <c r="S3244" s="17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8341</v>
      </c>
      <c r="R3245" t="s">
        <v>8342</v>
      </c>
      <c r="S3245" s="17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8341</v>
      </c>
      <c r="R3246" t="s">
        <v>8342</v>
      </c>
      <c r="S3246" s="17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8341</v>
      </c>
      <c r="R3247" t="s">
        <v>8342</v>
      </c>
      <c r="S3247" s="17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8341</v>
      </c>
      <c r="R3248" t="s">
        <v>8342</v>
      </c>
      <c r="S3248" s="17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8341</v>
      </c>
      <c r="R3249" t="s">
        <v>8342</v>
      </c>
      <c r="S3249" s="17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8341</v>
      </c>
      <c r="R3250" t="s">
        <v>8342</v>
      </c>
      <c r="S3250" s="17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8341</v>
      </c>
      <c r="R3251" t="s">
        <v>8342</v>
      </c>
      <c r="S3251" s="17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8341</v>
      </c>
      <c r="R3252" t="s">
        <v>8342</v>
      </c>
      <c r="S3252" s="17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8341</v>
      </c>
      <c r="R3253" t="s">
        <v>8342</v>
      </c>
      <c r="S3253" s="17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8341</v>
      </c>
      <c r="R3254" t="s">
        <v>8342</v>
      </c>
      <c r="S3254" s="17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8341</v>
      </c>
      <c r="R3255" t="s">
        <v>8342</v>
      </c>
      <c r="S3255" s="17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8341</v>
      </c>
      <c r="R3256" t="s">
        <v>8342</v>
      </c>
      <c r="S3256" s="17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8341</v>
      </c>
      <c r="R3257" t="s">
        <v>8342</v>
      </c>
      <c r="S3257" s="17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8341</v>
      </c>
      <c r="R3258" t="s">
        <v>8342</v>
      </c>
      <c r="S3258" s="17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8341</v>
      </c>
      <c r="R3259" t="s">
        <v>8342</v>
      </c>
      <c r="S3259" s="17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8341</v>
      </c>
      <c r="R3260" t="s">
        <v>8342</v>
      </c>
      <c r="S3260" s="17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8341</v>
      </c>
      <c r="R3261" t="s">
        <v>8342</v>
      </c>
      <c r="S3261" s="17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8341</v>
      </c>
      <c r="R3262" t="s">
        <v>8342</v>
      </c>
      <c r="S3262" s="17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8341</v>
      </c>
      <c r="R3263" t="s">
        <v>8342</v>
      </c>
      <c r="S3263" s="17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8341</v>
      </c>
      <c r="R3264" t="s">
        <v>8342</v>
      </c>
      <c r="S3264" s="17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8341</v>
      </c>
      <c r="R3265" t="s">
        <v>8342</v>
      </c>
      <c r="S3265" s="17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ref="P3266:P3329" si="256">ROUND(E3266/L3266, 2)</f>
        <v>52.55</v>
      </c>
      <c r="Q3266" s="12" t="s">
        <v>8341</v>
      </c>
      <c r="R3266" t="s">
        <v>8342</v>
      </c>
      <c r="S3266" s="17">
        <f t="shared" ref="S3266:S3329" si="257">(((J3266/60)/60)/24)+DATE(1970,1,1)</f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si="256"/>
        <v>70.290000000000006</v>
      </c>
      <c r="Q3267" s="12" t="s">
        <v>8341</v>
      </c>
      <c r="R3267" t="s">
        <v>8342</v>
      </c>
      <c r="S3267" s="17">
        <f t="shared" si="257"/>
        <v>42311.711979166663</v>
      </c>
      <c r="T3267" s="1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8341</v>
      </c>
      <c r="R3268" t="s">
        <v>8342</v>
      </c>
      <c r="S3268" s="17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8341</v>
      </c>
      <c r="R3269" t="s">
        <v>8342</v>
      </c>
      <c r="S3269" s="17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8341</v>
      </c>
      <c r="R3270" t="s">
        <v>8342</v>
      </c>
      <c r="S3270" s="17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8341</v>
      </c>
      <c r="R3271" t="s">
        <v>8342</v>
      </c>
      <c r="S3271" s="17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8341</v>
      </c>
      <c r="R3272" t="s">
        <v>8342</v>
      </c>
      <c r="S3272" s="17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8341</v>
      </c>
      <c r="R3273" t="s">
        <v>8342</v>
      </c>
      <c r="S3273" s="17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8341</v>
      </c>
      <c r="R3274" t="s">
        <v>8342</v>
      </c>
      <c r="S3274" s="17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8341</v>
      </c>
      <c r="R3275" t="s">
        <v>8342</v>
      </c>
      <c r="S3275" s="17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8341</v>
      </c>
      <c r="R3276" t="s">
        <v>8342</v>
      </c>
      <c r="S3276" s="17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8341</v>
      </c>
      <c r="R3277" t="s">
        <v>8342</v>
      </c>
      <c r="S3277" s="17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8341</v>
      </c>
      <c r="R3278" t="s">
        <v>8342</v>
      </c>
      <c r="S3278" s="17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8341</v>
      </c>
      <c r="R3279" t="s">
        <v>8342</v>
      </c>
      <c r="S3279" s="17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8341</v>
      </c>
      <c r="R3280" t="s">
        <v>8342</v>
      </c>
      <c r="S3280" s="17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8341</v>
      </c>
      <c r="R3281" t="s">
        <v>8342</v>
      </c>
      <c r="S3281" s="17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8341</v>
      </c>
      <c r="R3282" t="s">
        <v>8342</v>
      </c>
      <c r="S3282" s="17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8341</v>
      </c>
      <c r="R3283" t="s">
        <v>8342</v>
      </c>
      <c r="S3283" s="17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8341</v>
      </c>
      <c r="R3284" t="s">
        <v>8342</v>
      </c>
      <c r="S3284" s="17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8341</v>
      </c>
      <c r="R3285" t="s">
        <v>8342</v>
      </c>
      <c r="S3285" s="17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8341</v>
      </c>
      <c r="R3286" t="s">
        <v>8342</v>
      </c>
      <c r="S3286" s="17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8341</v>
      </c>
      <c r="R3287" t="s">
        <v>8342</v>
      </c>
      <c r="S3287" s="17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8341</v>
      </c>
      <c r="R3288" t="s">
        <v>8342</v>
      </c>
      <c r="S3288" s="17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8341</v>
      </c>
      <c r="R3289" t="s">
        <v>8342</v>
      </c>
      <c r="S3289" s="17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8341</v>
      </c>
      <c r="R3290" t="s">
        <v>8342</v>
      </c>
      <c r="S3290" s="17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8341</v>
      </c>
      <c r="R3291" t="s">
        <v>8342</v>
      </c>
      <c r="S3291" s="17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8341</v>
      </c>
      <c r="R3292" t="s">
        <v>8342</v>
      </c>
      <c r="S3292" s="17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8341</v>
      </c>
      <c r="R3293" t="s">
        <v>8342</v>
      </c>
      <c r="S3293" s="17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8341</v>
      </c>
      <c r="R3294" t="s">
        <v>8342</v>
      </c>
      <c r="S3294" s="17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8341</v>
      </c>
      <c r="R3295" t="s">
        <v>8342</v>
      </c>
      <c r="S3295" s="17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8341</v>
      </c>
      <c r="R3296" t="s">
        <v>8342</v>
      </c>
      <c r="S3296" s="17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8341</v>
      </c>
      <c r="R3297" t="s">
        <v>8342</v>
      </c>
      <c r="S3297" s="17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8341</v>
      </c>
      <c r="R3298" t="s">
        <v>8342</v>
      </c>
      <c r="S3298" s="17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8341</v>
      </c>
      <c r="R3299" t="s">
        <v>8342</v>
      </c>
      <c r="S3299" s="17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8341</v>
      </c>
      <c r="R3300" t="s">
        <v>8342</v>
      </c>
      <c r="S3300" s="17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8341</v>
      </c>
      <c r="R3301" t="s">
        <v>8342</v>
      </c>
      <c r="S3301" s="17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8341</v>
      </c>
      <c r="R3302" t="s">
        <v>8342</v>
      </c>
      <c r="S3302" s="17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8341</v>
      </c>
      <c r="R3303" t="s">
        <v>8342</v>
      </c>
      <c r="S3303" s="17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8341</v>
      </c>
      <c r="R3304" t="s">
        <v>8342</v>
      </c>
      <c r="S3304" s="17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8341</v>
      </c>
      <c r="R3305" t="s">
        <v>8342</v>
      </c>
      <c r="S3305" s="17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8341</v>
      </c>
      <c r="R3306" t="s">
        <v>8342</v>
      </c>
      <c r="S3306" s="17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8341</v>
      </c>
      <c r="R3307" t="s">
        <v>8342</v>
      </c>
      <c r="S3307" s="17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8341</v>
      </c>
      <c r="R3308" t="s">
        <v>8342</v>
      </c>
      <c r="S3308" s="17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8341</v>
      </c>
      <c r="R3309" t="s">
        <v>8342</v>
      </c>
      <c r="S3309" s="17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8341</v>
      </c>
      <c r="R3310" t="s">
        <v>8342</v>
      </c>
      <c r="S3310" s="17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8341</v>
      </c>
      <c r="R3311" t="s">
        <v>8342</v>
      </c>
      <c r="S3311" s="17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8341</v>
      </c>
      <c r="R3312" t="s">
        <v>8342</v>
      </c>
      <c r="S3312" s="17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8341</v>
      </c>
      <c r="R3313" t="s">
        <v>8342</v>
      </c>
      <c r="S3313" s="17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8341</v>
      </c>
      <c r="R3314" t="s">
        <v>8342</v>
      </c>
      <c r="S3314" s="17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8341</v>
      </c>
      <c r="R3315" t="s">
        <v>8342</v>
      </c>
      <c r="S3315" s="17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8341</v>
      </c>
      <c r="R3316" t="s">
        <v>8342</v>
      </c>
      <c r="S3316" s="17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8341</v>
      </c>
      <c r="R3317" t="s">
        <v>8342</v>
      </c>
      <c r="S3317" s="17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8341</v>
      </c>
      <c r="R3318" t="s">
        <v>8342</v>
      </c>
      <c r="S3318" s="17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8341</v>
      </c>
      <c r="R3319" t="s">
        <v>8342</v>
      </c>
      <c r="S3319" s="17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8341</v>
      </c>
      <c r="R3320" t="s">
        <v>8342</v>
      </c>
      <c r="S3320" s="17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8341</v>
      </c>
      <c r="R3321" t="s">
        <v>8342</v>
      </c>
      <c r="S3321" s="17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8341</v>
      </c>
      <c r="R3322" t="s">
        <v>8342</v>
      </c>
      <c r="S3322" s="17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8341</v>
      </c>
      <c r="R3323" t="s">
        <v>8342</v>
      </c>
      <c r="S3323" s="17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8341</v>
      </c>
      <c r="R3324" t="s">
        <v>8342</v>
      </c>
      <c r="S3324" s="17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8341</v>
      </c>
      <c r="R3325" t="s">
        <v>8342</v>
      </c>
      <c r="S3325" s="17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8341</v>
      </c>
      <c r="R3326" t="s">
        <v>8342</v>
      </c>
      <c r="S3326" s="17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8341</v>
      </c>
      <c r="R3327" t="s">
        <v>8342</v>
      </c>
      <c r="S3327" s="17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8341</v>
      </c>
      <c r="R3328" t="s">
        <v>8342</v>
      </c>
      <c r="S3328" s="17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8341</v>
      </c>
      <c r="R3329" t="s">
        <v>8342</v>
      </c>
      <c r="S3329" s="17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ref="P3330:P3393" si="261">ROUND(E3330/L3330, 2)</f>
        <v>292.77999999999997</v>
      </c>
      <c r="Q3330" s="12" t="s">
        <v>8341</v>
      </c>
      <c r="R3330" t="s">
        <v>8342</v>
      </c>
      <c r="S3330" s="17">
        <f t="shared" ref="S3330:S3393" si="262">(((J3330/60)/60)/24)+DATE(1970,1,1)</f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si="261"/>
        <v>44.92</v>
      </c>
      <c r="Q3331" s="12" t="s">
        <v>8341</v>
      </c>
      <c r="R3331" t="s">
        <v>8342</v>
      </c>
      <c r="S3331" s="17">
        <f t="shared" si="262"/>
        <v>41837.323009259257</v>
      </c>
      <c r="T3331" s="1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8341</v>
      </c>
      <c r="R3332" t="s">
        <v>8342</v>
      </c>
      <c r="S3332" s="17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8341</v>
      </c>
      <c r="R3333" t="s">
        <v>8342</v>
      </c>
      <c r="S3333" s="17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8341</v>
      </c>
      <c r="R3334" t="s">
        <v>8342</v>
      </c>
      <c r="S3334" s="17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8341</v>
      </c>
      <c r="R3335" t="s">
        <v>8342</v>
      </c>
      <c r="S3335" s="17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8341</v>
      </c>
      <c r="R3336" t="s">
        <v>8342</v>
      </c>
      <c r="S3336" s="17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8341</v>
      </c>
      <c r="R3337" t="s">
        <v>8342</v>
      </c>
      <c r="S3337" s="17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8341</v>
      </c>
      <c r="R3338" t="s">
        <v>8342</v>
      </c>
      <c r="S3338" s="17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8341</v>
      </c>
      <c r="R3339" t="s">
        <v>8342</v>
      </c>
      <c r="S3339" s="17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8341</v>
      </c>
      <c r="R3340" t="s">
        <v>8342</v>
      </c>
      <c r="S3340" s="17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8341</v>
      </c>
      <c r="R3341" t="s">
        <v>8342</v>
      </c>
      <c r="S3341" s="17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8341</v>
      </c>
      <c r="R3342" t="s">
        <v>8342</v>
      </c>
      <c r="S3342" s="17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8341</v>
      </c>
      <c r="R3343" t="s">
        <v>8342</v>
      </c>
      <c r="S3343" s="17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8341</v>
      </c>
      <c r="R3344" t="s">
        <v>8342</v>
      </c>
      <c r="S3344" s="17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8341</v>
      </c>
      <c r="R3345" t="s">
        <v>8342</v>
      </c>
      <c r="S3345" s="17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8341</v>
      </c>
      <c r="R3346" t="s">
        <v>8342</v>
      </c>
      <c r="S3346" s="17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8341</v>
      </c>
      <c r="R3347" t="s">
        <v>8342</v>
      </c>
      <c r="S3347" s="17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8341</v>
      </c>
      <c r="R3348" t="s">
        <v>8342</v>
      </c>
      <c r="S3348" s="17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8341</v>
      </c>
      <c r="R3349" t="s">
        <v>8342</v>
      </c>
      <c r="S3349" s="17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8341</v>
      </c>
      <c r="R3350" t="s">
        <v>8342</v>
      </c>
      <c r="S3350" s="17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8341</v>
      </c>
      <c r="R3351" t="s">
        <v>8342</v>
      </c>
      <c r="S3351" s="17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8341</v>
      </c>
      <c r="R3352" t="s">
        <v>8342</v>
      </c>
      <c r="S3352" s="17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8341</v>
      </c>
      <c r="R3353" t="s">
        <v>8342</v>
      </c>
      <c r="S3353" s="17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8341</v>
      </c>
      <c r="R3354" t="s">
        <v>8342</v>
      </c>
      <c r="S3354" s="17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8341</v>
      </c>
      <c r="R3355" t="s">
        <v>8342</v>
      </c>
      <c r="S3355" s="17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8341</v>
      </c>
      <c r="R3356" t="s">
        <v>8342</v>
      </c>
      <c r="S3356" s="17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8341</v>
      </c>
      <c r="R3357" t="s">
        <v>8342</v>
      </c>
      <c r="S3357" s="17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8341</v>
      </c>
      <c r="R3358" t="s">
        <v>8342</v>
      </c>
      <c r="S3358" s="17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8341</v>
      </c>
      <c r="R3359" t="s">
        <v>8342</v>
      </c>
      <c r="S3359" s="17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8341</v>
      </c>
      <c r="R3360" t="s">
        <v>8342</v>
      </c>
      <c r="S3360" s="17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8341</v>
      </c>
      <c r="R3361" t="s">
        <v>8342</v>
      </c>
      <c r="S3361" s="17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8341</v>
      </c>
      <c r="R3362" t="s">
        <v>8342</v>
      </c>
      <c r="S3362" s="17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8341</v>
      </c>
      <c r="R3363" t="s">
        <v>8342</v>
      </c>
      <c r="S3363" s="17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8341</v>
      </c>
      <c r="R3364" t="s">
        <v>8342</v>
      </c>
      <c r="S3364" s="17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8341</v>
      </c>
      <c r="R3365" t="s">
        <v>8342</v>
      </c>
      <c r="S3365" s="17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8341</v>
      </c>
      <c r="R3366" t="s">
        <v>8342</v>
      </c>
      <c r="S3366" s="17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8341</v>
      </c>
      <c r="R3367" t="s">
        <v>8342</v>
      </c>
      <c r="S3367" s="17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8341</v>
      </c>
      <c r="R3368" t="s">
        <v>8342</v>
      </c>
      <c r="S3368" s="17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8341</v>
      </c>
      <c r="R3369" t="s">
        <v>8342</v>
      </c>
      <c r="S3369" s="17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8341</v>
      </c>
      <c r="R3370" t="s">
        <v>8342</v>
      </c>
      <c r="S3370" s="17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8341</v>
      </c>
      <c r="R3371" t="s">
        <v>8342</v>
      </c>
      <c r="S3371" s="17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8341</v>
      </c>
      <c r="R3372" t="s">
        <v>8342</v>
      </c>
      <c r="S3372" s="17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8341</v>
      </c>
      <c r="R3373" t="s">
        <v>8342</v>
      </c>
      <c r="S3373" s="17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8341</v>
      </c>
      <c r="R3374" t="s">
        <v>8342</v>
      </c>
      <c r="S3374" s="17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8341</v>
      </c>
      <c r="R3375" t="s">
        <v>8342</v>
      </c>
      <c r="S3375" s="17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8341</v>
      </c>
      <c r="R3376" t="s">
        <v>8342</v>
      </c>
      <c r="S3376" s="17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8341</v>
      </c>
      <c r="R3377" t="s">
        <v>8342</v>
      </c>
      <c r="S3377" s="17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8341</v>
      </c>
      <c r="R3378" t="s">
        <v>8342</v>
      </c>
      <c r="S3378" s="17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8341</v>
      </c>
      <c r="R3379" t="s">
        <v>8342</v>
      </c>
      <c r="S3379" s="17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8341</v>
      </c>
      <c r="R3380" t="s">
        <v>8342</v>
      </c>
      <c r="S3380" s="17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8341</v>
      </c>
      <c r="R3381" t="s">
        <v>8342</v>
      </c>
      <c r="S3381" s="17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8341</v>
      </c>
      <c r="R3382" t="s">
        <v>8342</v>
      </c>
      <c r="S3382" s="17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8341</v>
      </c>
      <c r="R3383" t="s">
        <v>8342</v>
      </c>
      <c r="S3383" s="17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8341</v>
      </c>
      <c r="R3384" t="s">
        <v>8342</v>
      </c>
      <c r="S3384" s="17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8341</v>
      </c>
      <c r="R3385" t="s">
        <v>8342</v>
      </c>
      <c r="S3385" s="17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8341</v>
      </c>
      <c r="R3386" t="s">
        <v>8342</v>
      </c>
      <c r="S3386" s="17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8341</v>
      </c>
      <c r="R3387" t="s">
        <v>8342</v>
      </c>
      <c r="S3387" s="17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8341</v>
      </c>
      <c r="R3388" t="s">
        <v>8342</v>
      </c>
      <c r="S3388" s="17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8341</v>
      </c>
      <c r="R3389" t="s">
        <v>8342</v>
      </c>
      <c r="S3389" s="17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8341</v>
      </c>
      <c r="R3390" t="s">
        <v>8342</v>
      </c>
      <c r="S3390" s="17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8341</v>
      </c>
      <c r="R3391" t="s">
        <v>8342</v>
      </c>
      <c r="S3391" s="17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8341</v>
      </c>
      <c r="R3392" t="s">
        <v>8342</v>
      </c>
      <c r="S3392" s="17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8341</v>
      </c>
      <c r="R3393" t="s">
        <v>8342</v>
      </c>
      <c r="S3393" s="17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ref="P3394:P3457" si="266">ROUND(E3394/L3394, 2)</f>
        <v>41.67</v>
      </c>
      <c r="Q3394" s="12" t="s">
        <v>8341</v>
      </c>
      <c r="R3394" t="s">
        <v>8342</v>
      </c>
      <c r="S3394" s="17">
        <f t="shared" ref="S3394:S3457" si="267">(((J3394/60)/60)/24)+DATE(1970,1,1)</f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si="266"/>
        <v>36.07</v>
      </c>
      <c r="Q3395" s="12" t="s">
        <v>8341</v>
      </c>
      <c r="R3395" t="s">
        <v>8342</v>
      </c>
      <c r="S3395" s="17">
        <f t="shared" si="267"/>
        <v>41923.921643518523</v>
      </c>
      <c r="T3395" s="1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8341</v>
      </c>
      <c r="R3396" t="s">
        <v>8342</v>
      </c>
      <c r="S3396" s="17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8341</v>
      </c>
      <c r="R3397" t="s">
        <v>8342</v>
      </c>
      <c r="S3397" s="17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8341</v>
      </c>
      <c r="R3398" t="s">
        <v>8342</v>
      </c>
      <c r="S3398" s="17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8341</v>
      </c>
      <c r="R3399" t="s">
        <v>8342</v>
      </c>
      <c r="S3399" s="17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8341</v>
      </c>
      <c r="R3400" t="s">
        <v>8342</v>
      </c>
      <c r="S3400" s="17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8341</v>
      </c>
      <c r="R3401" t="s">
        <v>8342</v>
      </c>
      <c r="S3401" s="17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8341</v>
      </c>
      <c r="R3402" t="s">
        <v>8342</v>
      </c>
      <c r="S3402" s="17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8341</v>
      </c>
      <c r="R3403" t="s">
        <v>8342</v>
      </c>
      <c r="S3403" s="17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8341</v>
      </c>
      <c r="R3404" t="s">
        <v>8342</v>
      </c>
      <c r="S3404" s="17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8341</v>
      </c>
      <c r="R3405" t="s">
        <v>8342</v>
      </c>
      <c r="S3405" s="17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8341</v>
      </c>
      <c r="R3406" t="s">
        <v>8342</v>
      </c>
      <c r="S3406" s="17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8341</v>
      </c>
      <c r="R3407" t="s">
        <v>8342</v>
      </c>
      <c r="S3407" s="17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8341</v>
      </c>
      <c r="R3408" t="s">
        <v>8342</v>
      </c>
      <c r="S3408" s="17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8341</v>
      </c>
      <c r="R3409" t="s">
        <v>8342</v>
      </c>
      <c r="S3409" s="17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8341</v>
      </c>
      <c r="R3410" t="s">
        <v>8342</v>
      </c>
      <c r="S3410" s="17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8341</v>
      </c>
      <c r="R3411" t="s">
        <v>8342</v>
      </c>
      <c r="S3411" s="17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8341</v>
      </c>
      <c r="R3412" t="s">
        <v>8342</v>
      </c>
      <c r="S3412" s="17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8341</v>
      </c>
      <c r="R3413" t="s">
        <v>8342</v>
      </c>
      <c r="S3413" s="17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8341</v>
      </c>
      <c r="R3414" t="s">
        <v>8342</v>
      </c>
      <c r="S3414" s="17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8341</v>
      </c>
      <c r="R3415" t="s">
        <v>8342</v>
      </c>
      <c r="S3415" s="17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8341</v>
      </c>
      <c r="R3416" t="s">
        <v>8342</v>
      </c>
      <c r="S3416" s="17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8341</v>
      </c>
      <c r="R3417" t="s">
        <v>8342</v>
      </c>
      <c r="S3417" s="17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8341</v>
      </c>
      <c r="R3418" t="s">
        <v>8342</v>
      </c>
      <c r="S3418" s="17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8341</v>
      </c>
      <c r="R3419" t="s">
        <v>8342</v>
      </c>
      <c r="S3419" s="17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8341</v>
      </c>
      <c r="R3420" t="s">
        <v>8342</v>
      </c>
      <c r="S3420" s="17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8341</v>
      </c>
      <c r="R3421" t="s">
        <v>8342</v>
      </c>
      <c r="S3421" s="17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8341</v>
      </c>
      <c r="R3422" t="s">
        <v>8342</v>
      </c>
      <c r="S3422" s="17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8341</v>
      </c>
      <c r="R3423" t="s">
        <v>8342</v>
      </c>
      <c r="S3423" s="17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8341</v>
      </c>
      <c r="R3424" t="s">
        <v>8342</v>
      </c>
      <c r="S3424" s="17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8341</v>
      </c>
      <c r="R3425" t="s">
        <v>8342</v>
      </c>
      <c r="S3425" s="17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8341</v>
      </c>
      <c r="R3426" t="s">
        <v>8342</v>
      </c>
      <c r="S3426" s="17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8341</v>
      </c>
      <c r="R3427" t="s">
        <v>8342</v>
      </c>
      <c r="S3427" s="17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8341</v>
      </c>
      <c r="R3428" t="s">
        <v>8342</v>
      </c>
      <c r="S3428" s="17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8341</v>
      </c>
      <c r="R3429" t="s">
        <v>8342</v>
      </c>
      <c r="S3429" s="17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8341</v>
      </c>
      <c r="R3430" t="s">
        <v>8342</v>
      </c>
      <c r="S3430" s="17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8341</v>
      </c>
      <c r="R3431" t="s">
        <v>8342</v>
      </c>
      <c r="S3431" s="17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8341</v>
      </c>
      <c r="R3432" t="s">
        <v>8342</v>
      </c>
      <c r="S3432" s="17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8341</v>
      </c>
      <c r="R3433" t="s">
        <v>8342</v>
      </c>
      <c r="S3433" s="17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8341</v>
      </c>
      <c r="R3434" t="s">
        <v>8342</v>
      </c>
      <c r="S3434" s="17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8341</v>
      </c>
      <c r="R3435" t="s">
        <v>8342</v>
      </c>
      <c r="S3435" s="17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8341</v>
      </c>
      <c r="R3436" t="s">
        <v>8342</v>
      </c>
      <c r="S3436" s="17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8341</v>
      </c>
      <c r="R3437" t="s">
        <v>8342</v>
      </c>
      <c r="S3437" s="17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8341</v>
      </c>
      <c r="R3438" t="s">
        <v>8342</v>
      </c>
      <c r="S3438" s="17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8341</v>
      </c>
      <c r="R3439" t="s">
        <v>8342</v>
      </c>
      <c r="S3439" s="17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8341</v>
      </c>
      <c r="R3440" t="s">
        <v>8342</v>
      </c>
      <c r="S3440" s="17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8341</v>
      </c>
      <c r="R3441" t="s">
        <v>8342</v>
      </c>
      <c r="S3441" s="17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8341</v>
      </c>
      <c r="R3442" t="s">
        <v>8342</v>
      </c>
      <c r="S3442" s="17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8341</v>
      </c>
      <c r="R3443" t="s">
        <v>8342</v>
      </c>
      <c r="S3443" s="17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8341</v>
      </c>
      <c r="R3444" t="s">
        <v>8342</v>
      </c>
      <c r="S3444" s="17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8341</v>
      </c>
      <c r="R3445" t="s">
        <v>8342</v>
      </c>
      <c r="S3445" s="17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8341</v>
      </c>
      <c r="R3446" t="s">
        <v>8342</v>
      </c>
      <c r="S3446" s="17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8341</v>
      </c>
      <c r="R3447" t="s">
        <v>8342</v>
      </c>
      <c r="S3447" s="17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8341</v>
      </c>
      <c r="R3448" t="s">
        <v>8342</v>
      </c>
      <c r="S3448" s="17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8341</v>
      </c>
      <c r="R3449" t="s">
        <v>8342</v>
      </c>
      <c r="S3449" s="17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8341</v>
      </c>
      <c r="R3450" t="s">
        <v>8342</v>
      </c>
      <c r="S3450" s="17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8341</v>
      </c>
      <c r="R3451" t="s">
        <v>8342</v>
      </c>
      <c r="S3451" s="17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8341</v>
      </c>
      <c r="R3452" t="s">
        <v>8342</v>
      </c>
      <c r="S3452" s="17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8341</v>
      </c>
      <c r="R3453" t="s">
        <v>8342</v>
      </c>
      <c r="S3453" s="17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8341</v>
      </c>
      <c r="R3454" t="s">
        <v>8342</v>
      </c>
      <c r="S3454" s="17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8341</v>
      </c>
      <c r="R3455" t="s">
        <v>8342</v>
      </c>
      <c r="S3455" s="17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8341</v>
      </c>
      <c r="R3456" t="s">
        <v>8342</v>
      </c>
      <c r="S3456" s="17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8341</v>
      </c>
      <c r="R3457" t="s">
        <v>8342</v>
      </c>
      <c r="S3457" s="17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ref="P3458:P3521" si="271">ROUND(E3458/L3458, 2)</f>
        <v>358.69</v>
      </c>
      <c r="Q3458" s="12" t="s">
        <v>8341</v>
      </c>
      <c r="R3458" t="s">
        <v>8342</v>
      </c>
      <c r="S3458" s="17">
        <f t="shared" ref="S3458:S3521" si="272">(((J3458/60)/60)/24)+DATE(1970,1,1)</f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si="271"/>
        <v>50.98</v>
      </c>
      <c r="Q3459" s="12" t="s">
        <v>8341</v>
      </c>
      <c r="R3459" t="s">
        <v>8342</v>
      </c>
      <c r="S3459" s="17">
        <f t="shared" si="272"/>
        <v>42016.706678240742</v>
      </c>
      <c r="T3459" s="1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8341</v>
      </c>
      <c r="R3460" t="s">
        <v>8342</v>
      </c>
      <c r="S3460" s="17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8341</v>
      </c>
      <c r="R3461" t="s">
        <v>8342</v>
      </c>
      <c r="S3461" s="17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8341</v>
      </c>
      <c r="R3462" t="s">
        <v>8342</v>
      </c>
      <c r="S3462" s="17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8341</v>
      </c>
      <c r="R3463" t="s">
        <v>8342</v>
      </c>
      <c r="S3463" s="17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8341</v>
      </c>
      <c r="R3464" t="s">
        <v>8342</v>
      </c>
      <c r="S3464" s="17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8341</v>
      </c>
      <c r="R3465" t="s">
        <v>8342</v>
      </c>
      <c r="S3465" s="17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8341</v>
      </c>
      <c r="R3466" t="s">
        <v>8342</v>
      </c>
      <c r="S3466" s="17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8341</v>
      </c>
      <c r="R3467" t="s">
        <v>8342</v>
      </c>
      <c r="S3467" s="17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8341</v>
      </c>
      <c r="R3468" t="s">
        <v>8342</v>
      </c>
      <c r="S3468" s="17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8341</v>
      </c>
      <c r="R3469" t="s">
        <v>8342</v>
      </c>
      <c r="S3469" s="17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8341</v>
      </c>
      <c r="R3470" t="s">
        <v>8342</v>
      </c>
      <c r="S3470" s="17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8341</v>
      </c>
      <c r="R3471" t="s">
        <v>8342</v>
      </c>
      <c r="S3471" s="17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8341</v>
      </c>
      <c r="R3472" t="s">
        <v>8342</v>
      </c>
      <c r="S3472" s="17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8341</v>
      </c>
      <c r="R3473" t="s">
        <v>8342</v>
      </c>
      <c r="S3473" s="17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8341</v>
      </c>
      <c r="R3474" t="s">
        <v>8342</v>
      </c>
      <c r="S3474" s="17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8341</v>
      </c>
      <c r="R3475" t="s">
        <v>8342</v>
      </c>
      <c r="S3475" s="17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8341</v>
      </c>
      <c r="R3476" t="s">
        <v>8342</v>
      </c>
      <c r="S3476" s="17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8341</v>
      </c>
      <c r="R3477" t="s">
        <v>8342</v>
      </c>
      <c r="S3477" s="17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8341</v>
      </c>
      <c r="R3478" t="s">
        <v>8342</v>
      </c>
      <c r="S3478" s="17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8341</v>
      </c>
      <c r="R3479" t="s">
        <v>8342</v>
      </c>
      <c r="S3479" s="17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8341</v>
      </c>
      <c r="R3480" t="s">
        <v>8342</v>
      </c>
      <c r="S3480" s="17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8341</v>
      </c>
      <c r="R3481" t="s">
        <v>8342</v>
      </c>
      <c r="S3481" s="17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8341</v>
      </c>
      <c r="R3482" t="s">
        <v>8342</v>
      </c>
      <c r="S3482" s="17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8341</v>
      </c>
      <c r="R3483" t="s">
        <v>8342</v>
      </c>
      <c r="S3483" s="17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8341</v>
      </c>
      <c r="R3484" t="s">
        <v>8342</v>
      </c>
      <c r="S3484" s="17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8341</v>
      </c>
      <c r="R3485" t="s">
        <v>8342</v>
      </c>
      <c r="S3485" s="17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8341</v>
      </c>
      <c r="R3486" t="s">
        <v>8342</v>
      </c>
      <c r="S3486" s="17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8341</v>
      </c>
      <c r="R3487" t="s">
        <v>8342</v>
      </c>
      <c r="S3487" s="17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8341</v>
      </c>
      <c r="R3488" t="s">
        <v>8342</v>
      </c>
      <c r="S3488" s="17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8341</v>
      </c>
      <c r="R3489" t="s">
        <v>8342</v>
      </c>
      <c r="S3489" s="17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8341</v>
      </c>
      <c r="R3490" t="s">
        <v>8342</v>
      </c>
      <c r="S3490" s="17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8341</v>
      </c>
      <c r="R3491" t="s">
        <v>8342</v>
      </c>
      <c r="S3491" s="17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8341</v>
      </c>
      <c r="R3492" t="s">
        <v>8342</v>
      </c>
      <c r="S3492" s="17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8341</v>
      </c>
      <c r="R3493" t="s">
        <v>8342</v>
      </c>
      <c r="S3493" s="17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8341</v>
      </c>
      <c r="R3494" t="s">
        <v>8342</v>
      </c>
      <c r="S3494" s="17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8341</v>
      </c>
      <c r="R3495" t="s">
        <v>8342</v>
      </c>
      <c r="S3495" s="17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8341</v>
      </c>
      <c r="R3496" t="s">
        <v>8342</v>
      </c>
      <c r="S3496" s="17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8341</v>
      </c>
      <c r="R3497" t="s">
        <v>8342</v>
      </c>
      <c r="S3497" s="17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8341</v>
      </c>
      <c r="R3498" t="s">
        <v>8342</v>
      </c>
      <c r="S3498" s="17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8341</v>
      </c>
      <c r="R3499" t="s">
        <v>8342</v>
      </c>
      <c r="S3499" s="17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8341</v>
      </c>
      <c r="R3500" t="s">
        <v>8342</v>
      </c>
      <c r="S3500" s="17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8341</v>
      </c>
      <c r="R3501" t="s">
        <v>8342</v>
      </c>
      <c r="S3501" s="17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8341</v>
      </c>
      <c r="R3502" t="s">
        <v>8342</v>
      </c>
      <c r="S3502" s="17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8341</v>
      </c>
      <c r="R3503" t="s">
        <v>8342</v>
      </c>
      <c r="S3503" s="17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8341</v>
      </c>
      <c r="R3504" t="s">
        <v>8342</v>
      </c>
      <c r="S3504" s="17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8341</v>
      </c>
      <c r="R3505" t="s">
        <v>8342</v>
      </c>
      <c r="S3505" s="17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8341</v>
      </c>
      <c r="R3506" t="s">
        <v>8342</v>
      </c>
      <c r="S3506" s="17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8341</v>
      </c>
      <c r="R3507" t="s">
        <v>8342</v>
      </c>
      <c r="S3507" s="17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8341</v>
      </c>
      <c r="R3508" t="s">
        <v>8342</v>
      </c>
      <c r="S3508" s="17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8341</v>
      </c>
      <c r="R3509" t="s">
        <v>8342</v>
      </c>
      <c r="S3509" s="17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8341</v>
      </c>
      <c r="R3510" t="s">
        <v>8342</v>
      </c>
      <c r="S3510" s="17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8341</v>
      </c>
      <c r="R3511" t="s">
        <v>8342</v>
      </c>
      <c r="S3511" s="17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8341</v>
      </c>
      <c r="R3512" t="s">
        <v>8342</v>
      </c>
      <c r="S3512" s="17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8341</v>
      </c>
      <c r="R3513" t="s">
        <v>8342</v>
      </c>
      <c r="S3513" s="17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8341</v>
      </c>
      <c r="R3514" t="s">
        <v>8342</v>
      </c>
      <c r="S3514" s="17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8341</v>
      </c>
      <c r="R3515" t="s">
        <v>8342</v>
      </c>
      <c r="S3515" s="17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8341</v>
      </c>
      <c r="R3516" t="s">
        <v>8342</v>
      </c>
      <c r="S3516" s="17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8341</v>
      </c>
      <c r="R3517" t="s">
        <v>8342</v>
      </c>
      <c r="S3517" s="17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8341</v>
      </c>
      <c r="R3518" t="s">
        <v>8342</v>
      </c>
      <c r="S3518" s="17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8341</v>
      </c>
      <c r="R3519" t="s">
        <v>8342</v>
      </c>
      <c r="S3519" s="17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8341</v>
      </c>
      <c r="R3520" t="s">
        <v>8342</v>
      </c>
      <c r="S3520" s="17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8341</v>
      </c>
      <c r="R3521" t="s">
        <v>8342</v>
      </c>
      <c r="S3521" s="17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ref="P3522:P3585" si="276">ROUND(E3522/L3522, 2)</f>
        <v>95.95</v>
      </c>
      <c r="Q3522" s="12" t="s">
        <v>8341</v>
      </c>
      <c r="R3522" t="s">
        <v>8342</v>
      </c>
      <c r="S3522" s="17">
        <f t="shared" ref="S3522:S3585" si="277">(((J3522/60)/60)/24)+DATE(1970,1,1)</f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si="276"/>
        <v>45.62</v>
      </c>
      <c r="Q3523" s="12" t="s">
        <v>8341</v>
      </c>
      <c r="R3523" t="s">
        <v>8342</v>
      </c>
      <c r="S3523" s="17">
        <f t="shared" si="277"/>
        <v>41881.361342592594</v>
      </c>
      <c r="T3523" s="1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8341</v>
      </c>
      <c r="R3524" t="s">
        <v>8342</v>
      </c>
      <c r="S3524" s="17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8341</v>
      </c>
      <c r="R3525" t="s">
        <v>8342</v>
      </c>
      <c r="S3525" s="17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8341</v>
      </c>
      <c r="R3526" t="s">
        <v>8342</v>
      </c>
      <c r="S3526" s="17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8341</v>
      </c>
      <c r="R3527" t="s">
        <v>8342</v>
      </c>
      <c r="S3527" s="17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8341</v>
      </c>
      <c r="R3528" t="s">
        <v>8342</v>
      </c>
      <c r="S3528" s="17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8341</v>
      </c>
      <c r="R3529" t="s">
        <v>8342</v>
      </c>
      <c r="S3529" s="17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8341</v>
      </c>
      <c r="R3530" t="s">
        <v>8342</v>
      </c>
      <c r="S3530" s="17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8341</v>
      </c>
      <c r="R3531" t="s">
        <v>8342</v>
      </c>
      <c r="S3531" s="17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8341</v>
      </c>
      <c r="R3532" t="s">
        <v>8342</v>
      </c>
      <c r="S3532" s="17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8341</v>
      </c>
      <c r="R3533" t="s">
        <v>8342</v>
      </c>
      <c r="S3533" s="17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8341</v>
      </c>
      <c r="R3534" t="s">
        <v>8342</v>
      </c>
      <c r="S3534" s="17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8341</v>
      </c>
      <c r="R3535" t="s">
        <v>8342</v>
      </c>
      <c r="S3535" s="17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8341</v>
      </c>
      <c r="R3536" t="s">
        <v>8342</v>
      </c>
      <c r="S3536" s="17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8341</v>
      </c>
      <c r="R3537" t="s">
        <v>8342</v>
      </c>
      <c r="S3537" s="17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8341</v>
      </c>
      <c r="R3538" t="s">
        <v>8342</v>
      </c>
      <c r="S3538" s="17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8341</v>
      </c>
      <c r="R3539" t="s">
        <v>8342</v>
      </c>
      <c r="S3539" s="17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8341</v>
      </c>
      <c r="R3540" t="s">
        <v>8342</v>
      </c>
      <c r="S3540" s="17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8341</v>
      </c>
      <c r="R3541" t="s">
        <v>8342</v>
      </c>
      <c r="S3541" s="17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8341</v>
      </c>
      <c r="R3542" t="s">
        <v>8342</v>
      </c>
      <c r="S3542" s="17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8341</v>
      </c>
      <c r="R3543" t="s">
        <v>8342</v>
      </c>
      <c r="S3543" s="17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8341</v>
      </c>
      <c r="R3544" t="s">
        <v>8342</v>
      </c>
      <c r="S3544" s="17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8341</v>
      </c>
      <c r="R3545" t="s">
        <v>8342</v>
      </c>
      <c r="S3545" s="17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8341</v>
      </c>
      <c r="R3546" t="s">
        <v>8342</v>
      </c>
      <c r="S3546" s="17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8341</v>
      </c>
      <c r="R3547" t="s">
        <v>8342</v>
      </c>
      <c r="S3547" s="17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8341</v>
      </c>
      <c r="R3548" t="s">
        <v>8342</v>
      </c>
      <c r="S3548" s="17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8341</v>
      </c>
      <c r="R3549" t="s">
        <v>8342</v>
      </c>
      <c r="S3549" s="17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8341</v>
      </c>
      <c r="R3550" t="s">
        <v>8342</v>
      </c>
      <c r="S3550" s="17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8341</v>
      </c>
      <c r="R3551" t="s">
        <v>8342</v>
      </c>
      <c r="S3551" s="17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8341</v>
      </c>
      <c r="R3552" t="s">
        <v>8342</v>
      </c>
      <c r="S3552" s="17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8341</v>
      </c>
      <c r="R3553" t="s">
        <v>8342</v>
      </c>
      <c r="S3553" s="17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8341</v>
      </c>
      <c r="R3554" t="s">
        <v>8342</v>
      </c>
      <c r="S3554" s="17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8341</v>
      </c>
      <c r="R3555" t="s">
        <v>8342</v>
      </c>
      <c r="S3555" s="17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8341</v>
      </c>
      <c r="R3556" t="s">
        <v>8342</v>
      </c>
      <c r="S3556" s="17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8341</v>
      </c>
      <c r="R3557" t="s">
        <v>8342</v>
      </c>
      <c r="S3557" s="17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8341</v>
      </c>
      <c r="R3558" t="s">
        <v>8342</v>
      </c>
      <c r="S3558" s="17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8341</v>
      </c>
      <c r="R3559" t="s">
        <v>8342</v>
      </c>
      <c r="S3559" s="17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8341</v>
      </c>
      <c r="R3560" t="s">
        <v>8342</v>
      </c>
      <c r="S3560" s="17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8341</v>
      </c>
      <c r="R3561" t="s">
        <v>8342</v>
      </c>
      <c r="S3561" s="17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8341</v>
      </c>
      <c r="R3562" t="s">
        <v>8342</v>
      </c>
      <c r="S3562" s="17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8341</v>
      </c>
      <c r="R3563" t="s">
        <v>8342</v>
      </c>
      <c r="S3563" s="17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8341</v>
      </c>
      <c r="R3564" t="s">
        <v>8342</v>
      </c>
      <c r="S3564" s="17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8341</v>
      </c>
      <c r="R3565" t="s">
        <v>8342</v>
      </c>
      <c r="S3565" s="17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8341</v>
      </c>
      <c r="R3566" t="s">
        <v>8342</v>
      </c>
      <c r="S3566" s="17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8341</v>
      </c>
      <c r="R3567" t="s">
        <v>8342</v>
      </c>
      <c r="S3567" s="17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8341</v>
      </c>
      <c r="R3568" t="s">
        <v>8342</v>
      </c>
      <c r="S3568" s="17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8341</v>
      </c>
      <c r="R3569" t="s">
        <v>8342</v>
      </c>
      <c r="S3569" s="17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8341</v>
      </c>
      <c r="R3570" t="s">
        <v>8342</v>
      </c>
      <c r="S3570" s="17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8341</v>
      </c>
      <c r="R3571" t="s">
        <v>8342</v>
      </c>
      <c r="S3571" s="17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8341</v>
      </c>
      <c r="R3572" t="s">
        <v>8342</v>
      </c>
      <c r="S3572" s="17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8341</v>
      </c>
      <c r="R3573" t="s">
        <v>8342</v>
      </c>
      <c r="S3573" s="17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8341</v>
      </c>
      <c r="R3574" t="s">
        <v>8342</v>
      </c>
      <c r="S3574" s="17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8341</v>
      </c>
      <c r="R3575" t="s">
        <v>8342</v>
      </c>
      <c r="S3575" s="17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8341</v>
      </c>
      <c r="R3576" t="s">
        <v>8342</v>
      </c>
      <c r="S3576" s="17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8341</v>
      </c>
      <c r="R3577" t="s">
        <v>8342</v>
      </c>
      <c r="S3577" s="17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8341</v>
      </c>
      <c r="R3578" t="s">
        <v>8342</v>
      </c>
      <c r="S3578" s="17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8341</v>
      </c>
      <c r="R3579" t="s">
        <v>8342</v>
      </c>
      <c r="S3579" s="17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8341</v>
      </c>
      <c r="R3580" t="s">
        <v>8342</v>
      </c>
      <c r="S3580" s="17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8341</v>
      </c>
      <c r="R3581" t="s">
        <v>8342</v>
      </c>
      <c r="S3581" s="17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8341</v>
      </c>
      <c r="R3582" t="s">
        <v>8342</v>
      </c>
      <c r="S3582" s="17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8341</v>
      </c>
      <c r="R3583" t="s">
        <v>8342</v>
      </c>
      <c r="S3583" s="17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8341</v>
      </c>
      <c r="R3584" t="s">
        <v>8342</v>
      </c>
      <c r="S3584" s="17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8341</v>
      </c>
      <c r="R3585" t="s">
        <v>8342</v>
      </c>
      <c r="S3585" s="17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ref="P3586:P3649" si="281">ROUND(E3586/L3586, 2)</f>
        <v>30.94</v>
      </c>
      <c r="Q3586" s="12" t="s">
        <v>8341</v>
      </c>
      <c r="R3586" t="s">
        <v>8342</v>
      </c>
      <c r="S3586" s="17">
        <f t="shared" ref="S3586:S3649" si="282">(((J3586/60)/60)/24)+DATE(1970,1,1)</f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si="281"/>
        <v>176.09</v>
      </c>
      <c r="Q3587" s="12" t="s">
        <v>8341</v>
      </c>
      <c r="R3587" t="s">
        <v>8342</v>
      </c>
      <c r="S3587" s="17">
        <f t="shared" si="282"/>
        <v>41964.716319444444</v>
      </c>
      <c r="T3587" s="1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8341</v>
      </c>
      <c r="R3588" t="s">
        <v>8342</v>
      </c>
      <c r="S3588" s="17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8341</v>
      </c>
      <c r="R3589" t="s">
        <v>8342</v>
      </c>
      <c r="S3589" s="17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8341</v>
      </c>
      <c r="R3590" t="s">
        <v>8342</v>
      </c>
      <c r="S3590" s="17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8341</v>
      </c>
      <c r="R3591" t="s">
        <v>8342</v>
      </c>
      <c r="S3591" s="17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8341</v>
      </c>
      <c r="R3592" t="s">
        <v>8342</v>
      </c>
      <c r="S3592" s="17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8341</v>
      </c>
      <c r="R3593" t="s">
        <v>8342</v>
      </c>
      <c r="S3593" s="17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8341</v>
      </c>
      <c r="R3594" t="s">
        <v>8342</v>
      </c>
      <c r="S3594" s="17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8341</v>
      </c>
      <c r="R3595" t="s">
        <v>8342</v>
      </c>
      <c r="S3595" s="17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8341</v>
      </c>
      <c r="R3596" t="s">
        <v>8342</v>
      </c>
      <c r="S3596" s="17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8341</v>
      </c>
      <c r="R3597" t="s">
        <v>8342</v>
      </c>
      <c r="S3597" s="17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8341</v>
      </c>
      <c r="R3598" t="s">
        <v>8342</v>
      </c>
      <c r="S3598" s="17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8341</v>
      </c>
      <c r="R3599" t="s">
        <v>8342</v>
      </c>
      <c r="S3599" s="17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8341</v>
      </c>
      <c r="R3600" t="s">
        <v>8342</v>
      </c>
      <c r="S3600" s="17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8341</v>
      </c>
      <c r="R3601" t="s">
        <v>8342</v>
      </c>
      <c r="S3601" s="17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8341</v>
      </c>
      <c r="R3602" t="s">
        <v>8342</v>
      </c>
      <c r="S3602" s="17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8341</v>
      </c>
      <c r="R3603" t="s">
        <v>8342</v>
      </c>
      <c r="S3603" s="17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8341</v>
      </c>
      <c r="R3604" t="s">
        <v>8342</v>
      </c>
      <c r="S3604" s="17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8341</v>
      </c>
      <c r="R3605" t="s">
        <v>8342</v>
      </c>
      <c r="S3605" s="17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8341</v>
      </c>
      <c r="R3606" t="s">
        <v>8342</v>
      </c>
      <c r="S3606" s="17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8341</v>
      </c>
      <c r="R3607" t="s">
        <v>8342</v>
      </c>
      <c r="S3607" s="17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8341</v>
      </c>
      <c r="R3608" t="s">
        <v>8342</v>
      </c>
      <c r="S3608" s="17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8341</v>
      </c>
      <c r="R3609" t="s">
        <v>8342</v>
      </c>
      <c r="S3609" s="17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8341</v>
      </c>
      <c r="R3610" t="s">
        <v>8342</v>
      </c>
      <c r="S3610" s="17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8341</v>
      </c>
      <c r="R3611" t="s">
        <v>8342</v>
      </c>
      <c r="S3611" s="17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8341</v>
      </c>
      <c r="R3612" t="s">
        <v>8342</v>
      </c>
      <c r="S3612" s="17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8341</v>
      </c>
      <c r="R3613" t="s">
        <v>8342</v>
      </c>
      <c r="S3613" s="17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8341</v>
      </c>
      <c r="R3614" t="s">
        <v>8342</v>
      </c>
      <c r="S3614" s="17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8341</v>
      </c>
      <c r="R3615" t="s">
        <v>8342</v>
      </c>
      <c r="S3615" s="17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8341</v>
      </c>
      <c r="R3616" t="s">
        <v>8342</v>
      </c>
      <c r="S3616" s="17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8341</v>
      </c>
      <c r="R3617" t="s">
        <v>8342</v>
      </c>
      <c r="S3617" s="17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8341</v>
      </c>
      <c r="R3618" t="s">
        <v>8342</v>
      </c>
      <c r="S3618" s="17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8341</v>
      </c>
      <c r="R3619" t="s">
        <v>8342</v>
      </c>
      <c r="S3619" s="17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8341</v>
      </c>
      <c r="R3620" t="s">
        <v>8342</v>
      </c>
      <c r="S3620" s="17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8341</v>
      </c>
      <c r="R3621" t="s">
        <v>8342</v>
      </c>
      <c r="S3621" s="17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8341</v>
      </c>
      <c r="R3622" t="s">
        <v>8342</v>
      </c>
      <c r="S3622" s="17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8341</v>
      </c>
      <c r="R3623" t="s">
        <v>8342</v>
      </c>
      <c r="S3623" s="17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8341</v>
      </c>
      <c r="R3624" t="s">
        <v>8342</v>
      </c>
      <c r="S3624" s="17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8341</v>
      </c>
      <c r="R3625" t="s">
        <v>8342</v>
      </c>
      <c r="S3625" s="17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8341</v>
      </c>
      <c r="R3626" t="s">
        <v>8342</v>
      </c>
      <c r="S3626" s="17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8341</v>
      </c>
      <c r="R3627" t="s">
        <v>8342</v>
      </c>
      <c r="S3627" s="17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8341</v>
      </c>
      <c r="R3628" t="s">
        <v>8342</v>
      </c>
      <c r="S3628" s="17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8341</v>
      </c>
      <c r="R3629" t="s">
        <v>8342</v>
      </c>
      <c r="S3629" s="17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 t="e">
        <f t="shared" si="281"/>
        <v>#DIV/0!</v>
      </c>
      <c r="Q3630" s="12" t="s">
        <v>8341</v>
      </c>
      <c r="R3630" t="s">
        <v>8344</v>
      </c>
      <c r="S3630" s="17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8341</v>
      </c>
      <c r="R3631" t="s">
        <v>8344</v>
      </c>
      <c r="S3631" s="17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8341</v>
      </c>
      <c r="R3632" t="s">
        <v>8344</v>
      </c>
      <c r="S3632" s="17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8341</v>
      </c>
      <c r="R3633" t="s">
        <v>8344</v>
      </c>
      <c r="S3633" s="17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8341</v>
      </c>
      <c r="R3634" t="s">
        <v>8344</v>
      </c>
      <c r="S3634" s="17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8341</v>
      </c>
      <c r="R3635" t="s">
        <v>8344</v>
      </c>
      <c r="S3635" s="17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8341</v>
      </c>
      <c r="R3636" t="s">
        <v>8344</v>
      </c>
      <c r="S3636" s="17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8341</v>
      </c>
      <c r="R3637" t="s">
        <v>8344</v>
      </c>
      <c r="S3637" s="17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 t="e">
        <f t="shared" si="281"/>
        <v>#DIV/0!</v>
      </c>
      <c r="Q3638" s="12" t="s">
        <v>8341</v>
      </c>
      <c r="R3638" t="s">
        <v>8344</v>
      </c>
      <c r="S3638" s="17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8341</v>
      </c>
      <c r="R3639" t="s">
        <v>8344</v>
      </c>
      <c r="S3639" s="17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8341</v>
      </c>
      <c r="R3640" t="s">
        <v>8344</v>
      </c>
      <c r="S3640" s="17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8341</v>
      </c>
      <c r="R3641" t="s">
        <v>8344</v>
      </c>
      <c r="S3641" s="17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8341</v>
      </c>
      <c r="R3642" t="s">
        <v>8344</v>
      </c>
      <c r="S3642" s="17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 t="e">
        <f t="shared" si="281"/>
        <v>#DIV/0!</v>
      </c>
      <c r="Q3643" s="12" t="s">
        <v>8341</v>
      </c>
      <c r="R3643" t="s">
        <v>8344</v>
      </c>
      <c r="S3643" s="17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8341</v>
      </c>
      <c r="R3644" t="s">
        <v>8344</v>
      </c>
      <c r="S3644" s="17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 t="e">
        <f t="shared" si="281"/>
        <v>#DIV/0!</v>
      </c>
      <c r="Q3645" s="12" t="s">
        <v>8341</v>
      </c>
      <c r="R3645" t="s">
        <v>8344</v>
      </c>
      <c r="S3645" s="17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8341</v>
      </c>
      <c r="R3646" t="s">
        <v>8344</v>
      </c>
      <c r="S3646" s="17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8341</v>
      </c>
      <c r="R3647" t="s">
        <v>8344</v>
      </c>
      <c r="S3647" s="17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8341</v>
      </c>
      <c r="R3648" t="s">
        <v>8344</v>
      </c>
      <c r="S3648" s="17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8341</v>
      </c>
      <c r="R3649" t="s">
        <v>8344</v>
      </c>
      <c r="S3649" s="17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ref="P3650:P3713" si="286">ROUND(E3650/L3650, 2)</f>
        <v>550.04</v>
      </c>
      <c r="Q3650" s="12" t="s">
        <v>8341</v>
      </c>
      <c r="R3650" t="s">
        <v>8342</v>
      </c>
      <c r="S3650" s="17">
        <f t="shared" ref="S3650:S3713" si="287">(((J3650/60)/60)/24)+DATE(1970,1,1)</f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si="286"/>
        <v>97.5</v>
      </c>
      <c r="Q3651" s="12" t="s">
        <v>8341</v>
      </c>
      <c r="R3651" t="s">
        <v>8342</v>
      </c>
      <c r="S3651" s="17">
        <f t="shared" si="287"/>
        <v>41780.712893518517</v>
      </c>
      <c r="T3651" s="1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8341</v>
      </c>
      <c r="R3652" t="s">
        <v>8342</v>
      </c>
      <c r="S3652" s="17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8341</v>
      </c>
      <c r="R3653" t="s">
        <v>8342</v>
      </c>
      <c r="S3653" s="17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8341</v>
      </c>
      <c r="R3654" t="s">
        <v>8342</v>
      </c>
      <c r="S3654" s="17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8341</v>
      </c>
      <c r="R3655" t="s">
        <v>8342</v>
      </c>
      <c r="S3655" s="17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8341</v>
      </c>
      <c r="R3656" t="s">
        <v>8342</v>
      </c>
      <c r="S3656" s="17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8341</v>
      </c>
      <c r="R3657" t="s">
        <v>8342</v>
      </c>
      <c r="S3657" s="17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8341</v>
      </c>
      <c r="R3658" t="s">
        <v>8342</v>
      </c>
      <c r="S3658" s="17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8341</v>
      </c>
      <c r="R3659" t="s">
        <v>8342</v>
      </c>
      <c r="S3659" s="17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8341</v>
      </c>
      <c r="R3660" t="s">
        <v>8342</v>
      </c>
      <c r="S3660" s="17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8341</v>
      </c>
      <c r="R3661" t="s">
        <v>8342</v>
      </c>
      <c r="S3661" s="17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8341</v>
      </c>
      <c r="R3662" t="s">
        <v>8342</v>
      </c>
      <c r="S3662" s="17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8341</v>
      </c>
      <c r="R3663" t="s">
        <v>8342</v>
      </c>
      <c r="S3663" s="17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8341</v>
      </c>
      <c r="R3664" t="s">
        <v>8342</v>
      </c>
      <c r="S3664" s="17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8341</v>
      </c>
      <c r="R3665" t="s">
        <v>8342</v>
      </c>
      <c r="S3665" s="17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8341</v>
      </c>
      <c r="R3666" t="s">
        <v>8342</v>
      </c>
      <c r="S3666" s="17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8341</v>
      </c>
      <c r="R3667" t="s">
        <v>8342</v>
      </c>
      <c r="S3667" s="17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8341</v>
      </c>
      <c r="R3668" t="s">
        <v>8342</v>
      </c>
      <c r="S3668" s="17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8341</v>
      </c>
      <c r="R3669" t="s">
        <v>8342</v>
      </c>
      <c r="S3669" s="17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8341</v>
      </c>
      <c r="R3670" t="s">
        <v>8342</v>
      </c>
      <c r="S3670" s="17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8341</v>
      </c>
      <c r="R3671" t="s">
        <v>8342</v>
      </c>
      <c r="S3671" s="17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8341</v>
      </c>
      <c r="R3672" t="s">
        <v>8342</v>
      </c>
      <c r="S3672" s="17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8341</v>
      </c>
      <c r="R3673" t="s">
        <v>8342</v>
      </c>
      <c r="S3673" s="17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8341</v>
      </c>
      <c r="R3674" t="s">
        <v>8342</v>
      </c>
      <c r="S3674" s="17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8341</v>
      </c>
      <c r="R3675" t="s">
        <v>8342</v>
      </c>
      <c r="S3675" s="17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8341</v>
      </c>
      <c r="R3676" t="s">
        <v>8342</v>
      </c>
      <c r="S3676" s="17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8341</v>
      </c>
      <c r="R3677" t="s">
        <v>8342</v>
      </c>
      <c r="S3677" s="17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8341</v>
      </c>
      <c r="R3678" t="s">
        <v>8342</v>
      </c>
      <c r="S3678" s="17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8341</v>
      </c>
      <c r="R3679" t="s">
        <v>8342</v>
      </c>
      <c r="S3679" s="17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8341</v>
      </c>
      <c r="R3680" t="s">
        <v>8342</v>
      </c>
      <c r="S3680" s="17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8341</v>
      </c>
      <c r="R3681" t="s">
        <v>8342</v>
      </c>
      <c r="S3681" s="17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8341</v>
      </c>
      <c r="R3682" t="s">
        <v>8342</v>
      </c>
      <c r="S3682" s="17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8341</v>
      </c>
      <c r="R3683" t="s">
        <v>8342</v>
      </c>
      <c r="S3683" s="17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8341</v>
      </c>
      <c r="R3684" t="s">
        <v>8342</v>
      </c>
      <c r="S3684" s="17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8341</v>
      </c>
      <c r="R3685" t="s">
        <v>8342</v>
      </c>
      <c r="S3685" s="17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8341</v>
      </c>
      <c r="R3686" t="s">
        <v>8342</v>
      </c>
      <c r="S3686" s="17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8341</v>
      </c>
      <c r="R3687" t="s">
        <v>8342</v>
      </c>
      <c r="S3687" s="17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8341</v>
      </c>
      <c r="R3688" t="s">
        <v>8342</v>
      </c>
      <c r="S3688" s="17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8341</v>
      </c>
      <c r="R3689" t="s">
        <v>8342</v>
      </c>
      <c r="S3689" s="17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8341</v>
      </c>
      <c r="R3690" t="s">
        <v>8342</v>
      </c>
      <c r="S3690" s="17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8341</v>
      </c>
      <c r="R3691" t="s">
        <v>8342</v>
      </c>
      <c r="S3691" s="17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8341</v>
      </c>
      <c r="R3692" t="s">
        <v>8342</v>
      </c>
      <c r="S3692" s="17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8341</v>
      </c>
      <c r="R3693" t="s">
        <v>8342</v>
      </c>
      <c r="S3693" s="17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8341</v>
      </c>
      <c r="R3694" t="s">
        <v>8342</v>
      </c>
      <c r="S3694" s="17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8341</v>
      </c>
      <c r="R3695" t="s">
        <v>8342</v>
      </c>
      <c r="S3695" s="17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8341</v>
      </c>
      <c r="R3696" t="s">
        <v>8342</v>
      </c>
      <c r="S3696" s="17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8341</v>
      </c>
      <c r="R3697" t="s">
        <v>8342</v>
      </c>
      <c r="S3697" s="17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8341</v>
      </c>
      <c r="R3698" t="s">
        <v>8342</v>
      </c>
      <c r="S3698" s="17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8341</v>
      </c>
      <c r="R3699" t="s">
        <v>8342</v>
      </c>
      <c r="S3699" s="17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8341</v>
      </c>
      <c r="R3700" t="s">
        <v>8342</v>
      </c>
      <c r="S3700" s="17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8341</v>
      </c>
      <c r="R3701" t="s">
        <v>8342</v>
      </c>
      <c r="S3701" s="17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8341</v>
      </c>
      <c r="R3702" t="s">
        <v>8342</v>
      </c>
      <c r="S3702" s="17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8341</v>
      </c>
      <c r="R3703" t="s">
        <v>8342</v>
      </c>
      <c r="S3703" s="17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8341</v>
      </c>
      <c r="R3704" t="s">
        <v>8342</v>
      </c>
      <c r="S3704" s="17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8341</v>
      </c>
      <c r="R3705" t="s">
        <v>8342</v>
      </c>
      <c r="S3705" s="17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8341</v>
      </c>
      <c r="R3706" t="s">
        <v>8342</v>
      </c>
      <c r="S3706" s="17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8341</v>
      </c>
      <c r="R3707" t="s">
        <v>8342</v>
      </c>
      <c r="S3707" s="17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8341</v>
      </c>
      <c r="R3708" t="s">
        <v>8342</v>
      </c>
      <c r="S3708" s="17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8341</v>
      </c>
      <c r="R3709" t="s">
        <v>8342</v>
      </c>
      <c r="S3709" s="17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8341</v>
      </c>
      <c r="R3710" t="s">
        <v>8342</v>
      </c>
      <c r="S3710" s="17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8341</v>
      </c>
      <c r="R3711" t="s">
        <v>8342</v>
      </c>
      <c r="S3711" s="17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8341</v>
      </c>
      <c r="R3712" t="s">
        <v>8342</v>
      </c>
      <c r="S3712" s="17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8341</v>
      </c>
      <c r="R3713" t="s">
        <v>8342</v>
      </c>
      <c r="S3713" s="17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ref="P3714:P3777" si="291">ROUND(E3714/L3714, 2)</f>
        <v>110.87</v>
      </c>
      <c r="Q3714" s="12" t="s">
        <v>8341</v>
      </c>
      <c r="R3714" t="s">
        <v>8342</v>
      </c>
      <c r="S3714" s="17">
        <f t="shared" ref="S3714:S3777" si="292">(((J3714/60)/60)/24)+DATE(1970,1,1)</f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si="291"/>
        <v>106.84</v>
      </c>
      <c r="Q3715" s="12" t="s">
        <v>8341</v>
      </c>
      <c r="R3715" t="s">
        <v>8342</v>
      </c>
      <c r="S3715" s="17">
        <f t="shared" si="292"/>
        <v>42505.738032407404</v>
      </c>
      <c r="T3715" s="1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8341</v>
      </c>
      <c r="R3716" t="s">
        <v>8342</v>
      </c>
      <c r="S3716" s="17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8341</v>
      </c>
      <c r="R3717" t="s">
        <v>8342</v>
      </c>
      <c r="S3717" s="17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8341</v>
      </c>
      <c r="R3718" t="s">
        <v>8342</v>
      </c>
      <c r="S3718" s="17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8341</v>
      </c>
      <c r="R3719" t="s">
        <v>8342</v>
      </c>
      <c r="S3719" s="17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8341</v>
      </c>
      <c r="R3720" t="s">
        <v>8342</v>
      </c>
      <c r="S3720" s="17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8341</v>
      </c>
      <c r="R3721" t="s">
        <v>8342</v>
      </c>
      <c r="S3721" s="17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8341</v>
      </c>
      <c r="R3722" t="s">
        <v>8342</v>
      </c>
      <c r="S3722" s="17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8341</v>
      </c>
      <c r="R3723" t="s">
        <v>8342</v>
      </c>
      <c r="S3723" s="17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8341</v>
      </c>
      <c r="R3724" t="s">
        <v>8342</v>
      </c>
      <c r="S3724" s="17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8341</v>
      </c>
      <c r="R3725" t="s">
        <v>8342</v>
      </c>
      <c r="S3725" s="17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8341</v>
      </c>
      <c r="R3726" t="s">
        <v>8342</v>
      </c>
      <c r="S3726" s="17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8341</v>
      </c>
      <c r="R3727" t="s">
        <v>8342</v>
      </c>
      <c r="S3727" s="17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8341</v>
      </c>
      <c r="R3728" t="s">
        <v>8342</v>
      </c>
      <c r="S3728" s="17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8341</v>
      </c>
      <c r="R3729" t="s">
        <v>8342</v>
      </c>
      <c r="S3729" s="17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8341</v>
      </c>
      <c r="R3730" t="s">
        <v>8342</v>
      </c>
      <c r="S3730" s="17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8341</v>
      </c>
      <c r="R3731" t="s">
        <v>8342</v>
      </c>
      <c r="S3731" s="17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8341</v>
      </c>
      <c r="R3732" t="s">
        <v>8342</v>
      </c>
      <c r="S3732" s="17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8341</v>
      </c>
      <c r="R3733" t="s">
        <v>8342</v>
      </c>
      <c r="S3733" s="17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8341</v>
      </c>
      <c r="R3734" t="s">
        <v>8342</v>
      </c>
      <c r="S3734" s="17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 t="e">
        <f t="shared" si="291"/>
        <v>#DIV/0!</v>
      </c>
      <c r="Q3735" s="12" t="s">
        <v>8341</v>
      </c>
      <c r="R3735" t="s">
        <v>8342</v>
      </c>
      <c r="S3735" s="17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8341</v>
      </c>
      <c r="R3736" t="s">
        <v>8342</v>
      </c>
      <c r="S3736" s="17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8341</v>
      </c>
      <c r="R3737" t="s">
        <v>8342</v>
      </c>
      <c r="S3737" s="17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8341</v>
      </c>
      <c r="R3738" t="s">
        <v>8342</v>
      </c>
      <c r="S3738" s="17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8341</v>
      </c>
      <c r="R3739" t="s">
        <v>8342</v>
      </c>
      <c r="S3739" s="17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8341</v>
      </c>
      <c r="R3740" t="s">
        <v>8342</v>
      </c>
      <c r="S3740" s="17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8341</v>
      </c>
      <c r="R3741" t="s">
        <v>8342</v>
      </c>
      <c r="S3741" s="17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8341</v>
      </c>
      <c r="R3742" t="s">
        <v>8342</v>
      </c>
      <c r="S3742" s="17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 t="e">
        <f t="shared" si="291"/>
        <v>#DIV/0!</v>
      </c>
      <c r="Q3743" s="12" t="s">
        <v>8341</v>
      </c>
      <c r="R3743" t="s">
        <v>8342</v>
      </c>
      <c r="S3743" s="17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8341</v>
      </c>
      <c r="R3744" t="s">
        <v>8342</v>
      </c>
      <c r="S3744" s="17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 t="e">
        <f t="shared" si="291"/>
        <v>#DIV/0!</v>
      </c>
      <c r="Q3745" s="12" t="s">
        <v>8341</v>
      </c>
      <c r="R3745" t="s">
        <v>8342</v>
      </c>
      <c r="S3745" s="17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 t="e">
        <f t="shared" si="291"/>
        <v>#DIV/0!</v>
      </c>
      <c r="Q3746" s="12" t="s">
        <v>8341</v>
      </c>
      <c r="R3746" t="s">
        <v>8342</v>
      </c>
      <c r="S3746" s="17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8341</v>
      </c>
      <c r="R3747" t="s">
        <v>8342</v>
      </c>
      <c r="S3747" s="17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8341</v>
      </c>
      <c r="R3748" t="s">
        <v>8342</v>
      </c>
      <c r="S3748" s="17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8341</v>
      </c>
      <c r="R3749" t="s">
        <v>8342</v>
      </c>
      <c r="S3749" s="17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8341</v>
      </c>
      <c r="R3750" t="s">
        <v>8344</v>
      </c>
      <c r="S3750" s="17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8341</v>
      </c>
      <c r="R3751" t="s">
        <v>8344</v>
      </c>
      <c r="S3751" s="17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8341</v>
      </c>
      <c r="R3752" t="s">
        <v>8344</v>
      </c>
      <c r="S3752" s="17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8341</v>
      </c>
      <c r="R3753" t="s">
        <v>8344</v>
      </c>
      <c r="S3753" s="17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8341</v>
      </c>
      <c r="R3754" t="s">
        <v>8344</v>
      </c>
      <c r="S3754" s="17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8341</v>
      </c>
      <c r="R3755" t="s">
        <v>8344</v>
      </c>
      <c r="S3755" s="17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8341</v>
      </c>
      <c r="R3756" t="s">
        <v>8344</v>
      </c>
      <c r="S3756" s="17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8341</v>
      </c>
      <c r="R3757" t="s">
        <v>8344</v>
      </c>
      <c r="S3757" s="17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8341</v>
      </c>
      <c r="R3758" t="s">
        <v>8344</v>
      </c>
      <c r="S3758" s="17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8341</v>
      </c>
      <c r="R3759" t="s">
        <v>8344</v>
      </c>
      <c r="S3759" s="17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8341</v>
      </c>
      <c r="R3760" t="s">
        <v>8344</v>
      </c>
      <c r="S3760" s="17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8341</v>
      </c>
      <c r="R3761" t="s">
        <v>8344</v>
      </c>
      <c r="S3761" s="17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8341</v>
      </c>
      <c r="R3762" t="s">
        <v>8344</v>
      </c>
      <c r="S3762" s="17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8341</v>
      </c>
      <c r="R3763" t="s">
        <v>8344</v>
      </c>
      <c r="S3763" s="17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8341</v>
      </c>
      <c r="R3764" t="s">
        <v>8344</v>
      </c>
      <c r="S3764" s="17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8341</v>
      </c>
      <c r="R3765" t="s">
        <v>8344</v>
      </c>
      <c r="S3765" s="17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8341</v>
      </c>
      <c r="R3766" t="s">
        <v>8344</v>
      </c>
      <c r="S3766" s="17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8341</v>
      </c>
      <c r="R3767" t="s">
        <v>8344</v>
      </c>
      <c r="S3767" s="17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8341</v>
      </c>
      <c r="R3768" t="s">
        <v>8344</v>
      </c>
      <c r="S3768" s="17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8341</v>
      </c>
      <c r="R3769" t="s">
        <v>8344</v>
      </c>
      <c r="S3769" s="17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8341</v>
      </c>
      <c r="R3770" t="s">
        <v>8344</v>
      </c>
      <c r="S3770" s="17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8341</v>
      </c>
      <c r="R3771" t="s">
        <v>8344</v>
      </c>
      <c r="S3771" s="17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8341</v>
      </c>
      <c r="R3772" t="s">
        <v>8344</v>
      </c>
      <c r="S3772" s="17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8341</v>
      </c>
      <c r="R3773" t="s">
        <v>8344</v>
      </c>
      <c r="S3773" s="17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8341</v>
      </c>
      <c r="R3774" t="s">
        <v>8344</v>
      </c>
      <c r="S3774" s="17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8341</v>
      </c>
      <c r="R3775" t="s">
        <v>8344</v>
      </c>
      <c r="S3775" s="17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8341</v>
      </c>
      <c r="R3776" t="s">
        <v>8344</v>
      </c>
      <c r="S3776" s="17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8341</v>
      </c>
      <c r="R3777" t="s">
        <v>8344</v>
      </c>
      <c r="S3777" s="17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ref="P3778:P3841" si="296">ROUND(E3778/L3778, 2)</f>
        <v>90.82</v>
      </c>
      <c r="Q3778" s="12" t="s">
        <v>8341</v>
      </c>
      <c r="R3778" t="s">
        <v>8344</v>
      </c>
      <c r="S3778" s="17">
        <f t="shared" ref="S3778:S3841" si="297">(((J3778/60)/60)/24)+DATE(1970,1,1)</f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si="296"/>
        <v>48.54</v>
      </c>
      <c r="Q3779" s="12" t="s">
        <v>8341</v>
      </c>
      <c r="R3779" t="s">
        <v>8344</v>
      </c>
      <c r="S3779" s="17">
        <f t="shared" si="297"/>
        <v>41887.111354166671</v>
      </c>
      <c r="T3779" s="1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8341</v>
      </c>
      <c r="R3780" t="s">
        <v>8344</v>
      </c>
      <c r="S3780" s="17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8341</v>
      </c>
      <c r="R3781" t="s">
        <v>8344</v>
      </c>
      <c r="S3781" s="17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8341</v>
      </c>
      <c r="R3782" t="s">
        <v>8344</v>
      </c>
      <c r="S3782" s="17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8341</v>
      </c>
      <c r="R3783" t="s">
        <v>8344</v>
      </c>
      <c r="S3783" s="17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8341</v>
      </c>
      <c r="R3784" t="s">
        <v>8344</v>
      </c>
      <c r="S3784" s="17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8341</v>
      </c>
      <c r="R3785" t="s">
        <v>8344</v>
      </c>
      <c r="S3785" s="17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8341</v>
      </c>
      <c r="R3786" t="s">
        <v>8344</v>
      </c>
      <c r="S3786" s="17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8341</v>
      </c>
      <c r="R3787" t="s">
        <v>8344</v>
      </c>
      <c r="S3787" s="17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8341</v>
      </c>
      <c r="R3788" t="s">
        <v>8344</v>
      </c>
      <c r="S3788" s="17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8341</v>
      </c>
      <c r="R3789" t="s">
        <v>8344</v>
      </c>
      <c r="S3789" s="17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8341</v>
      </c>
      <c r="R3790" t="s">
        <v>8344</v>
      </c>
      <c r="S3790" s="17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8341</v>
      </c>
      <c r="R3791" t="s">
        <v>8344</v>
      </c>
      <c r="S3791" s="17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 t="e">
        <f t="shared" si="296"/>
        <v>#DIV/0!</v>
      </c>
      <c r="Q3792" s="12" t="s">
        <v>8341</v>
      </c>
      <c r="R3792" t="s">
        <v>8344</v>
      </c>
      <c r="S3792" s="17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 t="e">
        <f t="shared" si="296"/>
        <v>#DIV/0!</v>
      </c>
      <c r="Q3793" s="12" t="s">
        <v>8341</v>
      </c>
      <c r="R3793" t="s">
        <v>8344</v>
      </c>
      <c r="S3793" s="17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8341</v>
      </c>
      <c r="R3794" t="s">
        <v>8344</v>
      </c>
      <c r="S3794" s="17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8341</v>
      </c>
      <c r="R3795" t="s">
        <v>8344</v>
      </c>
      <c r="S3795" s="17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8341</v>
      </c>
      <c r="R3796" t="s">
        <v>8344</v>
      </c>
      <c r="S3796" s="17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8341</v>
      </c>
      <c r="R3797" t="s">
        <v>8344</v>
      </c>
      <c r="S3797" s="17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8341</v>
      </c>
      <c r="R3798" t="s">
        <v>8344</v>
      </c>
      <c r="S3798" s="17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8341</v>
      </c>
      <c r="R3799" t="s">
        <v>8344</v>
      </c>
      <c r="S3799" s="17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8341</v>
      </c>
      <c r="R3800" t="s">
        <v>8344</v>
      </c>
      <c r="S3800" s="17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8341</v>
      </c>
      <c r="R3801" t="s">
        <v>8344</v>
      </c>
      <c r="S3801" s="17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8341</v>
      </c>
      <c r="R3802" t="s">
        <v>8344</v>
      </c>
      <c r="S3802" s="17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8341</v>
      </c>
      <c r="R3803" t="s">
        <v>8344</v>
      </c>
      <c r="S3803" s="17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 t="e">
        <f t="shared" si="296"/>
        <v>#DIV/0!</v>
      </c>
      <c r="Q3804" s="12" t="s">
        <v>8341</v>
      </c>
      <c r="R3804" t="s">
        <v>8344</v>
      </c>
      <c r="S3804" s="17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8341</v>
      </c>
      <c r="R3805" t="s">
        <v>8344</v>
      </c>
      <c r="S3805" s="17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 t="e">
        <f t="shared" si="296"/>
        <v>#DIV/0!</v>
      </c>
      <c r="Q3806" s="12" t="s">
        <v>8341</v>
      </c>
      <c r="R3806" t="s">
        <v>8344</v>
      </c>
      <c r="S3806" s="17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8341</v>
      </c>
      <c r="R3807" t="s">
        <v>8344</v>
      </c>
      <c r="S3807" s="17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8341</v>
      </c>
      <c r="R3808" t="s">
        <v>8344</v>
      </c>
      <c r="S3808" s="17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8341</v>
      </c>
      <c r="R3809" t="s">
        <v>8344</v>
      </c>
      <c r="S3809" s="17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8341</v>
      </c>
      <c r="R3810" t="s">
        <v>8342</v>
      </c>
      <c r="S3810" s="17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8341</v>
      </c>
      <c r="R3811" t="s">
        <v>8342</v>
      </c>
      <c r="S3811" s="17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8341</v>
      </c>
      <c r="R3812" t="s">
        <v>8342</v>
      </c>
      <c r="S3812" s="17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8341</v>
      </c>
      <c r="R3813" t="s">
        <v>8342</v>
      </c>
      <c r="S3813" s="17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8341</v>
      </c>
      <c r="R3814" t="s">
        <v>8342</v>
      </c>
      <c r="S3814" s="17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8341</v>
      </c>
      <c r="R3815" t="s">
        <v>8342</v>
      </c>
      <c r="S3815" s="17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8341</v>
      </c>
      <c r="R3816" t="s">
        <v>8342</v>
      </c>
      <c r="S3816" s="17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8341</v>
      </c>
      <c r="R3817" t="s">
        <v>8342</v>
      </c>
      <c r="S3817" s="17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8341</v>
      </c>
      <c r="R3818" t="s">
        <v>8342</v>
      </c>
      <c r="S3818" s="17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8341</v>
      </c>
      <c r="R3819" t="s">
        <v>8342</v>
      </c>
      <c r="S3819" s="17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8341</v>
      </c>
      <c r="R3820" t="s">
        <v>8342</v>
      </c>
      <c r="S3820" s="17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8341</v>
      </c>
      <c r="R3821" t="s">
        <v>8342</v>
      </c>
      <c r="S3821" s="17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8341</v>
      </c>
      <c r="R3822" t="s">
        <v>8342</v>
      </c>
      <c r="S3822" s="17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8341</v>
      </c>
      <c r="R3823" t="s">
        <v>8342</v>
      </c>
      <c r="S3823" s="17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8341</v>
      </c>
      <c r="R3824" t="s">
        <v>8342</v>
      </c>
      <c r="S3824" s="17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8341</v>
      </c>
      <c r="R3825" t="s">
        <v>8342</v>
      </c>
      <c r="S3825" s="17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8341</v>
      </c>
      <c r="R3826" t="s">
        <v>8342</v>
      </c>
      <c r="S3826" s="17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8341</v>
      </c>
      <c r="R3827" t="s">
        <v>8342</v>
      </c>
      <c r="S3827" s="17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8341</v>
      </c>
      <c r="R3828" t="s">
        <v>8342</v>
      </c>
      <c r="S3828" s="17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8341</v>
      </c>
      <c r="R3829" t="s">
        <v>8342</v>
      </c>
      <c r="S3829" s="17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8341</v>
      </c>
      <c r="R3830" t="s">
        <v>8342</v>
      </c>
      <c r="S3830" s="17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8341</v>
      </c>
      <c r="R3831" t="s">
        <v>8342</v>
      </c>
      <c r="S3831" s="17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8341</v>
      </c>
      <c r="R3832" t="s">
        <v>8342</v>
      </c>
      <c r="S3832" s="17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8341</v>
      </c>
      <c r="R3833" t="s">
        <v>8342</v>
      </c>
      <c r="S3833" s="17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8341</v>
      </c>
      <c r="R3834" t="s">
        <v>8342</v>
      </c>
      <c r="S3834" s="17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8341</v>
      </c>
      <c r="R3835" t="s">
        <v>8342</v>
      </c>
      <c r="S3835" s="17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8341</v>
      </c>
      <c r="R3836" t="s">
        <v>8342</v>
      </c>
      <c r="S3836" s="17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8341</v>
      </c>
      <c r="R3837" t="s">
        <v>8342</v>
      </c>
      <c r="S3837" s="17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8341</v>
      </c>
      <c r="R3838" t="s">
        <v>8342</v>
      </c>
      <c r="S3838" s="17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8341</v>
      </c>
      <c r="R3839" t="s">
        <v>8342</v>
      </c>
      <c r="S3839" s="17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8341</v>
      </c>
      <c r="R3840" t="s">
        <v>8342</v>
      </c>
      <c r="S3840" s="17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8341</v>
      </c>
      <c r="R3841" t="s">
        <v>8342</v>
      </c>
      <c r="S3841" s="17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ref="P3842:P3905" si="301">ROUND(E3842/L3842, 2)</f>
        <v>21.67</v>
      </c>
      <c r="Q3842" s="12" t="s">
        <v>8341</v>
      </c>
      <c r="R3842" t="s">
        <v>8342</v>
      </c>
      <c r="S3842" s="17">
        <f t="shared" ref="S3842:S3905" si="302">(((J3842/60)/60)/24)+DATE(1970,1,1)</f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si="301"/>
        <v>25.65</v>
      </c>
      <c r="Q3843" s="12" t="s">
        <v>8341</v>
      </c>
      <c r="R3843" t="s">
        <v>8342</v>
      </c>
      <c r="S3843" s="17">
        <f t="shared" si="302"/>
        <v>41780.785729166666</v>
      </c>
      <c r="T3843" s="1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8341</v>
      </c>
      <c r="R3844" t="s">
        <v>8342</v>
      </c>
      <c r="S3844" s="17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8341</v>
      </c>
      <c r="R3845" t="s">
        <v>8342</v>
      </c>
      <c r="S3845" s="17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8341</v>
      </c>
      <c r="R3846" t="s">
        <v>8342</v>
      </c>
      <c r="S3846" s="17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8341</v>
      </c>
      <c r="R3847" t="s">
        <v>8342</v>
      </c>
      <c r="S3847" s="17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8341</v>
      </c>
      <c r="R3848" t="s">
        <v>8342</v>
      </c>
      <c r="S3848" s="17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8341</v>
      </c>
      <c r="R3849" t="s">
        <v>8342</v>
      </c>
      <c r="S3849" s="17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8341</v>
      </c>
      <c r="R3850" t="s">
        <v>8342</v>
      </c>
      <c r="S3850" s="17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8341</v>
      </c>
      <c r="R3851" t="s">
        <v>8342</v>
      </c>
      <c r="S3851" s="17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8341</v>
      </c>
      <c r="R3852" t="s">
        <v>8342</v>
      </c>
      <c r="S3852" s="17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8341</v>
      </c>
      <c r="R3853" t="s">
        <v>8342</v>
      </c>
      <c r="S3853" s="17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8341</v>
      </c>
      <c r="R3854" t="s">
        <v>8342</v>
      </c>
      <c r="S3854" s="17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8341</v>
      </c>
      <c r="R3855" t="s">
        <v>8342</v>
      </c>
      <c r="S3855" s="17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8341</v>
      </c>
      <c r="R3856" t="s">
        <v>8342</v>
      </c>
      <c r="S3856" s="17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8341</v>
      </c>
      <c r="R3857" t="s">
        <v>8342</v>
      </c>
      <c r="S3857" s="17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8341</v>
      </c>
      <c r="R3858" t="s">
        <v>8342</v>
      </c>
      <c r="S3858" s="17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8341</v>
      </c>
      <c r="R3859" t="s">
        <v>8342</v>
      </c>
      <c r="S3859" s="17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8341</v>
      </c>
      <c r="R3860" t="s">
        <v>8342</v>
      </c>
      <c r="S3860" s="17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8341</v>
      </c>
      <c r="R3861" t="s">
        <v>8342</v>
      </c>
      <c r="S3861" s="17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8341</v>
      </c>
      <c r="R3862" t="s">
        <v>8342</v>
      </c>
      <c r="S3862" s="17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8341</v>
      </c>
      <c r="R3863" t="s">
        <v>8342</v>
      </c>
      <c r="S3863" s="17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8341</v>
      </c>
      <c r="R3864" t="s">
        <v>8342</v>
      </c>
      <c r="S3864" s="17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 t="e">
        <f t="shared" si="301"/>
        <v>#DIV/0!</v>
      </c>
      <c r="Q3865" s="12" t="s">
        <v>8341</v>
      </c>
      <c r="R3865" t="s">
        <v>8342</v>
      </c>
      <c r="S3865" s="17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8341</v>
      </c>
      <c r="R3866" t="s">
        <v>8342</v>
      </c>
      <c r="S3866" s="17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8341</v>
      </c>
      <c r="R3867" t="s">
        <v>8342</v>
      </c>
      <c r="S3867" s="17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8341</v>
      </c>
      <c r="R3868" t="s">
        <v>8342</v>
      </c>
      <c r="S3868" s="17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8341</v>
      </c>
      <c r="R3869" t="s">
        <v>8342</v>
      </c>
      <c r="S3869" s="17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8341</v>
      </c>
      <c r="R3870" t="s">
        <v>8344</v>
      </c>
      <c r="S3870" s="17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8341</v>
      </c>
      <c r="R3871" t="s">
        <v>8344</v>
      </c>
      <c r="S3871" s="17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8341</v>
      </c>
      <c r="R3872" t="s">
        <v>8344</v>
      </c>
      <c r="S3872" s="17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8341</v>
      </c>
      <c r="R3873" t="s">
        <v>8344</v>
      </c>
      <c r="S3873" s="17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 t="e">
        <f t="shared" si="301"/>
        <v>#DIV/0!</v>
      </c>
      <c r="Q3874" s="12" t="s">
        <v>8341</v>
      </c>
      <c r="R3874" t="s">
        <v>8344</v>
      </c>
      <c r="S3874" s="17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 t="e">
        <f t="shared" si="301"/>
        <v>#DIV/0!</v>
      </c>
      <c r="Q3875" s="12" t="s">
        <v>8341</v>
      </c>
      <c r="R3875" t="s">
        <v>8344</v>
      </c>
      <c r="S3875" s="17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 t="e">
        <f t="shared" si="301"/>
        <v>#DIV/0!</v>
      </c>
      <c r="Q3876" s="12" t="s">
        <v>8341</v>
      </c>
      <c r="R3876" t="s">
        <v>8344</v>
      </c>
      <c r="S3876" s="17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 t="e">
        <f t="shared" si="301"/>
        <v>#DIV/0!</v>
      </c>
      <c r="Q3877" s="12" t="s">
        <v>8341</v>
      </c>
      <c r="R3877" t="s">
        <v>8344</v>
      </c>
      <c r="S3877" s="17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8341</v>
      </c>
      <c r="R3878" t="s">
        <v>8344</v>
      </c>
      <c r="S3878" s="17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8341</v>
      </c>
      <c r="R3879" t="s">
        <v>8344</v>
      </c>
      <c r="S3879" s="17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8341</v>
      </c>
      <c r="R3880" t="s">
        <v>8344</v>
      </c>
      <c r="S3880" s="17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 t="e">
        <f t="shared" si="301"/>
        <v>#DIV/0!</v>
      </c>
      <c r="Q3881" s="12" t="s">
        <v>8341</v>
      </c>
      <c r="R3881" t="s">
        <v>8344</v>
      </c>
      <c r="S3881" s="17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8341</v>
      </c>
      <c r="R3882" t="s">
        <v>8344</v>
      </c>
      <c r="S3882" s="17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8341</v>
      </c>
      <c r="R3883" t="s">
        <v>8344</v>
      </c>
      <c r="S3883" s="17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 t="e">
        <f t="shared" si="301"/>
        <v>#DIV/0!</v>
      </c>
      <c r="Q3884" s="12" t="s">
        <v>8341</v>
      </c>
      <c r="R3884" t="s">
        <v>8344</v>
      </c>
      <c r="S3884" s="17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 t="e">
        <f t="shared" si="301"/>
        <v>#DIV/0!</v>
      </c>
      <c r="Q3885" s="12" t="s">
        <v>8341</v>
      </c>
      <c r="R3885" t="s">
        <v>8344</v>
      </c>
      <c r="S3885" s="17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 t="e">
        <f t="shared" si="301"/>
        <v>#DIV/0!</v>
      </c>
      <c r="Q3886" s="12" t="s">
        <v>8341</v>
      </c>
      <c r="R3886" t="s">
        <v>8344</v>
      </c>
      <c r="S3886" s="17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 t="e">
        <f t="shared" si="301"/>
        <v>#DIV/0!</v>
      </c>
      <c r="Q3887" s="12" t="s">
        <v>8341</v>
      </c>
      <c r="R3887" t="s">
        <v>8344</v>
      </c>
      <c r="S3887" s="17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 t="e">
        <f t="shared" si="301"/>
        <v>#DIV/0!</v>
      </c>
      <c r="Q3888" s="12" t="s">
        <v>8341</v>
      </c>
      <c r="R3888" t="s">
        <v>8344</v>
      </c>
      <c r="S3888" s="17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8341</v>
      </c>
      <c r="R3889" t="s">
        <v>8344</v>
      </c>
      <c r="S3889" s="17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8341</v>
      </c>
      <c r="R3890" t="s">
        <v>8342</v>
      </c>
      <c r="S3890" s="17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8341</v>
      </c>
      <c r="R3891" t="s">
        <v>8342</v>
      </c>
      <c r="S3891" s="17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8341</v>
      </c>
      <c r="R3892" t="s">
        <v>8342</v>
      </c>
      <c r="S3892" s="17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8341</v>
      </c>
      <c r="R3893" t="s">
        <v>8342</v>
      </c>
      <c r="S3893" s="17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 t="e">
        <f t="shared" si="301"/>
        <v>#DIV/0!</v>
      </c>
      <c r="Q3894" s="12" t="s">
        <v>8341</v>
      </c>
      <c r="R3894" t="s">
        <v>8342</v>
      </c>
      <c r="S3894" s="17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8341</v>
      </c>
      <c r="R3895" t="s">
        <v>8342</v>
      </c>
      <c r="S3895" s="17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8341</v>
      </c>
      <c r="R3896" t="s">
        <v>8342</v>
      </c>
      <c r="S3896" s="17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8341</v>
      </c>
      <c r="R3897" t="s">
        <v>8342</v>
      </c>
      <c r="S3897" s="17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8341</v>
      </c>
      <c r="R3898" t="s">
        <v>8342</v>
      </c>
      <c r="S3898" s="17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8341</v>
      </c>
      <c r="R3899" t="s">
        <v>8342</v>
      </c>
      <c r="S3899" s="17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8341</v>
      </c>
      <c r="R3900" t="s">
        <v>8342</v>
      </c>
      <c r="S3900" s="17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8341</v>
      </c>
      <c r="R3901" t="s">
        <v>8342</v>
      </c>
      <c r="S3901" s="17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8341</v>
      </c>
      <c r="R3902" t="s">
        <v>8342</v>
      </c>
      <c r="S3902" s="17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8341</v>
      </c>
      <c r="R3903" t="s">
        <v>8342</v>
      </c>
      <c r="S3903" s="17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8341</v>
      </c>
      <c r="R3904" t="s">
        <v>8342</v>
      </c>
      <c r="S3904" s="17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 t="e">
        <f t="shared" si="301"/>
        <v>#DIV/0!</v>
      </c>
      <c r="Q3905" s="12" t="s">
        <v>8341</v>
      </c>
      <c r="R3905" t="s">
        <v>8342</v>
      </c>
      <c r="S3905" s="17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ref="P3906:P3969" si="306">ROUND(E3906/L3906, 2)</f>
        <v>1.5</v>
      </c>
      <c r="Q3906" s="12" t="s">
        <v>8341</v>
      </c>
      <c r="R3906" t="s">
        <v>8342</v>
      </c>
      <c r="S3906" s="17">
        <f t="shared" ref="S3906:S3969" si="307">(((J3906/60)/60)/24)+DATE(1970,1,1)</f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si="306"/>
        <v>24.71</v>
      </c>
      <c r="Q3907" s="12" t="s">
        <v>8341</v>
      </c>
      <c r="R3907" t="s">
        <v>8342</v>
      </c>
      <c r="S3907" s="17">
        <f t="shared" si="307"/>
        <v>42124.623877314814</v>
      </c>
      <c r="T3907" s="1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8341</v>
      </c>
      <c r="R3908" t="s">
        <v>8342</v>
      </c>
      <c r="S3908" s="17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8341</v>
      </c>
      <c r="R3909" t="s">
        <v>8342</v>
      </c>
      <c r="S3909" s="17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8341</v>
      </c>
      <c r="R3910" t="s">
        <v>8342</v>
      </c>
      <c r="S3910" s="17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8341</v>
      </c>
      <c r="R3911" t="s">
        <v>8342</v>
      </c>
      <c r="S3911" s="17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8341</v>
      </c>
      <c r="R3912" t="s">
        <v>8342</v>
      </c>
      <c r="S3912" s="17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8341</v>
      </c>
      <c r="R3913" t="s">
        <v>8342</v>
      </c>
      <c r="S3913" s="17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8341</v>
      </c>
      <c r="R3914" t="s">
        <v>8342</v>
      </c>
      <c r="S3914" s="17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8341</v>
      </c>
      <c r="R3915" t="s">
        <v>8342</v>
      </c>
      <c r="S3915" s="17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8341</v>
      </c>
      <c r="R3916" t="s">
        <v>8342</v>
      </c>
      <c r="S3916" s="17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8341</v>
      </c>
      <c r="R3917" t="s">
        <v>8342</v>
      </c>
      <c r="S3917" s="17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 t="e">
        <f t="shared" si="306"/>
        <v>#DIV/0!</v>
      </c>
      <c r="Q3918" s="12" t="s">
        <v>8341</v>
      </c>
      <c r="R3918" t="s">
        <v>8342</v>
      </c>
      <c r="S3918" s="17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8341</v>
      </c>
      <c r="R3919" t="s">
        <v>8342</v>
      </c>
      <c r="S3919" s="17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8341</v>
      </c>
      <c r="R3920" t="s">
        <v>8342</v>
      </c>
      <c r="S3920" s="17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8341</v>
      </c>
      <c r="R3921" t="s">
        <v>8342</v>
      </c>
      <c r="S3921" s="17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8341</v>
      </c>
      <c r="R3922" t="s">
        <v>8342</v>
      </c>
      <c r="S3922" s="17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 t="e">
        <f t="shared" si="306"/>
        <v>#DIV/0!</v>
      </c>
      <c r="Q3923" s="12" t="s">
        <v>8341</v>
      </c>
      <c r="R3923" t="s">
        <v>8342</v>
      </c>
      <c r="S3923" s="17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8341</v>
      </c>
      <c r="R3924" t="s">
        <v>8342</v>
      </c>
      <c r="S3924" s="17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8341</v>
      </c>
      <c r="R3925" t="s">
        <v>8342</v>
      </c>
      <c r="S3925" s="17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8341</v>
      </c>
      <c r="R3926" t="s">
        <v>8342</v>
      </c>
      <c r="S3926" s="17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8341</v>
      </c>
      <c r="R3927" t="s">
        <v>8342</v>
      </c>
      <c r="S3927" s="17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8341</v>
      </c>
      <c r="R3928" t="s">
        <v>8342</v>
      </c>
      <c r="S3928" s="17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8341</v>
      </c>
      <c r="R3929" t="s">
        <v>8342</v>
      </c>
      <c r="S3929" s="17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8341</v>
      </c>
      <c r="R3930" t="s">
        <v>8342</v>
      </c>
      <c r="S3930" s="17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8341</v>
      </c>
      <c r="R3931" t="s">
        <v>8342</v>
      </c>
      <c r="S3931" s="17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 t="e">
        <f t="shared" si="306"/>
        <v>#DIV/0!</v>
      </c>
      <c r="Q3932" s="12" t="s">
        <v>8341</v>
      </c>
      <c r="R3932" t="s">
        <v>8342</v>
      </c>
      <c r="S3932" s="17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 t="e">
        <f t="shared" si="306"/>
        <v>#DIV/0!</v>
      </c>
      <c r="Q3933" s="12" t="s">
        <v>8341</v>
      </c>
      <c r="R3933" t="s">
        <v>8342</v>
      </c>
      <c r="S3933" s="17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8341</v>
      </c>
      <c r="R3934" t="s">
        <v>8342</v>
      </c>
      <c r="S3934" s="17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8341</v>
      </c>
      <c r="R3935" t="s">
        <v>8342</v>
      </c>
      <c r="S3935" s="17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8341</v>
      </c>
      <c r="R3936" t="s">
        <v>8342</v>
      </c>
      <c r="S3936" s="17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8341</v>
      </c>
      <c r="R3937" t="s">
        <v>8342</v>
      </c>
      <c r="S3937" s="17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 t="e">
        <f t="shared" si="306"/>
        <v>#DIV/0!</v>
      </c>
      <c r="Q3938" s="12" t="s">
        <v>8341</v>
      </c>
      <c r="R3938" t="s">
        <v>8342</v>
      </c>
      <c r="S3938" s="17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8341</v>
      </c>
      <c r="R3939" t="s">
        <v>8342</v>
      </c>
      <c r="S3939" s="17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8341</v>
      </c>
      <c r="R3940" t="s">
        <v>8342</v>
      </c>
      <c r="S3940" s="17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8341</v>
      </c>
      <c r="R3941" t="s">
        <v>8342</v>
      </c>
      <c r="S3941" s="17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8341</v>
      </c>
      <c r="R3942" t="s">
        <v>8342</v>
      </c>
      <c r="S3942" s="17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8341</v>
      </c>
      <c r="R3943" t="s">
        <v>8342</v>
      </c>
      <c r="S3943" s="17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 t="e">
        <f t="shared" si="306"/>
        <v>#DIV/0!</v>
      </c>
      <c r="Q3944" s="12" t="s">
        <v>8341</v>
      </c>
      <c r="R3944" t="s">
        <v>8342</v>
      </c>
      <c r="S3944" s="17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8341</v>
      </c>
      <c r="R3945" t="s">
        <v>8342</v>
      </c>
      <c r="S3945" s="17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 t="e">
        <f t="shared" si="306"/>
        <v>#DIV/0!</v>
      </c>
      <c r="Q3946" s="12" t="s">
        <v>8341</v>
      </c>
      <c r="R3946" t="s">
        <v>8342</v>
      </c>
      <c r="S3946" s="17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8341</v>
      </c>
      <c r="R3947" t="s">
        <v>8342</v>
      </c>
      <c r="S3947" s="17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8341</v>
      </c>
      <c r="R3948" t="s">
        <v>8342</v>
      </c>
      <c r="S3948" s="17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8341</v>
      </c>
      <c r="R3949" t="s">
        <v>8342</v>
      </c>
      <c r="S3949" s="17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 t="e">
        <f t="shared" si="306"/>
        <v>#DIV/0!</v>
      </c>
      <c r="Q3950" s="12" t="s">
        <v>8341</v>
      </c>
      <c r="R3950" t="s">
        <v>8342</v>
      </c>
      <c r="S3950" s="17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8341</v>
      </c>
      <c r="R3951" t="s">
        <v>8342</v>
      </c>
      <c r="S3951" s="17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8341</v>
      </c>
      <c r="R3952" t="s">
        <v>8342</v>
      </c>
      <c r="S3952" s="17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8341</v>
      </c>
      <c r="R3953" t="s">
        <v>8342</v>
      </c>
      <c r="S3953" s="17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8341</v>
      </c>
      <c r="R3954" t="s">
        <v>8342</v>
      </c>
      <c r="S3954" s="17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 t="e">
        <f t="shared" si="306"/>
        <v>#DIV/0!</v>
      </c>
      <c r="Q3955" s="12" t="s">
        <v>8341</v>
      </c>
      <c r="R3955" t="s">
        <v>8342</v>
      </c>
      <c r="S3955" s="17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 t="e">
        <f t="shared" si="306"/>
        <v>#DIV/0!</v>
      </c>
      <c r="Q3956" s="12" t="s">
        <v>8341</v>
      </c>
      <c r="R3956" t="s">
        <v>8342</v>
      </c>
      <c r="S3956" s="17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8341</v>
      </c>
      <c r="R3957" t="s">
        <v>8342</v>
      </c>
      <c r="S3957" s="17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 t="e">
        <f t="shared" si="306"/>
        <v>#DIV/0!</v>
      </c>
      <c r="Q3958" s="12" t="s">
        <v>8341</v>
      </c>
      <c r="R3958" t="s">
        <v>8342</v>
      </c>
      <c r="S3958" s="17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8341</v>
      </c>
      <c r="R3959" t="s">
        <v>8342</v>
      </c>
      <c r="S3959" s="17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8341</v>
      </c>
      <c r="R3960" t="s">
        <v>8342</v>
      </c>
      <c r="S3960" s="17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8341</v>
      </c>
      <c r="R3961" t="s">
        <v>8342</v>
      </c>
      <c r="S3961" s="17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8341</v>
      </c>
      <c r="R3962" t="s">
        <v>8342</v>
      </c>
      <c r="S3962" s="17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8341</v>
      </c>
      <c r="R3963" t="s">
        <v>8342</v>
      </c>
      <c r="S3963" s="17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8341</v>
      </c>
      <c r="R3964" t="s">
        <v>8342</v>
      </c>
      <c r="S3964" s="17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 t="e">
        <f t="shared" si="306"/>
        <v>#DIV/0!</v>
      </c>
      <c r="Q3965" s="12" t="s">
        <v>8341</v>
      </c>
      <c r="R3965" t="s">
        <v>8342</v>
      </c>
      <c r="S3965" s="17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8341</v>
      </c>
      <c r="R3966" t="s">
        <v>8342</v>
      </c>
      <c r="S3966" s="17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8341</v>
      </c>
      <c r="R3967" t="s">
        <v>8342</v>
      </c>
      <c r="S3967" s="17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8341</v>
      </c>
      <c r="R3968" t="s">
        <v>8342</v>
      </c>
      <c r="S3968" s="17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8341</v>
      </c>
      <c r="R3969" t="s">
        <v>8342</v>
      </c>
      <c r="S3969" s="17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ref="P3970:P4033" si="311">ROUND(E3970/L3970, 2)</f>
        <v>47.91</v>
      </c>
      <c r="Q3970" s="12" t="s">
        <v>8341</v>
      </c>
      <c r="R3970" t="s">
        <v>8342</v>
      </c>
      <c r="S3970" s="17">
        <f t="shared" ref="S3970:S4033" si="312">(((J3970/60)/60)/24)+DATE(1970,1,1)</f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si="311"/>
        <v>35.17</v>
      </c>
      <c r="Q3971" s="12" t="s">
        <v>8341</v>
      </c>
      <c r="R3971" t="s">
        <v>8342</v>
      </c>
      <c r="S3971" s="17">
        <f t="shared" si="312"/>
        <v>42601.854699074072</v>
      </c>
      <c r="T3971" s="1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8341</v>
      </c>
      <c r="R3972" t="s">
        <v>8342</v>
      </c>
      <c r="S3972" s="17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8341</v>
      </c>
      <c r="R3973" t="s">
        <v>8342</v>
      </c>
      <c r="S3973" s="17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8341</v>
      </c>
      <c r="R3974" t="s">
        <v>8342</v>
      </c>
      <c r="S3974" s="17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8341</v>
      </c>
      <c r="R3975" t="s">
        <v>8342</v>
      </c>
      <c r="S3975" s="17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8341</v>
      </c>
      <c r="R3976" t="s">
        <v>8342</v>
      </c>
      <c r="S3976" s="17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 t="e">
        <f t="shared" si="311"/>
        <v>#DIV/0!</v>
      </c>
      <c r="Q3977" s="12" t="s">
        <v>8341</v>
      </c>
      <c r="R3977" t="s">
        <v>8342</v>
      </c>
      <c r="S3977" s="17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8341</v>
      </c>
      <c r="R3978" t="s">
        <v>8342</v>
      </c>
      <c r="S3978" s="17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8341</v>
      </c>
      <c r="R3979" t="s">
        <v>8342</v>
      </c>
      <c r="S3979" s="17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8341</v>
      </c>
      <c r="R3980" t="s">
        <v>8342</v>
      </c>
      <c r="S3980" s="17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8341</v>
      </c>
      <c r="R3981" t="s">
        <v>8342</v>
      </c>
      <c r="S3981" s="17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8341</v>
      </c>
      <c r="R3982" t="s">
        <v>8342</v>
      </c>
      <c r="S3982" s="17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8341</v>
      </c>
      <c r="R3983" t="s">
        <v>8342</v>
      </c>
      <c r="S3983" s="17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8341</v>
      </c>
      <c r="R3984" t="s">
        <v>8342</v>
      </c>
      <c r="S3984" s="17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8341</v>
      </c>
      <c r="R3985" t="s">
        <v>8342</v>
      </c>
      <c r="S3985" s="17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8341</v>
      </c>
      <c r="R3986" t="s">
        <v>8342</v>
      </c>
      <c r="S3986" s="17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8341</v>
      </c>
      <c r="R3987" t="s">
        <v>8342</v>
      </c>
      <c r="S3987" s="17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8341</v>
      </c>
      <c r="R3988" t="s">
        <v>8342</v>
      </c>
      <c r="S3988" s="17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8341</v>
      </c>
      <c r="R3989" t="s">
        <v>8342</v>
      </c>
      <c r="S3989" s="17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8341</v>
      </c>
      <c r="R3990" t="s">
        <v>8342</v>
      </c>
      <c r="S3990" s="17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 t="e">
        <f t="shared" si="311"/>
        <v>#DIV/0!</v>
      </c>
      <c r="Q3991" s="12" t="s">
        <v>8341</v>
      </c>
      <c r="R3991" t="s">
        <v>8342</v>
      </c>
      <c r="S3991" s="17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8341</v>
      </c>
      <c r="R3992" t="s">
        <v>8342</v>
      </c>
      <c r="S3992" s="17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8341</v>
      </c>
      <c r="R3993" t="s">
        <v>8342</v>
      </c>
      <c r="S3993" s="17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8341</v>
      </c>
      <c r="R3994" t="s">
        <v>8342</v>
      </c>
      <c r="S3994" s="17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8341</v>
      </c>
      <c r="R3995" t="s">
        <v>8342</v>
      </c>
      <c r="S3995" s="17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8341</v>
      </c>
      <c r="R3996" t="s">
        <v>8342</v>
      </c>
      <c r="S3996" s="17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8341</v>
      </c>
      <c r="R3997" t="s">
        <v>8342</v>
      </c>
      <c r="S3997" s="17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8341</v>
      </c>
      <c r="R3998" t="s">
        <v>8342</v>
      </c>
      <c r="S3998" s="17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 t="e">
        <f t="shared" si="311"/>
        <v>#DIV/0!</v>
      </c>
      <c r="Q3999" s="12" t="s">
        <v>8341</v>
      </c>
      <c r="R3999" t="s">
        <v>8342</v>
      </c>
      <c r="S3999" s="17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8341</v>
      </c>
      <c r="R4000" t="s">
        <v>8342</v>
      </c>
      <c r="S4000" s="17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8341</v>
      </c>
      <c r="R4001" t="s">
        <v>8342</v>
      </c>
      <c r="S4001" s="17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8341</v>
      </c>
      <c r="R4002" t="s">
        <v>8342</v>
      </c>
      <c r="S4002" s="17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8341</v>
      </c>
      <c r="R4003" t="s">
        <v>8342</v>
      </c>
      <c r="S4003" s="17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8341</v>
      </c>
      <c r="R4004" t="s">
        <v>8342</v>
      </c>
      <c r="S4004" s="17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8341</v>
      </c>
      <c r="R4005" t="s">
        <v>8342</v>
      </c>
      <c r="S4005" s="17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8341</v>
      </c>
      <c r="R4006" t="s">
        <v>8342</v>
      </c>
      <c r="S4006" s="17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8341</v>
      </c>
      <c r="R4007" t="s">
        <v>8342</v>
      </c>
      <c r="S4007" s="17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8341</v>
      </c>
      <c r="R4008" t="s">
        <v>8342</v>
      </c>
      <c r="S4008" s="17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8341</v>
      </c>
      <c r="R4009" t="s">
        <v>8342</v>
      </c>
      <c r="S4009" s="17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8341</v>
      </c>
      <c r="R4010" t="s">
        <v>8342</v>
      </c>
      <c r="S4010" s="17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8341</v>
      </c>
      <c r="R4011" t="s">
        <v>8342</v>
      </c>
      <c r="S4011" s="17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8341</v>
      </c>
      <c r="R4012" t="s">
        <v>8342</v>
      </c>
      <c r="S4012" s="17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8341</v>
      </c>
      <c r="R4013" t="s">
        <v>8342</v>
      </c>
      <c r="S4013" s="17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 t="e">
        <f t="shared" si="311"/>
        <v>#DIV/0!</v>
      </c>
      <c r="Q4014" s="12" t="s">
        <v>8341</v>
      </c>
      <c r="R4014" t="s">
        <v>8342</v>
      </c>
      <c r="S4014" s="17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8341</v>
      </c>
      <c r="R4015" t="s">
        <v>8342</v>
      </c>
      <c r="S4015" s="17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 t="e">
        <f t="shared" si="311"/>
        <v>#DIV/0!</v>
      </c>
      <c r="Q4016" s="12" t="s">
        <v>8341</v>
      </c>
      <c r="R4016" t="s">
        <v>8342</v>
      </c>
      <c r="S4016" s="17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8341</v>
      </c>
      <c r="R4017" t="s">
        <v>8342</v>
      </c>
      <c r="S4017" s="17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8341</v>
      </c>
      <c r="R4018" t="s">
        <v>8342</v>
      </c>
      <c r="S4018" s="17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8341</v>
      </c>
      <c r="R4019" t="s">
        <v>8342</v>
      </c>
      <c r="S4019" s="17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8341</v>
      </c>
      <c r="R4020" t="s">
        <v>8342</v>
      </c>
      <c r="S4020" s="17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8341</v>
      </c>
      <c r="R4021" t="s">
        <v>8342</v>
      </c>
      <c r="S4021" s="17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8341</v>
      </c>
      <c r="R4022" t="s">
        <v>8342</v>
      </c>
      <c r="S4022" s="17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8341</v>
      </c>
      <c r="R4023" t="s">
        <v>8342</v>
      </c>
      <c r="S4023" s="17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8341</v>
      </c>
      <c r="R4024" t="s">
        <v>8342</v>
      </c>
      <c r="S4024" s="17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t="e">
        <f t="shared" si="311"/>
        <v>#DIV/0!</v>
      </c>
      <c r="Q4025" s="12" t="s">
        <v>8341</v>
      </c>
      <c r="R4025" t="s">
        <v>8342</v>
      </c>
      <c r="S4025" s="17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8341</v>
      </c>
      <c r="R4026" t="s">
        <v>8342</v>
      </c>
      <c r="S4026" s="17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8341</v>
      </c>
      <c r="R4027" t="s">
        <v>8342</v>
      </c>
      <c r="S4027" s="17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t="e">
        <f t="shared" si="311"/>
        <v>#DIV/0!</v>
      </c>
      <c r="Q4028" s="12" t="s">
        <v>8341</v>
      </c>
      <c r="R4028" t="s">
        <v>8342</v>
      </c>
      <c r="S4028" s="17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8341</v>
      </c>
      <c r="R4029" t="s">
        <v>8342</v>
      </c>
      <c r="S4029" s="17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8341</v>
      </c>
      <c r="R4030" t="s">
        <v>8342</v>
      </c>
      <c r="S4030" s="17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t="e">
        <f t="shared" si="311"/>
        <v>#DIV/0!</v>
      </c>
      <c r="Q4031" s="12" t="s">
        <v>8341</v>
      </c>
      <c r="R4031" t="s">
        <v>8342</v>
      </c>
      <c r="S4031" s="17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8341</v>
      </c>
      <c r="R4032" t="s">
        <v>8342</v>
      </c>
      <c r="S4032" s="17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t="e">
        <f t="shared" si="311"/>
        <v>#DIV/0!</v>
      </c>
      <c r="Q4033" s="12" t="s">
        <v>8341</v>
      </c>
      <c r="R4033" t="s">
        <v>8342</v>
      </c>
      <c r="S4033" s="17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ref="P4034:P4097" si="316">ROUND(E4034/L4034, 2)</f>
        <v>59</v>
      </c>
      <c r="Q4034" s="12" t="s">
        <v>8341</v>
      </c>
      <c r="R4034" t="s">
        <v>8342</v>
      </c>
      <c r="S4034" s="17">
        <f t="shared" ref="S4034:S4097" si="317">(((J4034/60)/60)/24)+DATE(1970,1,1)</f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si="316"/>
        <v>65.34</v>
      </c>
      <c r="Q4035" s="12" t="s">
        <v>8341</v>
      </c>
      <c r="R4035" t="s">
        <v>8342</v>
      </c>
      <c r="S4035" s="17">
        <f t="shared" si="317"/>
        <v>42614.268796296295</v>
      </c>
      <c r="T4035" s="1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8341</v>
      </c>
      <c r="R4036" t="s">
        <v>8342</v>
      </c>
      <c r="S4036" s="17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8341</v>
      </c>
      <c r="R4037" t="s">
        <v>8342</v>
      </c>
      <c r="S4037" s="17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8341</v>
      </c>
      <c r="R4038" t="s">
        <v>8342</v>
      </c>
      <c r="S4038" s="17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8341</v>
      </c>
      <c r="R4039" t="s">
        <v>8342</v>
      </c>
      <c r="S4039" s="17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8341</v>
      </c>
      <c r="R4040" t="s">
        <v>8342</v>
      </c>
      <c r="S4040" s="17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8341</v>
      </c>
      <c r="R4041" t="s">
        <v>8342</v>
      </c>
      <c r="S4041" s="17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8341</v>
      </c>
      <c r="R4042" t="s">
        <v>8342</v>
      </c>
      <c r="S4042" s="17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8341</v>
      </c>
      <c r="R4043" t="s">
        <v>8342</v>
      </c>
      <c r="S4043" s="17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8341</v>
      </c>
      <c r="R4044" t="s">
        <v>8342</v>
      </c>
      <c r="S4044" s="17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 t="e">
        <f t="shared" si="316"/>
        <v>#DIV/0!</v>
      </c>
      <c r="Q4045" s="12" t="s">
        <v>8341</v>
      </c>
      <c r="R4045" t="s">
        <v>8342</v>
      </c>
      <c r="S4045" s="17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8341</v>
      </c>
      <c r="R4046" t="s">
        <v>8342</v>
      </c>
      <c r="S4046" s="17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8341</v>
      </c>
      <c r="R4047" t="s">
        <v>8342</v>
      </c>
      <c r="S4047" s="17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8341</v>
      </c>
      <c r="R4048" t="s">
        <v>8342</v>
      </c>
      <c r="S4048" s="17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8341</v>
      </c>
      <c r="R4049" t="s">
        <v>8342</v>
      </c>
      <c r="S4049" s="17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8341</v>
      </c>
      <c r="R4050" t="s">
        <v>8342</v>
      </c>
      <c r="S4050" s="17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8341</v>
      </c>
      <c r="R4051" t="s">
        <v>8342</v>
      </c>
      <c r="S4051" s="17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8341</v>
      </c>
      <c r="R4052" t="s">
        <v>8342</v>
      </c>
      <c r="S4052" s="17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 t="e">
        <f t="shared" si="316"/>
        <v>#DIV/0!</v>
      </c>
      <c r="Q4053" s="12" t="s">
        <v>8341</v>
      </c>
      <c r="R4053" t="s">
        <v>8342</v>
      </c>
      <c r="S4053" s="17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8341</v>
      </c>
      <c r="R4054" t="s">
        <v>8342</v>
      </c>
      <c r="S4054" s="17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8341</v>
      </c>
      <c r="R4055" t="s">
        <v>8342</v>
      </c>
      <c r="S4055" s="17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 t="e">
        <f t="shared" si="316"/>
        <v>#DIV/0!</v>
      </c>
      <c r="Q4056" s="12" t="s">
        <v>8341</v>
      </c>
      <c r="R4056" t="s">
        <v>8342</v>
      </c>
      <c r="S4056" s="17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8341</v>
      </c>
      <c r="R4057" t="s">
        <v>8342</v>
      </c>
      <c r="S4057" s="17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8341</v>
      </c>
      <c r="R4058" t="s">
        <v>8342</v>
      </c>
      <c r="S4058" s="17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8341</v>
      </c>
      <c r="R4059" t="s">
        <v>8342</v>
      </c>
      <c r="S4059" s="17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8341</v>
      </c>
      <c r="R4060" t="s">
        <v>8342</v>
      </c>
      <c r="S4060" s="17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8341</v>
      </c>
      <c r="R4061" t="s">
        <v>8342</v>
      </c>
      <c r="S4061" s="17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8341</v>
      </c>
      <c r="R4062" t="s">
        <v>8342</v>
      </c>
      <c r="S4062" s="17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t="e">
        <f t="shared" si="316"/>
        <v>#DIV/0!</v>
      </c>
      <c r="Q4063" s="12" t="s">
        <v>8341</v>
      </c>
      <c r="R4063" t="s">
        <v>8342</v>
      </c>
      <c r="S4063" s="17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8341</v>
      </c>
      <c r="R4064" t="s">
        <v>8342</v>
      </c>
      <c r="S4064" s="17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8341</v>
      </c>
      <c r="R4065" t="s">
        <v>8342</v>
      </c>
      <c r="S4065" s="17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8341</v>
      </c>
      <c r="R4066" t="s">
        <v>8342</v>
      </c>
      <c r="S4066" s="17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8341</v>
      </c>
      <c r="R4067" t="s">
        <v>8342</v>
      </c>
      <c r="S4067" s="17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8341</v>
      </c>
      <c r="R4068" t="s">
        <v>8342</v>
      </c>
      <c r="S4068" s="17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8341</v>
      </c>
      <c r="R4069" t="s">
        <v>8342</v>
      </c>
      <c r="S4069" s="17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8341</v>
      </c>
      <c r="R4070" t="s">
        <v>8342</v>
      </c>
      <c r="S4070" s="17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8341</v>
      </c>
      <c r="R4071" t="s">
        <v>8342</v>
      </c>
      <c r="S4071" s="17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8341</v>
      </c>
      <c r="R4072" t="s">
        <v>8342</v>
      </c>
      <c r="S4072" s="17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 t="e">
        <f t="shared" si="316"/>
        <v>#DIV/0!</v>
      </c>
      <c r="Q4073" s="12" t="s">
        <v>8341</v>
      </c>
      <c r="R4073" t="s">
        <v>8342</v>
      </c>
      <c r="S4073" s="17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8341</v>
      </c>
      <c r="R4074" t="s">
        <v>8342</v>
      </c>
      <c r="S4074" s="17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8341</v>
      </c>
      <c r="R4075" t="s">
        <v>8342</v>
      </c>
      <c r="S4075" s="17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8341</v>
      </c>
      <c r="R4076" t="s">
        <v>8342</v>
      </c>
      <c r="S4076" s="17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8341</v>
      </c>
      <c r="R4077" t="s">
        <v>8342</v>
      </c>
      <c r="S4077" s="17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 t="e">
        <f t="shared" si="316"/>
        <v>#DIV/0!</v>
      </c>
      <c r="Q4078" s="12" t="s">
        <v>8341</v>
      </c>
      <c r="R4078" t="s">
        <v>8342</v>
      </c>
      <c r="S4078" s="17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8341</v>
      </c>
      <c r="R4079" t="s">
        <v>8342</v>
      </c>
      <c r="S4079" s="17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t="e">
        <f t="shared" si="316"/>
        <v>#DIV/0!</v>
      </c>
      <c r="Q4080" s="12" t="s">
        <v>8341</v>
      </c>
      <c r="R4080" t="s">
        <v>8342</v>
      </c>
      <c r="S4080" s="17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8341</v>
      </c>
      <c r="R4081" t="s">
        <v>8342</v>
      </c>
      <c r="S4081" s="17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t="e">
        <f t="shared" si="316"/>
        <v>#DIV/0!</v>
      </c>
      <c r="Q4082" s="12" t="s">
        <v>8341</v>
      </c>
      <c r="R4082" t="s">
        <v>8342</v>
      </c>
      <c r="S4082" s="17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8341</v>
      </c>
      <c r="R4083" t="s">
        <v>8342</v>
      </c>
      <c r="S4083" s="17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8341</v>
      </c>
      <c r="R4084" t="s">
        <v>8342</v>
      </c>
      <c r="S4084" s="17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8341</v>
      </c>
      <c r="R4085" t="s">
        <v>8342</v>
      </c>
      <c r="S4085" s="17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8341</v>
      </c>
      <c r="R4086" t="s">
        <v>8342</v>
      </c>
      <c r="S4086" s="17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8341</v>
      </c>
      <c r="R4087" t="s">
        <v>8342</v>
      </c>
      <c r="S4087" s="17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8341</v>
      </c>
      <c r="R4088" t="s">
        <v>8342</v>
      </c>
      <c r="S4088" s="17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t="e">
        <f t="shared" si="316"/>
        <v>#DIV/0!</v>
      </c>
      <c r="Q4089" s="12" t="s">
        <v>8341</v>
      </c>
      <c r="R4089" t="s">
        <v>8342</v>
      </c>
      <c r="S4089" s="17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8341</v>
      </c>
      <c r="R4090" t="s">
        <v>8342</v>
      </c>
      <c r="S4090" s="17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8341</v>
      </c>
      <c r="R4091" t="s">
        <v>8342</v>
      </c>
      <c r="S4091" s="17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8341</v>
      </c>
      <c r="R4092" t="s">
        <v>8342</v>
      </c>
      <c r="S4092" s="17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8341</v>
      </c>
      <c r="R4093" t="s">
        <v>8342</v>
      </c>
      <c r="S4093" s="17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8341</v>
      </c>
      <c r="R4094" t="s">
        <v>8342</v>
      </c>
      <c r="S4094" s="17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8341</v>
      </c>
      <c r="R4095" t="s">
        <v>8342</v>
      </c>
      <c r="S4095" s="17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8341</v>
      </c>
      <c r="R4096" t="s">
        <v>8342</v>
      </c>
      <c r="S4096" s="17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8341</v>
      </c>
      <c r="R4097" t="s">
        <v>8342</v>
      </c>
      <c r="S4097" s="17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ref="P4098:P4115" si="321">ROUND(E4098/L4098, 2)</f>
        <v>80</v>
      </c>
      <c r="Q4098" s="12" t="s">
        <v>8341</v>
      </c>
      <c r="R4098" t="s">
        <v>8342</v>
      </c>
      <c r="S4098" s="17">
        <f t="shared" ref="S4098:S4115" si="322">(((J4098/60)/60)/24)+DATE(1970,1,1)</f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 t="e">
        <f t="shared" si="321"/>
        <v>#DIV/0!</v>
      </c>
      <c r="Q4099" s="12" t="s">
        <v>8341</v>
      </c>
      <c r="R4099" t="s">
        <v>8342</v>
      </c>
      <c r="S4099" s="17">
        <f t="shared" si="322"/>
        <v>42344.824502314819</v>
      </c>
      <c r="T4099" s="1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 t="e">
        <f t="shared" si="321"/>
        <v>#DIV/0!</v>
      </c>
      <c r="Q4100" s="12" t="s">
        <v>8341</v>
      </c>
      <c r="R4100" t="s">
        <v>8342</v>
      </c>
      <c r="S4100" s="17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8341</v>
      </c>
      <c r="R4101" t="s">
        <v>8342</v>
      </c>
      <c r="S4101" s="17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 t="e">
        <f t="shared" si="321"/>
        <v>#DIV/0!</v>
      </c>
      <c r="Q4102" s="12" t="s">
        <v>8341</v>
      </c>
      <c r="R4102" t="s">
        <v>8342</v>
      </c>
      <c r="S4102" s="17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t="e">
        <f t="shared" si="321"/>
        <v>#DIV/0!</v>
      </c>
      <c r="Q4103" s="12" t="s">
        <v>8341</v>
      </c>
      <c r="R4103" t="s">
        <v>8342</v>
      </c>
      <c r="S4103" s="17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8341</v>
      </c>
      <c r="R4104" t="s">
        <v>8342</v>
      </c>
      <c r="S4104" s="17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8341</v>
      </c>
      <c r="R4105" t="s">
        <v>8342</v>
      </c>
      <c r="S4105" s="17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8341</v>
      </c>
      <c r="R4106" t="s">
        <v>8342</v>
      </c>
      <c r="S4106" s="17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8341</v>
      </c>
      <c r="R4107" t="s">
        <v>8342</v>
      </c>
      <c r="S4107" s="17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8341</v>
      </c>
      <c r="R4108" t="s">
        <v>8342</v>
      </c>
      <c r="S4108" s="17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8341</v>
      </c>
      <c r="R4109" t="s">
        <v>8342</v>
      </c>
      <c r="S4109" s="17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8341</v>
      </c>
      <c r="R4110" t="s">
        <v>8342</v>
      </c>
      <c r="S4110" s="17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 t="e">
        <f t="shared" si="321"/>
        <v>#DIV/0!</v>
      </c>
      <c r="Q4111" s="12" t="s">
        <v>8341</v>
      </c>
      <c r="R4111" t="s">
        <v>8342</v>
      </c>
      <c r="S4111" s="17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8341</v>
      </c>
      <c r="R4112" t="s">
        <v>8342</v>
      </c>
      <c r="S4112" s="17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8341</v>
      </c>
      <c r="R4113" t="s">
        <v>8342</v>
      </c>
      <c r="S4113" s="17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8341</v>
      </c>
      <c r="R4114" t="s">
        <v>8342</v>
      </c>
      <c r="S4114" s="17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8341</v>
      </c>
      <c r="R4115" t="s">
        <v>8342</v>
      </c>
      <c r="S4115" s="17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autoFilter ref="A1:U4115" xr:uid="{7EF8223C-6DF5-C942-AFC2-606F9733CF96}">
    <filterColumn colId="5">
      <filters>
        <filter val="successful"/>
      </filters>
    </filterColumn>
  </autoFilter>
  <conditionalFormatting sqref="F1:F1048576"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859E6-CD38-D54C-B0BC-4DA684C73CC4}">
  <dimension ref="A1:E18"/>
  <sheetViews>
    <sheetView workbookViewId="0">
      <selection activeCell="C10" sqref="C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8380</v>
      </c>
      <c r="B1" t="s">
        <v>8341</v>
      </c>
    </row>
    <row r="2" spans="1:5" x14ac:dyDescent="0.2">
      <c r="A2" s="13" t="s">
        <v>8379</v>
      </c>
      <c r="B2" t="s">
        <v>8358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9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9" t="s">
        <v>8368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9" t="s">
        <v>8369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9" t="s">
        <v>8370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9" t="s">
        <v>8371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9" t="s">
        <v>8372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9" t="s">
        <v>8373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9" t="s">
        <v>8374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9" t="s">
        <v>8375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9" t="s">
        <v>8376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9" t="s">
        <v>8377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9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9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A68C3-0305-684B-A16A-1DF668AFF61C}">
  <dimension ref="A1:H13"/>
  <sheetViews>
    <sheetView workbookViewId="0">
      <selection activeCell="A4" sqref="A4:XFD5"/>
    </sheetView>
  </sheetViews>
  <sheetFormatPr baseColWidth="10" defaultRowHeight="15" x14ac:dyDescent="0.2"/>
  <cols>
    <col min="1" max="1" width="25.16406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6.83203125" bestFit="1" customWidth="1"/>
    <col min="7" max="7" width="14.33203125" bestFit="1" customWidth="1"/>
    <col min="8" max="8" width="16.83203125" bestFit="1" customWidth="1"/>
  </cols>
  <sheetData>
    <row r="1" spans="1:8" s="15" customFormat="1" x14ac:dyDescent="0.2">
      <c r="A1" s="15" t="s">
        <v>8366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">
      <c r="A2" t="s">
        <v>8392</v>
      </c>
      <c r="B2">
        <f>COUNTIFS(Kickstarter!$D:$D, "&lt;1000",Kickstarter!$F:$F,"successful")</f>
        <v>322</v>
      </c>
      <c r="C2">
        <f>COUNTIFS(Kickstarter!$D:$D, "&lt;1000",Kickstarter!$F:$F,"failed")</f>
        <v>113</v>
      </c>
      <c r="D2">
        <f>COUNTIFS(Kickstarter!$D:$D, "&lt;1000",Kickstarter!$F:$F,"canceled")</f>
        <v>18</v>
      </c>
      <c r="E2">
        <f>SUM(B2:D2)</f>
        <v>453</v>
      </c>
      <c r="F2" s="20">
        <f>B2/$E2</f>
        <v>0.71081677704194257</v>
      </c>
      <c r="G2" s="20">
        <f t="shared" ref="G2:H13" si="0">C2/$E2</f>
        <v>0.24944812362030905</v>
      </c>
      <c r="H2" s="20">
        <f t="shared" si="0"/>
        <v>3.9735099337748346E-2</v>
      </c>
    </row>
    <row r="3" spans="1:8" x14ac:dyDescent="0.2">
      <c r="A3" t="s">
        <v>8393</v>
      </c>
      <c r="B3">
        <f>COUNTIFS(Kickstarter!$D:$D, "&gt;=1000",Kickstarter!$D:$D, "&lt;=4999",Kickstarter!$F:$F,"successful")</f>
        <v>932</v>
      </c>
      <c r="C3">
        <f>COUNTIFS(Kickstarter!$D:$D, "&gt;=1000",Kickstarter!$D:$D, "&lt;=4999",Kickstarter!$F:$F,"failed")</f>
        <v>420</v>
      </c>
      <c r="D3">
        <f>COUNTIFS(Kickstarter!$D:$D, "&gt;=1000",Kickstarter!$D:$D, "&lt;=4999",Kickstarter!$F:$F,"canceled")</f>
        <v>60</v>
      </c>
      <c r="E3">
        <f t="shared" ref="E3:E13" si="1">SUM(B3:D3)</f>
        <v>1412</v>
      </c>
      <c r="F3" s="20">
        <f t="shared" ref="F3:F13" si="2">B3/$E3</f>
        <v>0.66005665722379603</v>
      </c>
      <c r="G3" s="20">
        <f t="shared" si="0"/>
        <v>0.29745042492917845</v>
      </c>
      <c r="H3" s="20">
        <f t="shared" si="0"/>
        <v>4.2492917847025496E-2</v>
      </c>
    </row>
    <row r="4" spans="1:8" x14ac:dyDescent="0.2">
      <c r="A4" t="s">
        <v>8394</v>
      </c>
      <c r="B4">
        <f>COUNTIFS(Kickstarter!$D:$D, "&gt;=5000",Kickstarter!$D:$D, "&lt;=9999",Kickstarter!$F:$F,"successful")</f>
        <v>381</v>
      </c>
      <c r="C4">
        <f>COUNTIFS(Kickstarter!$D:$D, "&gt;=5000",Kickstarter!$D:$D, "&lt;=9999",Kickstarter!$F:$F,"failed")</f>
        <v>283</v>
      </c>
      <c r="D4">
        <f>COUNTIFS(Kickstarter!$D:$D, "&gt;=5000",Kickstarter!$D:$D, "&lt;=9999",Kickstarter!$F:$F,"canceled")</f>
        <v>52</v>
      </c>
      <c r="E4">
        <f t="shared" si="1"/>
        <v>716</v>
      </c>
      <c r="F4" s="20">
        <f t="shared" si="2"/>
        <v>0.53212290502793291</v>
      </c>
      <c r="G4" s="20">
        <f t="shared" si="0"/>
        <v>0.39525139664804471</v>
      </c>
      <c r="H4" s="20">
        <f t="shared" si="0"/>
        <v>7.2625698324022353E-2</v>
      </c>
    </row>
    <row r="5" spans="1:8" x14ac:dyDescent="0.2">
      <c r="A5" t="s">
        <v>8395</v>
      </c>
      <c r="B5">
        <f>COUNTIFS(Kickstarter!$D:$D, "&gt;=10000",Kickstarter!$D:$D, "&lt;=14999",Kickstarter!$F:$F,"successful")</f>
        <v>168</v>
      </c>
      <c r="C5">
        <f>COUNTIFS(Kickstarter!$D:$D,"&gt;=10000",Kickstarter!$D:$D,"&lt;=14999",Kickstarter!$F:$F,"failed")</f>
        <v>144</v>
      </c>
      <c r="D5">
        <f>COUNTIFS(Kickstarter!$D:$D,"&gt;=10000",Kickstarter!$D:$D,"&lt;=14999",Kickstarter!$F:$F,"canceled")</f>
        <v>40</v>
      </c>
      <c r="E5">
        <f t="shared" si="1"/>
        <v>352</v>
      </c>
      <c r="F5" s="20">
        <f t="shared" si="2"/>
        <v>0.47727272727272729</v>
      </c>
      <c r="G5" s="20">
        <f t="shared" si="0"/>
        <v>0.40909090909090912</v>
      </c>
      <c r="H5" s="20">
        <f t="shared" si="0"/>
        <v>0.11363636363636363</v>
      </c>
    </row>
    <row r="6" spans="1:8" x14ac:dyDescent="0.2">
      <c r="A6" t="s">
        <v>8396</v>
      </c>
      <c r="B6">
        <f>COUNTIFS(Kickstarter!$D:$D, "&gt;=15000",Kickstarter!$D:$D, "&lt;=19999",Kickstarter!$F:$F,"successful")</f>
        <v>94</v>
      </c>
      <c r="C6">
        <f>COUNTIFS(Kickstarter!$D:$D, "&gt;=15000",Kickstarter!$D:$D, "&lt;=19999",Kickstarter!$F:$F,"failed")</f>
        <v>90</v>
      </c>
      <c r="D6">
        <f>COUNTIFS(Kickstarter!$D:$D, "&gt;=15000",Kickstarter!$D:$D, "&lt;=19999",Kickstarter!$F:$F,"canceled")</f>
        <v>17</v>
      </c>
      <c r="E6">
        <f t="shared" si="1"/>
        <v>201</v>
      </c>
      <c r="F6" s="20">
        <f t="shared" si="2"/>
        <v>0.46766169154228854</v>
      </c>
      <c r="G6" s="20">
        <f t="shared" si="0"/>
        <v>0.44776119402985076</v>
      </c>
      <c r="H6" s="20">
        <f t="shared" si="0"/>
        <v>8.45771144278607E-2</v>
      </c>
    </row>
    <row r="7" spans="1:8" x14ac:dyDescent="0.2">
      <c r="A7" t="s">
        <v>8397</v>
      </c>
      <c r="B7">
        <f>COUNTIFS(Kickstarter!$D:$D, "&gt;=20000",Kickstarter!$D:$D, "&lt;=24999",Kickstarter!$F:$F,"successful")</f>
        <v>62</v>
      </c>
      <c r="C7">
        <f>COUNTIFS(Kickstarter!$D:$D, "&gt;=20000",Kickstarter!$D:$D, "&lt;=24999",Kickstarter!$F:$F,"failed")</f>
        <v>72</v>
      </c>
      <c r="D7">
        <f>COUNTIFS(Kickstarter!$D:$D, "&gt;=20000",Kickstarter!$D:$D, "&lt;=24999",Kickstarter!$F:$F,"canceled")</f>
        <v>14</v>
      </c>
      <c r="E7">
        <f t="shared" si="1"/>
        <v>148</v>
      </c>
      <c r="F7" s="20">
        <f t="shared" si="2"/>
        <v>0.41891891891891891</v>
      </c>
      <c r="G7" s="20">
        <f t="shared" si="0"/>
        <v>0.48648648648648651</v>
      </c>
      <c r="H7" s="20">
        <f t="shared" si="0"/>
        <v>9.45945945945946E-2</v>
      </c>
    </row>
    <row r="8" spans="1:8" x14ac:dyDescent="0.2">
      <c r="A8" t="s">
        <v>8398</v>
      </c>
      <c r="B8">
        <f>COUNTIFS(Kickstarter!$D:$D, "&gt;=25000",Kickstarter!$D:$D, "&lt;=29999",Kickstarter!$F:$F,"successful")</f>
        <v>55</v>
      </c>
      <c r="C8">
        <f>COUNTIFS(Kickstarter!$D:$D, "&gt;=25000",Kickstarter!$D:$D, "&lt;=29999",Kickstarter!$F:$F,"failed")</f>
        <v>64</v>
      </c>
      <c r="D8">
        <f>COUNTIFS(Kickstarter!$D:$D, "&gt;=25000",Kickstarter!$D:$D, "&lt;=29999",Kickstarter!$F:$F,"canceled")</f>
        <v>18</v>
      </c>
      <c r="E8">
        <f t="shared" si="1"/>
        <v>137</v>
      </c>
      <c r="F8" s="20">
        <f t="shared" si="2"/>
        <v>0.40145985401459855</v>
      </c>
      <c r="G8" s="20">
        <f t="shared" si="0"/>
        <v>0.46715328467153283</v>
      </c>
      <c r="H8" s="20">
        <f t="shared" si="0"/>
        <v>0.13138686131386862</v>
      </c>
    </row>
    <row r="9" spans="1:8" x14ac:dyDescent="0.2">
      <c r="A9" t="s">
        <v>8399</v>
      </c>
      <c r="B9">
        <f>COUNTIFS(Kickstarter!$D:$D, "&gt;=30000",Kickstarter!$D:$D, "&lt;=34999",Kickstarter!$F:$F,"successful")</f>
        <v>32</v>
      </c>
      <c r="C9">
        <f>COUNTIFS(Kickstarter!$D:$D, "&gt;=30000",Kickstarter!$D:$D, "&lt;=34999",Kickstarter!$F:$F,"failed")</f>
        <v>37</v>
      </c>
      <c r="D9">
        <f>COUNTIFS(Kickstarter!$D:$D, "&gt;=30000",Kickstarter!$D:$D, "&lt;=34999",Kickstarter!$F:$F,"canceled")</f>
        <v>13</v>
      </c>
      <c r="E9">
        <f t="shared" si="1"/>
        <v>82</v>
      </c>
      <c r="F9" s="20">
        <f t="shared" si="2"/>
        <v>0.3902439024390244</v>
      </c>
      <c r="G9" s="20">
        <f t="shared" si="0"/>
        <v>0.45121951219512196</v>
      </c>
      <c r="H9" s="20">
        <f t="shared" si="0"/>
        <v>0.15853658536585366</v>
      </c>
    </row>
    <row r="10" spans="1:8" x14ac:dyDescent="0.2">
      <c r="A10" t="s">
        <v>8388</v>
      </c>
      <c r="B10">
        <f>COUNTIFS(Kickstarter!$D:$D, "&gt;=35000",Kickstarter!$D:$D, "&lt;=39999",Kickstarter!$F:$F,"successful")</f>
        <v>26</v>
      </c>
      <c r="C10">
        <f>COUNTIFS(Kickstarter!$D:$D, "&gt;=35000",Kickstarter!$D:$D, "&lt;=39999",Kickstarter!$F:$F,"failed")</f>
        <v>22</v>
      </c>
      <c r="D10">
        <f>COUNTIFS(Kickstarter!$D:$D, "&gt;=35000",Kickstarter!$D:$D, "&lt;=39999",Kickstarter!$F:$F,"canceled")</f>
        <v>7</v>
      </c>
      <c r="E10">
        <f t="shared" si="1"/>
        <v>55</v>
      </c>
      <c r="F10" s="20">
        <f t="shared" si="2"/>
        <v>0.47272727272727272</v>
      </c>
      <c r="G10" s="20">
        <f t="shared" si="0"/>
        <v>0.4</v>
      </c>
      <c r="H10" s="20">
        <f t="shared" si="0"/>
        <v>0.12727272727272726</v>
      </c>
    </row>
    <row r="11" spans="1:8" x14ac:dyDescent="0.2">
      <c r="A11" t="s">
        <v>8389</v>
      </c>
      <c r="B11">
        <f>COUNTIFS(Kickstarter!$D:$D, "&gt;=40000",Kickstarter!$D:$D, "&lt;=44999",Kickstarter!$F:$F,"successful")</f>
        <v>21</v>
      </c>
      <c r="C11">
        <f>COUNTIFS(Kickstarter!$D:$D, "&gt;=40000",Kickstarter!$D:$D, "&lt;=44999",Kickstarter!$F:$F,"failed")</f>
        <v>16</v>
      </c>
      <c r="D11">
        <f>COUNTIFS(Kickstarter!$D:$D, "&gt;=40000",Kickstarter!$D:$D, "&lt;=44999",Kickstarter!$F:$F,"canceled")</f>
        <v>6</v>
      </c>
      <c r="E11">
        <f t="shared" si="1"/>
        <v>43</v>
      </c>
      <c r="F11" s="20">
        <f t="shared" si="2"/>
        <v>0.48837209302325579</v>
      </c>
      <c r="G11" s="20">
        <f t="shared" si="0"/>
        <v>0.37209302325581395</v>
      </c>
      <c r="H11" s="20">
        <f t="shared" si="0"/>
        <v>0.13953488372093023</v>
      </c>
    </row>
    <row r="12" spans="1:8" x14ac:dyDescent="0.2">
      <c r="A12" t="s">
        <v>8390</v>
      </c>
      <c r="B12">
        <f>COUNTIFS(Kickstarter!$D:$D, "&gt;=45000",Kickstarter!$D:$D, "&lt;=49999",Kickstarter!$F:$F,"successful")</f>
        <v>6</v>
      </c>
      <c r="C12">
        <f>COUNTIFS(Kickstarter!$D:$D, "&gt;=45000",Kickstarter!$D:$D, "&lt;=49999",Kickstarter!$F:$F,"failed")</f>
        <v>11</v>
      </c>
      <c r="D12">
        <f>COUNTIFS(Kickstarter!$D:$D, "&gt;=45000",Kickstarter!$D:$D, "&lt;=49999",Kickstarter!$F:$F,"canceled")</f>
        <v>4</v>
      </c>
      <c r="E12">
        <f t="shared" si="1"/>
        <v>21</v>
      </c>
      <c r="F12" s="20">
        <f t="shared" si="2"/>
        <v>0.2857142857142857</v>
      </c>
      <c r="G12" s="20">
        <f t="shared" si="0"/>
        <v>0.52380952380952384</v>
      </c>
      <c r="H12" s="20">
        <f t="shared" si="0"/>
        <v>0.19047619047619047</v>
      </c>
    </row>
    <row r="13" spans="1:8" x14ac:dyDescent="0.2">
      <c r="A13" t="s">
        <v>8391</v>
      </c>
      <c r="B13">
        <f>COUNTIFS(Kickstarter!$D:$D, "&gt;=50000",Kickstarter!$F:$F,"successful")</f>
        <v>86</v>
      </c>
      <c r="C13">
        <f>COUNTIFS(Kickstarter!$D:$D, "&gt;=50000",Kickstarter!$F:$F,"failed")</f>
        <v>258</v>
      </c>
      <c r="D13">
        <f>COUNTIFS(Kickstarter!$D:$D, "&gt;=50000",Kickstarter!$F:$F,"canceled")</f>
        <v>100</v>
      </c>
      <c r="E13">
        <f t="shared" si="1"/>
        <v>444</v>
      </c>
      <c r="F13" s="20">
        <f t="shared" si="2"/>
        <v>0.19369369369369369</v>
      </c>
      <c r="G13" s="20">
        <f t="shared" si="0"/>
        <v>0.58108108108108103</v>
      </c>
      <c r="H13" s="20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2020-08-29T17:58:05Z</dcterms:modified>
</cp:coreProperties>
</file>