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P_project_test\hpmup\data\"/>
    </mc:Choice>
  </mc:AlternateContent>
  <xr:revisionPtr revIDLastSave="0" documentId="13_ncr:40009_{6F7F5D3D-A372-4B1C-BF3E-63FCC5AA8D3B}" xr6:coauthVersionLast="36" xr6:coauthVersionMax="36" xr10:uidLastSave="{00000000-0000-0000-0000-000000000000}"/>
  <bookViews>
    <workbookView xWindow="0" yWindow="0" windowWidth="28800" windowHeight="12225" activeTab="3"/>
  </bookViews>
  <sheets>
    <sheet name="Sheet2" sheetId="3" r:id="rId1"/>
    <sheet name="Training_overview" sheetId="1" r:id="rId2"/>
    <sheet name="Remove empty" sheetId="4" r:id="rId3"/>
    <sheet name="Mov average" sheetId="5" r:id="rId4"/>
  </sheets>
  <definedNames>
    <definedName name="_xlnm._FilterDatabase" localSheetId="3" hidden="1">'Mov average'!$A$1:$S$19</definedName>
    <definedName name="_xlnm._FilterDatabase" localSheetId="2" hidden="1">'Remove empty'!$A$1:$R$19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L61" i="5" l="1"/>
  <c r="AD31" i="5"/>
  <c r="AA31" i="5"/>
  <c r="X31" i="5"/>
  <c r="Q25" i="4" l="1"/>
  <c r="Q24" i="4"/>
  <c r="Q23" i="4"/>
  <c r="K6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41" i="5"/>
  <c r="G3" i="5"/>
  <c r="H3" i="5"/>
  <c r="I3" i="5"/>
  <c r="J3" i="5"/>
  <c r="K3" i="5"/>
  <c r="G4" i="5"/>
  <c r="H4" i="5"/>
  <c r="I4" i="5"/>
  <c r="J4" i="5"/>
  <c r="K4" i="5"/>
  <c r="L4" i="5"/>
  <c r="M4" i="5"/>
  <c r="G6" i="5"/>
  <c r="H6" i="5"/>
  <c r="G7" i="5"/>
  <c r="H7" i="5"/>
  <c r="I7" i="5"/>
  <c r="G8" i="5"/>
  <c r="H8" i="5"/>
  <c r="I8" i="5"/>
  <c r="J8" i="5"/>
  <c r="G9" i="5"/>
  <c r="H9" i="5"/>
  <c r="I9" i="5"/>
  <c r="J9" i="5"/>
  <c r="K9" i="5"/>
  <c r="L9" i="5"/>
  <c r="M9" i="5"/>
  <c r="N9" i="5"/>
  <c r="O9" i="5"/>
  <c r="G10" i="5"/>
  <c r="H10" i="5"/>
  <c r="I10" i="5"/>
  <c r="G11" i="5"/>
  <c r="H11" i="5"/>
  <c r="I11" i="5"/>
  <c r="J11" i="5"/>
  <c r="G12" i="5"/>
  <c r="H12" i="5"/>
  <c r="G13" i="5"/>
  <c r="H13" i="5"/>
  <c r="I13" i="5"/>
  <c r="J13" i="5"/>
  <c r="K13" i="5"/>
  <c r="G14" i="5"/>
  <c r="H14" i="5"/>
  <c r="G15" i="5"/>
  <c r="G16" i="5"/>
  <c r="H16" i="5"/>
  <c r="I16" i="5"/>
  <c r="J16" i="5"/>
  <c r="K16" i="5"/>
  <c r="G17" i="5"/>
  <c r="H17" i="5"/>
  <c r="I17" i="5"/>
  <c r="J17" i="5"/>
  <c r="K17" i="5"/>
  <c r="L17" i="5"/>
  <c r="M17" i="5"/>
  <c r="N17" i="5"/>
  <c r="O17" i="5"/>
  <c r="G18" i="5"/>
  <c r="G19" i="5"/>
  <c r="H19" i="5"/>
  <c r="I19" i="5"/>
  <c r="J19" i="5"/>
  <c r="K19" i="5"/>
  <c r="L1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</calcChain>
</file>

<file path=xl/sharedStrings.xml><?xml version="1.0" encoding="utf-8"?>
<sst xmlns="http://schemas.openxmlformats.org/spreadsheetml/2006/main" count="171" uniqueCount="27">
  <si>
    <t>pcpt</t>
  </si>
  <si>
    <t>conf</t>
  </si>
  <si>
    <t>num_trial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</si>
  <si>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</si>
  <si>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</si>
  <si>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</si>
  <si>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</si>
  <si>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</si>
  <si>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</si>
  <si>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</si>
  <si>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</si>
  <si>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</si>
  <si>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</si>
  <si>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</si>
  <si>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</si>
  <si>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</si>
  <si>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</si>
  <si>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DC</t>
  </si>
  <si>
    <t>PR</t>
  </si>
  <si>
    <t>CC</t>
  </si>
  <si>
    <t>t15</t>
  </si>
  <si>
    <t>Row Labels</t>
  </si>
  <si>
    <t>(blank)</t>
  </si>
  <si>
    <t>Grand Total</t>
  </si>
  <si>
    <t>Sum of t1</t>
  </si>
  <si>
    <t>Sum of t2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</si>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</sst>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[Training_overview_graph.xlsx]Sheet2!PivotTable1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CC</c:v>
                </c:pt>
                <c:pt idx="1">
                  <c:v>DC</c:v>
                </c:pt>
                <c:pt idx="2">
                  <c:v>PR</c:v>
                </c:pt>
                <c:pt idx="3">
                  <c:v>(blank)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193</c:v>
                </c:pt>
                <c:pt idx="1">
                  <c:v>257</c:v>
                </c:pt>
                <c:pt idx="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E-4B68-81F2-CEFC891C939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CC</c:v>
                </c:pt>
                <c:pt idx="1">
                  <c:v>DC</c:v>
                </c:pt>
                <c:pt idx="2">
                  <c:v>PR</c:v>
                </c:pt>
                <c:pt idx="3">
                  <c:v>(blank)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4"/>
                <c:pt idx="0">
                  <c:v>143</c:v>
                </c:pt>
                <c:pt idx="1">
                  <c:v>212</c:v>
                </c:pt>
                <c:pt idx="2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E-4B68-81F2-CEFC891C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017472"/>
        <c:axId val="912010912"/>
      </c:barChart>
      <c:catAx>
        <c:axId val="9120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10912"/>
        <c:crosses val="autoZero"/>
        <c:auto val="1"/>
        <c:lblAlgn val="ctr"/>
        <c:lblOffset val="100"/>
        <c:noMultiLvlLbl val="0"/>
      </c:catAx>
      <c:valAx>
        <c:axId val="912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empty'!$B$2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empty'!$D$2:$Q$2</c:f>
            </c:numRef>
          </c:val>
          <c:smooth val="0"/>
          <c:extLst>
            <c:ext xmlns:c16="http://schemas.microsoft.com/office/drawing/2014/chart" uri="{C3380CC4-5D6E-409C-BE32-E72D297353CC}">
              <c16:uniqueId val="{00000000-EDFC-42B8-B15C-A342759AC237}"/>
            </c:ext>
          </c:extLst>
        </c:ser>
        <c:ser>
          <c:idx val="1"/>
          <c:order val="1"/>
          <c:tx>
            <c:strRef>
              <c:f>'Remove empty'!$B$3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empty'!$D$3:$Q$3</c:f>
              <c:numCache>
                <c:formatCode>General</c:formatCode>
                <c:ptCount val="14"/>
                <c:pt idx="0">
                  <c:v>40</c:v>
                </c:pt>
                <c:pt idx="1">
                  <c:v>54</c:v>
                </c:pt>
                <c:pt idx="2">
                  <c:v>35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16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2B8-B15C-A342759AC237}"/>
            </c:ext>
          </c:extLst>
        </c:ser>
        <c:ser>
          <c:idx val="2"/>
          <c:order val="2"/>
          <c:tx>
            <c:strRef>
              <c:f>'Remove empty'!$B$4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empty'!$D$4:$Q$4</c:f>
              <c:numCache>
                <c:formatCode>General</c:formatCode>
                <c:ptCount val="14"/>
                <c:pt idx="0">
                  <c:v>62</c:v>
                </c:pt>
                <c:pt idx="1">
                  <c:v>34</c:v>
                </c:pt>
                <c:pt idx="2">
                  <c:v>39</c:v>
                </c:pt>
                <c:pt idx="3">
                  <c:v>50</c:v>
                </c:pt>
                <c:pt idx="4">
                  <c:v>16</c:v>
                </c:pt>
                <c:pt idx="5">
                  <c:v>48</c:v>
                </c:pt>
                <c:pt idx="6">
                  <c:v>36</c:v>
                </c:pt>
                <c:pt idx="7">
                  <c:v>23</c:v>
                </c:pt>
                <c:pt idx="8">
                  <c:v>29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2B8-B15C-A342759AC237}"/>
            </c:ext>
          </c:extLst>
        </c:ser>
        <c:ser>
          <c:idx val="3"/>
          <c:order val="3"/>
          <c:tx>
            <c:strRef>
              <c:f>'Remove empty'!$B$5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empty'!$D$5:$Q$5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2B8-B15C-A342759AC237}"/>
            </c:ext>
          </c:extLst>
        </c:ser>
        <c:ser>
          <c:idx val="4"/>
          <c:order val="4"/>
          <c:tx>
            <c:strRef>
              <c:f>'Remove empty'!$B$6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empty'!$D$6:$Q$6</c:f>
            </c:numRef>
          </c:val>
          <c:smooth val="0"/>
          <c:extLst>
            <c:ext xmlns:c16="http://schemas.microsoft.com/office/drawing/2014/chart" uri="{C3380CC4-5D6E-409C-BE32-E72D297353CC}">
              <c16:uniqueId val="{00000004-EDFC-42B8-B15C-A342759AC237}"/>
            </c:ext>
          </c:extLst>
        </c:ser>
        <c:ser>
          <c:idx val="5"/>
          <c:order val="5"/>
          <c:tx>
            <c:strRef>
              <c:f>'Remove empty'!$B$7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empty'!$D$7:$Q$7</c:f>
              <c:numCache>
                <c:formatCode>General</c:formatCode>
                <c:ptCount val="14"/>
                <c:pt idx="0">
                  <c:v>35</c:v>
                </c:pt>
                <c:pt idx="1">
                  <c:v>28</c:v>
                </c:pt>
                <c:pt idx="2">
                  <c:v>41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2B8-B15C-A342759AC237}"/>
            </c:ext>
          </c:extLst>
        </c:ser>
        <c:ser>
          <c:idx val="6"/>
          <c:order val="6"/>
          <c:tx>
            <c:strRef>
              <c:f>'Remove empty'!$B$8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empty'!$D$8:$Q$8</c:f>
              <c:numCache>
                <c:formatCode>General</c:formatCode>
                <c:ptCount val="14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2B8-B15C-A342759AC237}"/>
            </c:ext>
          </c:extLst>
        </c:ser>
        <c:ser>
          <c:idx val="7"/>
          <c:order val="7"/>
          <c:tx>
            <c:strRef>
              <c:f>'Remove empty'!$B$9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empty'!$D$9:$Q$9</c:f>
              <c:numCache>
                <c:formatCode>General</c:formatCode>
                <c:ptCount val="14"/>
                <c:pt idx="0">
                  <c:v>100</c:v>
                </c:pt>
                <c:pt idx="1">
                  <c:v>37</c:v>
                </c:pt>
                <c:pt idx="2">
                  <c:v>48</c:v>
                </c:pt>
                <c:pt idx="3">
                  <c:v>37</c:v>
                </c:pt>
                <c:pt idx="4">
                  <c:v>34</c:v>
                </c:pt>
                <c:pt idx="5">
                  <c:v>30</c:v>
                </c:pt>
                <c:pt idx="6">
                  <c:v>22</c:v>
                </c:pt>
                <c:pt idx="7">
                  <c:v>31</c:v>
                </c:pt>
                <c:pt idx="8">
                  <c:v>49</c:v>
                </c:pt>
                <c:pt idx="9">
                  <c:v>26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FC-42B8-B15C-A342759AC237}"/>
            </c:ext>
          </c:extLst>
        </c:ser>
        <c:ser>
          <c:idx val="8"/>
          <c:order val="8"/>
          <c:tx>
            <c:strRef>
              <c:f>'Remove empty'!$B$10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empty'!$D$10:$Q$10</c:f>
            </c:numRef>
          </c:val>
          <c:smooth val="0"/>
          <c:extLst>
            <c:ext xmlns:c16="http://schemas.microsoft.com/office/drawing/2014/chart" uri="{C3380CC4-5D6E-409C-BE32-E72D297353CC}">
              <c16:uniqueId val="{00000008-EDFC-42B8-B15C-A342759AC237}"/>
            </c:ext>
          </c:extLst>
        </c:ser>
        <c:ser>
          <c:idx val="9"/>
          <c:order val="9"/>
          <c:tx>
            <c:strRef>
              <c:f>'Remove empty'!$B$11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empty'!$D$11:$Q$11</c:f>
            </c:numRef>
          </c:val>
          <c:smooth val="0"/>
          <c:extLst>
            <c:ext xmlns:c16="http://schemas.microsoft.com/office/drawing/2014/chart" uri="{C3380CC4-5D6E-409C-BE32-E72D297353CC}">
              <c16:uniqueId val="{00000009-EDFC-42B8-B15C-A342759AC237}"/>
            </c:ext>
          </c:extLst>
        </c:ser>
        <c:ser>
          <c:idx val="10"/>
          <c:order val="10"/>
          <c:tx>
            <c:strRef>
              <c:f>'Remove empty'!$B$12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empty'!$D$12:$Q$12</c:f>
              <c:numCache>
                <c:formatCode>General</c:formatCode>
                <c:ptCount val="14"/>
                <c:pt idx="0">
                  <c:v>30</c:v>
                </c:pt>
                <c:pt idx="1">
                  <c:v>35</c:v>
                </c:pt>
                <c:pt idx="2">
                  <c:v>19</c:v>
                </c:pt>
                <c:pt idx="3">
                  <c:v>34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FC-42B8-B15C-A342759AC237}"/>
            </c:ext>
          </c:extLst>
        </c:ser>
        <c:ser>
          <c:idx val="11"/>
          <c:order val="11"/>
          <c:tx>
            <c:strRef>
              <c:f>'Remove empty'!$B$13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empty'!$D$13:$Q$13</c:f>
            </c:numRef>
          </c:val>
          <c:smooth val="0"/>
          <c:extLst>
            <c:ext xmlns:c16="http://schemas.microsoft.com/office/drawing/2014/chart" uri="{C3380CC4-5D6E-409C-BE32-E72D297353CC}">
              <c16:uniqueId val="{0000000B-EDFC-42B8-B15C-A342759AC237}"/>
            </c:ext>
          </c:extLst>
        </c:ser>
        <c:ser>
          <c:idx val="12"/>
          <c:order val="12"/>
          <c:tx>
            <c:strRef>
              <c:f>'Remove empty'!$B$14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empty'!$D$14:$Q$14</c:f>
            </c:numRef>
          </c:val>
          <c:smooth val="0"/>
          <c:extLst>
            <c:ext xmlns:c16="http://schemas.microsoft.com/office/drawing/2014/chart" uri="{C3380CC4-5D6E-409C-BE32-E72D297353CC}">
              <c16:uniqueId val="{0000000C-EDFC-42B8-B15C-A342759AC237}"/>
            </c:ext>
          </c:extLst>
        </c:ser>
        <c:ser>
          <c:idx val="13"/>
          <c:order val="13"/>
          <c:tx>
            <c:strRef>
              <c:f>'Remove empty'!$B$15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empty'!$D$15:$Q$15</c:f>
            </c:numRef>
          </c:val>
          <c:smooth val="0"/>
          <c:extLst>
            <c:ext xmlns:c16="http://schemas.microsoft.com/office/drawing/2014/chart" uri="{C3380CC4-5D6E-409C-BE32-E72D297353CC}">
              <c16:uniqueId val="{0000000D-EDFC-42B8-B15C-A342759AC237}"/>
            </c:ext>
          </c:extLst>
        </c:ser>
        <c:ser>
          <c:idx val="14"/>
          <c:order val="14"/>
          <c:tx>
            <c:strRef>
              <c:f>'Remove empty'!$B$16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empty'!$D$16:$Q$16</c:f>
            </c:numRef>
          </c:val>
          <c:smooth val="0"/>
          <c:extLst>
            <c:ext xmlns:c16="http://schemas.microsoft.com/office/drawing/2014/chart" uri="{C3380CC4-5D6E-409C-BE32-E72D297353CC}">
              <c16:uniqueId val="{0000000E-EDFC-42B8-B15C-A342759AC237}"/>
            </c:ext>
          </c:extLst>
        </c:ser>
        <c:ser>
          <c:idx val="15"/>
          <c:order val="15"/>
          <c:tx>
            <c:strRef>
              <c:f>'Remove empty'!$B$17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empty'!$D$17:$Q$17</c:f>
              <c:numCache>
                <c:formatCode>General</c:formatCode>
                <c:ptCount val="14"/>
                <c:pt idx="0">
                  <c:v>33</c:v>
                </c:pt>
                <c:pt idx="1">
                  <c:v>27</c:v>
                </c:pt>
                <c:pt idx="2">
                  <c:v>60</c:v>
                </c:pt>
                <c:pt idx="3">
                  <c:v>30</c:v>
                </c:pt>
                <c:pt idx="4">
                  <c:v>21</c:v>
                </c:pt>
                <c:pt idx="5">
                  <c:v>50</c:v>
                </c:pt>
                <c:pt idx="6">
                  <c:v>27</c:v>
                </c:pt>
                <c:pt idx="9">
                  <c:v>25</c:v>
                </c:pt>
                <c:pt idx="10">
                  <c:v>49</c:v>
                </c:pt>
                <c:pt idx="11">
                  <c:v>20</c:v>
                </c:pt>
                <c:pt idx="12">
                  <c:v>16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FC-42B8-B15C-A342759AC237}"/>
            </c:ext>
          </c:extLst>
        </c:ser>
        <c:ser>
          <c:idx val="16"/>
          <c:order val="16"/>
          <c:tx>
            <c:strRef>
              <c:f>'Remove empty'!$B$18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empty'!$D$18:$Q$18</c:f>
              <c:numCache>
                <c:formatCode>General</c:formatCode>
                <c:ptCount val="14"/>
                <c:pt idx="0">
                  <c:v>65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FC-42B8-B15C-A342759AC237}"/>
            </c:ext>
          </c:extLst>
        </c:ser>
        <c:ser>
          <c:idx val="17"/>
          <c:order val="17"/>
          <c:tx>
            <c:strRef>
              <c:f>'Remove empty'!$B$19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'Remove empty'!$D$1:$Q$1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'Remove empty'!$D$19:$Q$19</c:f>
            </c:numRef>
          </c:val>
          <c:smooth val="0"/>
          <c:extLst>
            <c:ext xmlns:c16="http://schemas.microsoft.com/office/drawing/2014/chart" uri="{C3380CC4-5D6E-409C-BE32-E72D297353CC}">
              <c16:uniqueId val="{00000011-EDFC-42B8-B15C-A342759A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167968"/>
        <c:axId val="1899174200"/>
      </c:lineChart>
      <c:catAx>
        <c:axId val="18991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4200"/>
        <c:crosses val="autoZero"/>
        <c:auto val="1"/>
        <c:lblAlgn val="ctr"/>
        <c:lblOffset val="100"/>
        <c:noMultiLvlLbl val="0"/>
      </c:catAx>
      <c:valAx>
        <c:axId val="18991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 average'!$B$2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average'!$D$2:$Q$2</c:f>
              <c:numCache>
                <c:formatCode>General</c:formatCode>
                <c:ptCount val="14"/>
                <c:pt idx="2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B-4EDE-A475-199C2D14629E}"/>
            </c:ext>
          </c:extLst>
        </c:ser>
        <c:ser>
          <c:idx val="1"/>
          <c:order val="1"/>
          <c:tx>
            <c:strRef>
              <c:f>'Mov average'!$B$3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average'!$D$3:$Q$3</c:f>
            </c:numRef>
          </c:val>
          <c:smooth val="0"/>
          <c:extLst>
            <c:ext xmlns:c16="http://schemas.microsoft.com/office/drawing/2014/chart" uri="{C3380CC4-5D6E-409C-BE32-E72D297353CC}">
              <c16:uniqueId val="{00000001-F8BB-4EDE-A475-199C2D14629E}"/>
            </c:ext>
          </c:extLst>
        </c:ser>
        <c:ser>
          <c:idx val="2"/>
          <c:order val="2"/>
          <c:tx>
            <c:strRef>
              <c:f>'Mov average'!$B$4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average'!$D$4:$Q$4</c:f>
            </c:numRef>
          </c:val>
          <c:smooth val="0"/>
          <c:extLst>
            <c:ext xmlns:c16="http://schemas.microsoft.com/office/drawing/2014/chart" uri="{C3380CC4-5D6E-409C-BE32-E72D297353CC}">
              <c16:uniqueId val="{00000002-F8BB-4EDE-A475-199C2D14629E}"/>
            </c:ext>
          </c:extLst>
        </c:ser>
        <c:ser>
          <c:idx val="3"/>
          <c:order val="3"/>
          <c:tx>
            <c:strRef>
              <c:f>'Mov average'!$B$5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average'!$D$5:$Q$5</c:f>
            </c:numRef>
          </c:val>
          <c:smooth val="0"/>
          <c:extLst>
            <c:ext xmlns:c16="http://schemas.microsoft.com/office/drawing/2014/chart" uri="{C3380CC4-5D6E-409C-BE32-E72D297353CC}">
              <c16:uniqueId val="{00000003-F8BB-4EDE-A475-199C2D14629E}"/>
            </c:ext>
          </c:extLst>
        </c:ser>
        <c:ser>
          <c:idx val="4"/>
          <c:order val="4"/>
          <c:tx>
            <c:strRef>
              <c:f>'Mov average'!$B$6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average'!$D$6:$Q$6</c:f>
              <c:numCache>
                <c:formatCode>General</c:formatCode>
                <c:ptCount val="14"/>
                <c:pt idx="2">
                  <c:v>52.666666666666664</c:v>
                </c:pt>
                <c:pt idx="3">
                  <c:v>39.333333333333336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B-4EDE-A475-199C2D14629E}"/>
            </c:ext>
          </c:extLst>
        </c:ser>
        <c:ser>
          <c:idx val="5"/>
          <c:order val="5"/>
          <c:tx>
            <c:strRef>
              <c:f>'Mov average'!$B$7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average'!$D$7:$Q$7</c:f>
            </c:numRef>
          </c:val>
          <c:smooth val="0"/>
          <c:extLst>
            <c:ext xmlns:c16="http://schemas.microsoft.com/office/drawing/2014/chart" uri="{C3380CC4-5D6E-409C-BE32-E72D297353CC}">
              <c16:uniqueId val="{00000005-F8BB-4EDE-A475-199C2D14629E}"/>
            </c:ext>
          </c:extLst>
        </c:ser>
        <c:ser>
          <c:idx val="6"/>
          <c:order val="6"/>
          <c:tx>
            <c:strRef>
              <c:f>'Mov average'!$B$8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average'!$D$8:$Q$8</c:f>
            </c:numRef>
          </c:val>
          <c:smooth val="0"/>
          <c:extLst>
            <c:ext xmlns:c16="http://schemas.microsoft.com/office/drawing/2014/chart" uri="{C3380CC4-5D6E-409C-BE32-E72D297353CC}">
              <c16:uniqueId val="{00000006-F8BB-4EDE-A475-199C2D14629E}"/>
            </c:ext>
          </c:extLst>
        </c:ser>
        <c:ser>
          <c:idx val="7"/>
          <c:order val="7"/>
          <c:tx>
            <c:strRef>
              <c:f>'Mov average'!$B$9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average'!$D$9:$Q$9</c:f>
            </c:numRef>
          </c:val>
          <c:smooth val="0"/>
          <c:extLst>
            <c:ext xmlns:c16="http://schemas.microsoft.com/office/drawing/2014/chart" uri="{C3380CC4-5D6E-409C-BE32-E72D297353CC}">
              <c16:uniqueId val="{00000007-F8BB-4EDE-A475-199C2D14629E}"/>
            </c:ext>
          </c:extLst>
        </c:ser>
        <c:ser>
          <c:idx val="8"/>
          <c:order val="8"/>
          <c:tx>
            <c:strRef>
              <c:f>'Mov average'!$B$10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average'!$D$10:$Q$10</c:f>
              <c:numCache>
                <c:formatCode>General</c:formatCode>
                <c:ptCount val="14"/>
                <c:pt idx="2">
                  <c:v>40</c:v>
                </c:pt>
                <c:pt idx="3">
                  <c:v>42.333333333333336</c:v>
                </c:pt>
                <c:pt idx="4">
                  <c:v>38.666666666666664</c:v>
                </c:pt>
                <c:pt idx="5">
                  <c:v>33.666666666666664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BB-4EDE-A475-199C2D14629E}"/>
            </c:ext>
          </c:extLst>
        </c:ser>
        <c:ser>
          <c:idx val="9"/>
          <c:order val="9"/>
          <c:tx>
            <c:strRef>
              <c:f>'Mov average'!$B$11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average'!$D$11:$Q$11</c:f>
            </c:numRef>
          </c:val>
          <c:smooth val="0"/>
          <c:extLst>
            <c:ext xmlns:c16="http://schemas.microsoft.com/office/drawing/2014/chart" uri="{C3380CC4-5D6E-409C-BE32-E72D297353CC}">
              <c16:uniqueId val="{00000009-F8BB-4EDE-A475-199C2D14629E}"/>
            </c:ext>
          </c:extLst>
        </c:ser>
        <c:ser>
          <c:idx val="10"/>
          <c:order val="10"/>
          <c:tx>
            <c:strRef>
              <c:f>'Mov average'!$B$12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average'!$D$12:$Q$12</c:f>
            </c:numRef>
          </c:val>
          <c:smooth val="0"/>
          <c:extLst>
            <c:ext xmlns:c16="http://schemas.microsoft.com/office/drawing/2014/chart" uri="{C3380CC4-5D6E-409C-BE32-E72D297353CC}">
              <c16:uniqueId val="{0000000A-F8BB-4EDE-A475-199C2D14629E}"/>
            </c:ext>
          </c:extLst>
        </c:ser>
        <c:ser>
          <c:idx val="11"/>
          <c:order val="11"/>
          <c:tx>
            <c:strRef>
              <c:f>'Mov average'!$B$13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average'!$D$13:$Q$13</c:f>
            </c:numRef>
          </c:val>
          <c:smooth val="0"/>
          <c:extLst>
            <c:ext xmlns:c16="http://schemas.microsoft.com/office/drawing/2014/chart" uri="{C3380CC4-5D6E-409C-BE32-E72D297353CC}">
              <c16:uniqueId val="{0000000B-F8BB-4EDE-A475-199C2D14629E}"/>
            </c:ext>
          </c:extLst>
        </c:ser>
        <c:ser>
          <c:idx val="12"/>
          <c:order val="12"/>
          <c:tx>
            <c:strRef>
              <c:f>'Mov average'!$B$14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average'!$D$14:$Q$14</c:f>
            </c:numRef>
          </c:val>
          <c:smooth val="0"/>
          <c:extLst>
            <c:ext xmlns:c16="http://schemas.microsoft.com/office/drawing/2014/chart" uri="{C3380CC4-5D6E-409C-BE32-E72D297353CC}">
              <c16:uniqueId val="{0000000C-F8BB-4EDE-A475-199C2D14629E}"/>
            </c:ext>
          </c:extLst>
        </c:ser>
        <c:ser>
          <c:idx val="13"/>
          <c:order val="13"/>
          <c:tx>
            <c:strRef>
              <c:f>'Mov average'!$B$15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average'!$D$15:$Q$15</c:f>
            </c:numRef>
          </c:val>
          <c:smooth val="0"/>
          <c:extLst>
            <c:ext xmlns:c16="http://schemas.microsoft.com/office/drawing/2014/chart" uri="{C3380CC4-5D6E-409C-BE32-E72D297353CC}">
              <c16:uniqueId val="{0000000D-F8BB-4EDE-A475-199C2D14629E}"/>
            </c:ext>
          </c:extLst>
        </c:ser>
        <c:ser>
          <c:idx val="14"/>
          <c:order val="14"/>
          <c:tx>
            <c:strRef>
              <c:f>'Mov average'!$B$16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average'!$D$16:$Q$16</c:f>
              <c:numCache>
                <c:formatCode>General</c:formatCode>
                <c:ptCount val="14"/>
                <c:pt idx="2">
                  <c:v>49</c:v>
                </c:pt>
                <c:pt idx="3">
                  <c:v>54.666666666666664</c:v>
                </c:pt>
                <c:pt idx="4">
                  <c:v>53</c:v>
                </c:pt>
                <c:pt idx="5">
                  <c:v>51</c:v>
                </c:pt>
                <c:pt idx="6">
                  <c:v>41.666666666666664</c:v>
                </c:pt>
                <c:pt idx="7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BB-4EDE-A475-199C2D14629E}"/>
            </c:ext>
          </c:extLst>
        </c:ser>
        <c:ser>
          <c:idx val="15"/>
          <c:order val="15"/>
          <c:tx>
            <c:strRef>
              <c:f>'Mov average'!$B$17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average'!$D$17:$Q$17</c:f>
            </c:numRef>
          </c:val>
          <c:smooth val="0"/>
          <c:extLst>
            <c:ext xmlns:c16="http://schemas.microsoft.com/office/drawing/2014/chart" uri="{C3380CC4-5D6E-409C-BE32-E72D297353CC}">
              <c16:uniqueId val="{0000000F-F8BB-4EDE-A475-199C2D14629E}"/>
            </c:ext>
          </c:extLst>
        </c:ser>
        <c:ser>
          <c:idx val="16"/>
          <c:order val="16"/>
          <c:tx>
            <c:strRef>
              <c:f>'Mov average'!$B$18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average'!$D$18:$Q$18</c:f>
            </c:numRef>
          </c:val>
          <c:smooth val="0"/>
          <c:extLst>
            <c:ext xmlns:c16="http://schemas.microsoft.com/office/drawing/2014/chart" uri="{C3380CC4-5D6E-409C-BE32-E72D297353CC}">
              <c16:uniqueId val="{00000010-F8BB-4EDE-A475-199C2D14629E}"/>
            </c:ext>
          </c:extLst>
        </c:ser>
        <c:ser>
          <c:idx val="17"/>
          <c:order val="17"/>
          <c:tx>
            <c:strRef>
              <c:f>'Mov average'!$B$19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 average'!$D$1:$Q$1</c:f>
              <c:strCache>
                <c:ptCount val="1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</c:strCache>
            </c:strRef>
          </c:cat>
          <c:val>
            <c:numRef>
              <c:f>'Mov average'!$D$19:$Q$19</c:f>
              <c:numCache>
                <c:formatCode>General</c:formatCode>
                <c:ptCount val="14"/>
                <c:pt idx="2">
                  <c:v>42.666666666666664</c:v>
                </c:pt>
                <c:pt idx="3">
                  <c:v>47.333333333333336</c:v>
                </c:pt>
                <c:pt idx="4">
                  <c:v>43.333333333333336</c:v>
                </c:pt>
                <c:pt idx="5">
                  <c:v>46.333333333333336</c:v>
                </c:pt>
                <c:pt idx="6">
                  <c:v>39.333333333333336</c:v>
                </c:pt>
                <c:pt idx="7">
                  <c:v>38.333333333333336</c:v>
                </c:pt>
                <c:pt idx="8">
                  <c:v>27.666666666666668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BB-4EDE-A475-199C2D14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167968"/>
        <c:axId val="1899174200"/>
      </c:lineChart>
      <c:catAx>
        <c:axId val="18991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4200"/>
        <c:crosses val="autoZero"/>
        <c:auto val="1"/>
        <c:lblAlgn val="ctr"/>
        <c:lblOffset val="100"/>
        <c:noMultiLvlLbl val="0"/>
      </c:catAx>
      <c:valAx>
        <c:axId val="18991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42891-CEE0-4FC4-83CE-156B7B7F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459541</xdr:colOff>
      <xdr:row>19</xdr:row>
      <xdr:rowOff>138234</xdr:rowOff>
    </xdr:from>
    <xdr:to>
      <xdr:col>14</xdr:col>
      <xdr:colOff>554933</xdr:colOff>
      <xdr:row>38</xdr:row>
      <xdr:rowOff>49695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156D8-6337-46DB-A466-2013503D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517519</xdr:colOff>
      <xdr:row>19</xdr:row>
      <xdr:rowOff>132522</xdr:rowOff>
    </xdr:from>
    <xdr:to>
      <xdr:col>20</xdr:col>
      <xdr:colOff>364435</xdr:colOff>
      <xdr:row>37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7528B-47F2-44C9-B6A2-4D024830B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k, Junho" refreshedDate="44400.779234027781" createdVersion="6" refreshedVersion="6" minRefreshableVersion="3" recordCount="21">
  <cacheSource type="worksheet">
    <worksheetSource ref="A1:R22" sheet="Training_overview"/>
  </cacheSource>
  <cacheFields count="18">
    <cacheField name="pcpt" numFmtId="0">
      <sharedItems containsSemiMixedTypes="0" containsString="0" containsNumber="1" containsInteger="1" minValue="1" maxValue="21"/>
    </cacheField>
    <cacheField name="conf" numFmtId="0">
      <sharedItems containsBlank="1" count="4">
        <m/>
        <s v="DC"/>
        <s v="PR"/>
        <s v="CC"/>
      </sharedItems>
    </cacheField>
    <cacheField name="num_trial" numFmtId="0">
      <sharedItems containsString="0" containsBlank="1" containsNumber="1" containsInteger="1" minValue="3" maxValue="14"/>
    </cacheField>
    <cacheField name="t1" numFmtId="0">
      <sharedItems containsString="0" containsBlank="1" containsNumber="1" containsInteger="1" minValue="22" maxValue="100"/>
    </cacheField>
    <cacheField name="t2" numFmtId="0">
      <sharedItems containsString="0" containsBlank="1" containsNumber="1" containsInteger="1" minValue="18" maxValue="62"/>
    </cacheField>
    <cacheField name="t3" numFmtId="0">
      <sharedItems containsString="0" containsBlank="1" containsNumber="1" containsInteger="1" minValue="19" maxValue="63"/>
    </cacheField>
    <cacheField name="t4" numFmtId="0">
      <sharedItems containsString="0" containsBlank="1" containsNumber="1" containsInteger="1" minValue="21" maxValue="80"/>
    </cacheField>
    <cacheField name="t5" numFmtId="0">
      <sharedItems containsString="0" containsBlank="1" containsNumber="1" containsInteger="1" minValue="16" maxValue="57"/>
    </cacheField>
    <cacheField name="t6" numFmtId="0">
      <sharedItems containsString="0" containsBlank="1" containsNumber="1" containsInteger="1" minValue="22" maxValue="56"/>
    </cacheField>
    <cacheField name="t7" numFmtId="0">
      <sharedItems containsString="0" containsBlank="1" containsNumber="1" containsInteger="1" minValue="16" maxValue="36"/>
    </cacheField>
    <cacheField name="t8" numFmtId="0">
      <sharedItems containsString="0" containsBlank="1" containsNumber="1" containsInteger="1" minValue="15" maxValue="31"/>
    </cacheField>
    <cacheField name="t9" numFmtId="0">
      <sharedItems containsString="0" containsBlank="1" containsNumber="1" containsInteger="1" minValue="24" maxValue="49"/>
    </cacheField>
    <cacheField name="t10" numFmtId="0">
      <sharedItems containsString="0" containsBlank="1" containsNumber="1" containsInteger="1" minValue="22" maxValue="26"/>
    </cacheField>
    <cacheField name="t11" numFmtId="0">
      <sharedItems containsString="0" containsBlank="1" containsNumber="1" containsInteger="1" minValue="24" maxValue="49"/>
    </cacheField>
    <cacheField name="t12" numFmtId="0">
      <sharedItems containsString="0" containsBlank="1" containsNumber="1" containsInteger="1" minValue="20" maxValue="25"/>
    </cacheField>
    <cacheField name="t13" numFmtId="0">
      <sharedItems containsString="0" containsBlank="1" containsNumber="1" containsInteger="1" minValue="16" maxValue="16"/>
    </cacheField>
    <cacheField name="t14" numFmtId="0">
      <sharedItems containsString="0" containsBlank="1" containsNumber="1" containsInteger="1" minValue="28" maxValue="28"/>
    </cacheField>
    <cacheField name="t1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"/>
    <x v="0"/>
    <m/>
    <m/>
    <m/>
    <m/>
    <m/>
    <m/>
    <m/>
    <m/>
    <m/>
    <m/>
    <m/>
    <m/>
    <m/>
    <m/>
    <m/>
    <m/>
  </r>
  <r>
    <n v="2"/>
    <x v="0"/>
    <m/>
    <m/>
    <m/>
    <m/>
    <m/>
    <m/>
    <m/>
    <m/>
    <m/>
    <m/>
    <m/>
    <m/>
    <m/>
    <m/>
    <m/>
    <m/>
  </r>
  <r>
    <n v="3"/>
    <x v="1"/>
    <n v="3"/>
    <n v="49"/>
    <n v="26"/>
    <n v="23"/>
    <m/>
    <m/>
    <m/>
    <m/>
    <m/>
    <m/>
    <m/>
    <m/>
    <m/>
    <m/>
    <m/>
    <m/>
  </r>
  <r>
    <n v="4"/>
    <x v="2"/>
    <n v="8"/>
    <n v="40"/>
    <n v="54"/>
    <n v="35"/>
    <n v="39"/>
    <n v="36"/>
    <n v="38"/>
    <n v="16"/>
    <n v="15"/>
    <m/>
    <m/>
    <m/>
    <m/>
    <m/>
    <m/>
    <m/>
  </r>
  <r>
    <n v="5"/>
    <x v="2"/>
    <n v="10"/>
    <n v="62"/>
    <n v="34"/>
    <n v="39"/>
    <n v="50"/>
    <n v="16"/>
    <n v="48"/>
    <n v="36"/>
    <n v="23"/>
    <n v="29"/>
    <n v="22"/>
    <m/>
    <m/>
    <m/>
    <m/>
    <m/>
  </r>
  <r>
    <n v="6"/>
    <x v="2"/>
    <n v="3"/>
    <n v="22"/>
    <n v="18"/>
    <n v="22"/>
    <m/>
    <m/>
    <m/>
    <m/>
    <m/>
    <m/>
    <m/>
    <m/>
    <m/>
    <m/>
    <m/>
    <m/>
  </r>
  <r>
    <n v="7"/>
    <x v="1"/>
    <n v="5"/>
    <n v="90"/>
    <n v="39"/>
    <n v="29"/>
    <n v="50"/>
    <n v="26"/>
    <m/>
    <m/>
    <m/>
    <m/>
    <m/>
    <m/>
    <m/>
    <m/>
    <m/>
    <m/>
  </r>
  <r>
    <n v="8"/>
    <x v="2"/>
    <n v="6"/>
    <n v="35"/>
    <n v="28"/>
    <n v="41"/>
    <n v="23"/>
    <n v="23"/>
    <n v="23"/>
    <m/>
    <m/>
    <m/>
    <m/>
    <m/>
    <m/>
    <m/>
    <m/>
    <m/>
  </r>
  <r>
    <n v="9"/>
    <x v="2"/>
    <n v="5"/>
    <n v="29"/>
    <n v="36"/>
    <n v="27"/>
    <n v="24"/>
    <n v="21"/>
    <m/>
    <m/>
    <m/>
    <m/>
    <m/>
    <m/>
    <m/>
    <m/>
    <m/>
    <m/>
  </r>
  <r>
    <n v="10"/>
    <x v="2"/>
    <n v="12"/>
    <n v="100"/>
    <n v="37"/>
    <n v="48"/>
    <n v="37"/>
    <n v="34"/>
    <n v="30"/>
    <n v="22"/>
    <n v="31"/>
    <n v="49"/>
    <n v="26"/>
    <n v="24"/>
    <n v="25"/>
    <m/>
    <m/>
    <m/>
  </r>
  <r>
    <n v="11"/>
    <x v="1"/>
    <n v="6"/>
    <n v="39"/>
    <n v="41"/>
    <n v="40"/>
    <n v="46"/>
    <n v="30"/>
    <n v="25"/>
    <m/>
    <m/>
    <m/>
    <m/>
    <m/>
    <m/>
    <m/>
    <m/>
    <m/>
  </r>
  <r>
    <n v="12"/>
    <x v="3"/>
    <n v="7"/>
    <n v="94"/>
    <n v="53"/>
    <n v="63"/>
    <n v="80"/>
    <n v="16"/>
    <n v="22"/>
    <n v="16"/>
    <m/>
    <m/>
    <m/>
    <m/>
    <m/>
    <m/>
    <m/>
    <m/>
  </r>
  <r>
    <n v="13"/>
    <x v="2"/>
    <n v="5"/>
    <n v="30"/>
    <n v="35"/>
    <n v="19"/>
    <n v="34"/>
    <n v="21"/>
    <m/>
    <m/>
    <m/>
    <m/>
    <m/>
    <m/>
    <m/>
    <m/>
    <m/>
    <m/>
  </r>
  <r>
    <n v="14"/>
    <x v="3"/>
    <n v="8"/>
    <n v="24"/>
    <n v="36"/>
    <n v="29"/>
    <n v="65"/>
    <n v="32"/>
    <n v="24"/>
    <n v="28"/>
    <n v="18"/>
    <m/>
    <m/>
    <m/>
    <m/>
    <m/>
    <m/>
    <m/>
  </r>
  <r>
    <n v="15"/>
    <x v="0"/>
    <m/>
    <m/>
    <m/>
    <m/>
    <m/>
    <m/>
    <m/>
    <m/>
    <m/>
    <m/>
    <m/>
    <m/>
    <m/>
    <m/>
    <m/>
    <m/>
  </r>
  <r>
    <n v="16"/>
    <x v="3"/>
    <n v="5"/>
    <n v="44"/>
    <n v="35"/>
    <n v="23"/>
    <n v="27"/>
    <n v="21"/>
    <m/>
    <m/>
    <m/>
    <m/>
    <m/>
    <m/>
    <m/>
    <m/>
    <m/>
    <m/>
  </r>
  <r>
    <n v="17"/>
    <x v="3"/>
    <n v="4"/>
    <n v="31"/>
    <n v="19"/>
    <n v="31"/>
    <n v="25"/>
    <m/>
    <m/>
    <m/>
    <m/>
    <m/>
    <m/>
    <m/>
    <m/>
    <m/>
    <m/>
    <m/>
  </r>
  <r>
    <n v="18"/>
    <x v="1"/>
    <n v="8"/>
    <n v="42"/>
    <n v="62"/>
    <n v="43"/>
    <n v="59"/>
    <n v="57"/>
    <n v="37"/>
    <n v="31"/>
    <n v="30"/>
    <m/>
    <m/>
    <m/>
    <m/>
    <m/>
    <m/>
    <m/>
  </r>
  <r>
    <n v="19"/>
    <x v="2"/>
    <n v="14"/>
    <n v="33"/>
    <n v="27"/>
    <n v="60"/>
    <n v="30"/>
    <n v="21"/>
    <n v="50"/>
    <n v="27"/>
    <m/>
    <m/>
    <n v="25"/>
    <n v="49"/>
    <n v="20"/>
    <n v="16"/>
    <n v="28"/>
    <m/>
  </r>
  <r>
    <n v="20"/>
    <x v="2"/>
    <n v="4"/>
    <n v="65"/>
    <n v="29"/>
    <n v="27"/>
    <n v="21"/>
    <m/>
    <m/>
    <m/>
    <m/>
    <m/>
    <m/>
    <m/>
    <m/>
    <m/>
    <m/>
    <m/>
  </r>
  <r>
    <n v="21"/>
    <x v="1"/>
    <n v="9"/>
    <n v="37"/>
    <n v="44"/>
    <n v="47"/>
    <n v="51"/>
    <n v="32"/>
    <n v="56"/>
    <n v="30"/>
    <n v="29"/>
    <n v="2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18"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1" fld="3" baseField="0" baseItem="0"/>
    <dataField name="Sum of t2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3.140625" bestFit="1" customWidth="1"/>
    <col min="2" max="3" width="9.28515625" bestFit="1" customWidth="1"/>
  </cols>
  <sheetData>
    <row r="1" spans="1:3" x14ac:dyDescent="0.25">
      <c r="A1" s="1" t="s">
        <v>21</v>
      </c>
      <c r="B1" t="s">
        <v>24</v>
      </c>
      <c r="C1" t="s">
        <v>25</v>
      </c>
    </row>
    <row r="2" spans="1:3" x14ac:dyDescent="0.25">
      <c r="A2" s="2" t="s">
        <v>19</v>
      </c>
      <c r="B2" s="3">
        <v>193</v>
      </c>
      <c r="C2" s="3">
        <v>143</v>
      </c>
    </row>
    <row r="3" spans="1:3" x14ac:dyDescent="0.25">
      <c r="A3" s="2" t="s">
        <v>17</v>
      </c>
      <c r="B3" s="3">
        <v>257</v>
      </c>
      <c r="C3" s="3">
        <v>212</v>
      </c>
    </row>
    <row r="4" spans="1:3" x14ac:dyDescent="0.25">
      <c r="A4" s="2" t="s">
        <v>18</v>
      </c>
      <c r="B4" s="3">
        <v>416</v>
      </c>
      <c r="C4" s="3">
        <v>298</v>
      </c>
    </row>
    <row r="5" spans="1:3" x14ac:dyDescent="0.25">
      <c r="A5" s="2" t="s">
        <v>22</v>
      </c>
      <c r="B5" s="3"/>
      <c r="C5" s="3"/>
    </row>
    <row r="6" spans="1:3" x14ac:dyDescent="0.25">
      <c r="A6" s="2" t="s">
        <v>23</v>
      </c>
      <c r="B6" s="3">
        <v>866</v>
      </c>
      <c r="C6" s="3">
        <v>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145" zoomScaleNormal="145" workbookViewId="0">
      <selection activeCell="J47" sqref="J4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</row>
    <row r="2" spans="1:18" x14ac:dyDescent="0.25">
      <c r="A2">
        <v>1</v>
      </c>
    </row>
    <row r="3" spans="1:18" x14ac:dyDescent="0.25">
      <c r="A3">
        <v>2</v>
      </c>
    </row>
    <row r="4" spans="1:18" x14ac:dyDescent="0.25">
      <c r="A4">
        <v>3</v>
      </c>
      <c r="B4" t="s">
        <v>17</v>
      </c>
      <c r="C4">
        <v>3</v>
      </c>
      <c r="D4">
        <v>49</v>
      </c>
      <c r="E4">
        <v>26</v>
      </c>
      <c r="F4">
        <v>23</v>
      </c>
    </row>
    <row r="5" spans="1:18" x14ac:dyDescent="0.25">
      <c r="A5">
        <v>4</v>
      </c>
      <c r="B5" t="s">
        <v>18</v>
      </c>
      <c r="C5">
        <v>8</v>
      </c>
      <c r="D5">
        <v>40</v>
      </c>
      <c r="E5">
        <v>54</v>
      </c>
      <c r="F5">
        <v>35</v>
      </c>
      <c r="G5">
        <v>39</v>
      </c>
      <c r="H5">
        <v>36</v>
      </c>
      <c r="I5">
        <v>38</v>
      </c>
      <c r="J5">
        <v>16</v>
      </c>
      <c r="K5">
        <v>15</v>
      </c>
    </row>
    <row r="6" spans="1:18" x14ac:dyDescent="0.25">
      <c r="A6">
        <v>5</v>
      </c>
      <c r="B6" t="s">
        <v>18</v>
      </c>
      <c r="C6">
        <v>10</v>
      </c>
      <c r="D6">
        <v>62</v>
      </c>
      <c r="E6">
        <v>34</v>
      </c>
      <c r="F6">
        <v>39</v>
      </c>
      <c r="G6">
        <v>50</v>
      </c>
      <c r="H6">
        <v>16</v>
      </c>
      <c r="I6">
        <v>48</v>
      </c>
      <c r="J6">
        <v>36</v>
      </c>
      <c r="K6">
        <v>23</v>
      </c>
      <c r="L6">
        <v>29</v>
      </c>
      <c r="M6">
        <v>22</v>
      </c>
    </row>
    <row r="7" spans="1:18" x14ac:dyDescent="0.25">
      <c r="A7">
        <v>6</v>
      </c>
      <c r="B7" t="s">
        <v>18</v>
      </c>
      <c r="C7">
        <v>3</v>
      </c>
      <c r="D7">
        <v>22</v>
      </c>
      <c r="E7">
        <v>18</v>
      </c>
      <c r="F7">
        <v>22</v>
      </c>
    </row>
    <row r="8" spans="1:18" x14ac:dyDescent="0.25">
      <c r="A8">
        <v>7</v>
      </c>
      <c r="B8" t="s">
        <v>17</v>
      </c>
      <c r="C8">
        <v>5</v>
      </c>
      <c r="D8">
        <v>90</v>
      </c>
      <c r="E8">
        <v>39</v>
      </c>
      <c r="F8">
        <v>29</v>
      </c>
      <c r="G8">
        <v>50</v>
      </c>
      <c r="H8">
        <v>26</v>
      </c>
    </row>
    <row r="9" spans="1:18" x14ac:dyDescent="0.25">
      <c r="A9">
        <v>8</v>
      </c>
      <c r="B9" t="s">
        <v>18</v>
      </c>
      <c r="C9">
        <v>6</v>
      </c>
      <c r="D9">
        <v>35</v>
      </c>
      <c r="E9">
        <v>28</v>
      </c>
      <c r="F9">
        <v>41</v>
      </c>
      <c r="G9">
        <v>23</v>
      </c>
      <c r="H9">
        <v>23</v>
      </c>
      <c r="I9">
        <v>23</v>
      </c>
    </row>
    <row r="10" spans="1:18" x14ac:dyDescent="0.25">
      <c r="A10">
        <v>9</v>
      </c>
      <c r="B10" t="s">
        <v>18</v>
      </c>
      <c r="C10">
        <v>5</v>
      </c>
      <c r="D10">
        <v>29</v>
      </c>
      <c r="E10">
        <v>36</v>
      </c>
      <c r="F10">
        <v>27</v>
      </c>
      <c r="G10">
        <v>24</v>
      </c>
      <c r="H10">
        <v>21</v>
      </c>
    </row>
    <row r="11" spans="1:18" x14ac:dyDescent="0.25">
      <c r="A11">
        <v>10</v>
      </c>
      <c r="B11" t="s">
        <v>18</v>
      </c>
      <c r="C11">
        <v>12</v>
      </c>
      <c r="D11">
        <v>100</v>
      </c>
      <c r="E11">
        <v>37</v>
      </c>
      <c r="F11">
        <v>48</v>
      </c>
      <c r="G11">
        <v>37</v>
      </c>
      <c r="H11">
        <v>34</v>
      </c>
      <c r="I11">
        <v>30</v>
      </c>
      <c r="J11">
        <v>22</v>
      </c>
      <c r="K11">
        <v>31</v>
      </c>
      <c r="L11">
        <v>49</v>
      </c>
      <c r="M11">
        <v>26</v>
      </c>
      <c r="N11">
        <v>24</v>
      </c>
      <c r="O11">
        <v>25</v>
      </c>
    </row>
    <row r="12" spans="1:18" x14ac:dyDescent="0.25">
      <c r="A12">
        <v>11</v>
      </c>
      <c r="B12" t="s">
        <v>17</v>
      </c>
      <c r="C12">
        <v>6</v>
      </c>
      <c r="D12">
        <v>39</v>
      </c>
      <c r="E12">
        <v>41</v>
      </c>
      <c r="F12">
        <v>40</v>
      </c>
      <c r="G12">
        <v>46</v>
      </c>
      <c r="H12">
        <v>30</v>
      </c>
      <c r="I12">
        <v>25</v>
      </c>
    </row>
    <row r="13" spans="1:18" x14ac:dyDescent="0.25">
      <c r="A13">
        <v>12</v>
      </c>
      <c r="B13" t="s">
        <v>19</v>
      </c>
      <c r="C13">
        <v>7</v>
      </c>
      <c r="D13">
        <v>94</v>
      </c>
      <c r="E13">
        <v>53</v>
      </c>
      <c r="F13">
        <v>63</v>
      </c>
      <c r="G13">
        <v>80</v>
      </c>
      <c r="H13">
        <v>16</v>
      </c>
      <c r="I13">
        <v>22</v>
      </c>
      <c r="J13">
        <v>16</v>
      </c>
    </row>
    <row r="14" spans="1:18" x14ac:dyDescent="0.25">
      <c r="A14">
        <v>13</v>
      </c>
      <c r="B14" t="s">
        <v>18</v>
      </c>
      <c r="C14">
        <v>5</v>
      </c>
      <c r="D14">
        <v>30</v>
      </c>
      <c r="E14">
        <v>35</v>
      </c>
      <c r="F14">
        <v>19</v>
      </c>
      <c r="G14">
        <v>34</v>
      </c>
      <c r="H14">
        <v>21</v>
      </c>
    </row>
    <row r="15" spans="1:18" x14ac:dyDescent="0.25">
      <c r="A15">
        <v>14</v>
      </c>
      <c r="B15" t="s">
        <v>19</v>
      </c>
      <c r="C15">
        <v>8</v>
      </c>
      <c r="D15">
        <v>24</v>
      </c>
      <c r="E15">
        <v>36</v>
      </c>
      <c r="F15">
        <v>29</v>
      </c>
      <c r="G15">
        <v>65</v>
      </c>
      <c r="H15">
        <v>32</v>
      </c>
      <c r="I15">
        <v>24</v>
      </c>
      <c r="J15">
        <v>28</v>
      </c>
      <c r="K15">
        <v>18</v>
      </c>
    </row>
    <row r="16" spans="1:18" x14ac:dyDescent="0.25">
      <c r="A16">
        <v>15</v>
      </c>
    </row>
    <row r="17" spans="1:17" x14ac:dyDescent="0.25">
      <c r="A17">
        <v>16</v>
      </c>
      <c r="B17" t="s">
        <v>19</v>
      </c>
      <c r="C17">
        <v>5</v>
      </c>
      <c r="D17">
        <v>44</v>
      </c>
      <c r="E17">
        <v>35</v>
      </c>
      <c r="F17">
        <v>23</v>
      </c>
      <c r="G17">
        <v>27</v>
      </c>
      <c r="H17">
        <v>21</v>
      </c>
    </row>
    <row r="18" spans="1:17" x14ac:dyDescent="0.25">
      <c r="A18">
        <v>17</v>
      </c>
      <c r="B18" t="s">
        <v>19</v>
      </c>
      <c r="C18">
        <v>4</v>
      </c>
      <c r="D18">
        <v>31</v>
      </c>
      <c r="E18">
        <v>19</v>
      </c>
      <c r="F18">
        <v>31</v>
      </c>
      <c r="G18">
        <v>25</v>
      </c>
    </row>
    <row r="19" spans="1:17" x14ac:dyDescent="0.25">
      <c r="A19">
        <v>18</v>
      </c>
      <c r="B19" t="s">
        <v>17</v>
      </c>
      <c r="C19">
        <v>8</v>
      </c>
      <c r="D19">
        <v>42</v>
      </c>
      <c r="E19">
        <v>62</v>
      </c>
      <c r="F19">
        <v>43</v>
      </c>
      <c r="G19">
        <v>59</v>
      </c>
      <c r="H19">
        <v>57</v>
      </c>
      <c r="I19">
        <v>37</v>
      </c>
      <c r="J19">
        <v>31</v>
      </c>
      <c r="K19">
        <v>30</v>
      </c>
    </row>
    <row r="20" spans="1:17" x14ac:dyDescent="0.25">
      <c r="A20">
        <v>19</v>
      </c>
      <c r="B20" t="s">
        <v>18</v>
      </c>
      <c r="C20">
        <v>14</v>
      </c>
      <c r="D20">
        <v>33</v>
      </c>
      <c r="E20">
        <v>27</v>
      </c>
      <c r="F20">
        <v>60</v>
      </c>
      <c r="G20">
        <v>30</v>
      </c>
      <c r="H20">
        <v>21</v>
      </c>
      <c r="I20">
        <v>50</v>
      </c>
      <c r="J20">
        <v>27</v>
      </c>
      <c r="M20">
        <v>25</v>
      </c>
      <c r="N20">
        <v>49</v>
      </c>
      <c r="O20">
        <v>20</v>
      </c>
      <c r="P20">
        <v>16</v>
      </c>
      <c r="Q20">
        <v>28</v>
      </c>
    </row>
    <row r="21" spans="1:17" x14ac:dyDescent="0.25">
      <c r="A21">
        <v>20</v>
      </c>
      <c r="B21" t="s">
        <v>18</v>
      </c>
      <c r="C21">
        <v>4</v>
      </c>
      <c r="D21">
        <v>65</v>
      </c>
      <c r="E21">
        <v>29</v>
      </c>
      <c r="F21">
        <v>27</v>
      </c>
      <c r="G21">
        <v>21</v>
      </c>
    </row>
    <row r="22" spans="1:17" x14ac:dyDescent="0.25">
      <c r="A22">
        <v>21</v>
      </c>
      <c r="B22" t="s">
        <v>17</v>
      </c>
      <c r="C22">
        <v>9</v>
      </c>
      <c r="D22">
        <v>37</v>
      </c>
      <c r="E22">
        <v>44</v>
      </c>
      <c r="F22">
        <v>47</v>
      </c>
      <c r="G22">
        <v>51</v>
      </c>
      <c r="H22">
        <v>32</v>
      </c>
      <c r="I22">
        <v>56</v>
      </c>
      <c r="J22">
        <v>30</v>
      </c>
      <c r="K22">
        <v>29</v>
      </c>
      <c r="L2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5"/>
  <sheetViews>
    <sheetView zoomScale="115" zoomScaleNormal="115" workbookViewId="0">
      <selection activeCell="Q37" sqref="Q3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</row>
    <row r="2" spans="1:18" hidden="1" x14ac:dyDescent="0.25">
      <c r="A2">
        <v>3</v>
      </c>
      <c r="B2" t="s">
        <v>17</v>
      </c>
      <c r="C2">
        <v>3</v>
      </c>
      <c r="D2">
        <v>49</v>
      </c>
      <c r="E2">
        <v>26</v>
      </c>
      <c r="F2">
        <v>23</v>
      </c>
    </row>
    <row r="3" spans="1:18" x14ac:dyDescent="0.25">
      <c r="A3">
        <v>4</v>
      </c>
      <c r="B3" t="s">
        <v>18</v>
      </c>
      <c r="C3">
        <v>8</v>
      </c>
      <c r="D3">
        <v>40</v>
      </c>
      <c r="E3">
        <v>54</v>
      </c>
      <c r="F3">
        <v>35</v>
      </c>
      <c r="G3">
        <v>39</v>
      </c>
      <c r="H3">
        <v>36</v>
      </c>
      <c r="I3">
        <v>38</v>
      </c>
      <c r="J3">
        <v>16</v>
      </c>
      <c r="K3">
        <v>15</v>
      </c>
    </row>
    <row r="4" spans="1:18" x14ac:dyDescent="0.25">
      <c r="A4">
        <v>5</v>
      </c>
      <c r="B4" t="s">
        <v>18</v>
      </c>
      <c r="C4">
        <v>10</v>
      </c>
      <c r="D4">
        <v>62</v>
      </c>
      <c r="E4">
        <v>34</v>
      </c>
      <c r="F4">
        <v>39</v>
      </c>
      <c r="G4">
        <v>50</v>
      </c>
      <c r="H4">
        <v>16</v>
      </c>
      <c r="I4">
        <v>48</v>
      </c>
      <c r="J4">
        <v>36</v>
      </c>
      <c r="K4">
        <v>23</v>
      </c>
      <c r="L4">
        <v>29</v>
      </c>
      <c r="M4">
        <v>22</v>
      </c>
    </row>
    <row r="5" spans="1:18" x14ac:dyDescent="0.25">
      <c r="A5">
        <v>6</v>
      </c>
      <c r="B5" t="s">
        <v>18</v>
      </c>
      <c r="C5">
        <v>3</v>
      </c>
      <c r="D5">
        <v>22</v>
      </c>
      <c r="E5">
        <v>18</v>
      </c>
      <c r="F5">
        <v>22</v>
      </c>
    </row>
    <row r="6" spans="1:18" hidden="1" x14ac:dyDescent="0.25">
      <c r="A6">
        <v>7</v>
      </c>
      <c r="B6" t="s">
        <v>17</v>
      </c>
      <c r="C6">
        <v>5</v>
      </c>
      <c r="D6">
        <v>90</v>
      </c>
      <c r="E6">
        <v>39</v>
      </c>
      <c r="F6">
        <v>29</v>
      </c>
      <c r="G6">
        <v>50</v>
      </c>
      <c r="H6">
        <v>26</v>
      </c>
    </row>
    <row r="7" spans="1:18" x14ac:dyDescent="0.25">
      <c r="A7">
        <v>8</v>
      </c>
      <c r="B7" t="s">
        <v>18</v>
      </c>
      <c r="C7">
        <v>6</v>
      </c>
      <c r="D7">
        <v>35</v>
      </c>
      <c r="E7">
        <v>28</v>
      </c>
      <c r="F7">
        <v>41</v>
      </c>
      <c r="G7">
        <v>23</v>
      </c>
      <c r="H7">
        <v>23</v>
      </c>
      <c r="I7">
        <v>23</v>
      </c>
    </row>
    <row r="8" spans="1:18" x14ac:dyDescent="0.25">
      <c r="A8">
        <v>9</v>
      </c>
      <c r="B8" t="s">
        <v>18</v>
      </c>
      <c r="C8">
        <v>5</v>
      </c>
      <c r="D8">
        <v>29</v>
      </c>
      <c r="E8">
        <v>36</v>
      </c>
      <c r="F8">
        <v>27</v>
      </c>
      <c r="G8">
        <v>24</v>
      </c>
      <c r="H8">
        <v>21</v>
      </c>
    </row>
    <row r="9" spans="1:18" x14ac:dyDescent="0.25">
      <c r="A9">
        <v>10</v>
      </c>
      <c r="B9" t="s">
        <v>18</v>
      </c>
      <c r="C9">
        <v>12</v>
      </c>
      <c r="D9">
        <v>100</v>
      </c>
      <c r="E9">
        <v>37</v>
      </c>
      <c r="F9">
        <v>48</v>
      </c>
      <c r="G9">
        <v>37</v>
      </c>
      <c r="H9">
        <v>34</v>
      </c>
      <c r="I9">
        <v>30</v>
      </c>
      <c r="J9">
        <v>22</v>
      </c>
      <c r="K9">
        <v>31</v>
      </c>
      <c r="L9">
        <v>49</v>
      </c>
      <c r="M9">
        <v>26</v>
      </c>
      <c r="N9">
        <v>24</v>
      </c>
      <c r="O9">
        <v>25</v>
      </c>
    </row>
    <row r="10" spans="1:18" hidden="1" x14ac:dyDescent="0.25">
      <c r="A10">
        <v>11</v>
      </c>
      <c r="B10" t="s">
        <v>17</v>
      </c>
      <c r="C10">
        <v>6</v>
      </c>
      <c r="D10">
        <v>39</v>
      </c>
      <c r="E10">
        <v>41</v>
      </c>
      <c r="F10">
        <v>40</v>
      </c>
      <c r="G10">
        <v>46</v>
      </c>
      <c r="H10">
        <v>30</v>
      </c>
      <c r="I10">
        <v>25</v>
      </c>
    </row>
    <row r="11" spans="1:18" hidden="1" x14ac:dyDescent="0.25">
      <c r="A11">
        <v>12</v>
      </c>
      <c r="B11" t="s">
        <v>19</v>
      </c>
      <c r="C11">
        <v>7</v>
      </c>
      <c r="D11">
        <v>94</v>
      </c>
      <c r="E11">
        <v>53</v>
      </c>
      <c r="F11">
        <v>63</v>
      </c>
      <c r="G11">
        <v>80</v>
      </c>
      <c r="H11">
        <v>16</v>
      </c>
      <c r="I11">
        <v>22</v>
      </c>
      <c r="J11">
        <v>16</v>
      </c>
    </row>
    <row r="12" spans="1:18" x14ac:dyDescent="0.25">
      <c r="A12">
        <v>13</v>
      </c>
      <c r="B12" t="s">
        <v>18</v>
      </c>
      <c r="C12">
        <v>5</v>
      </c>
      <c r="D12">
        <v>30</v>
      </c>
      <c r="E12">
        <v>35</v>
      </c>
      <c r="F12">
        <v>19</v>
      </c>
      <c r="G12">
        <v>34</v>
      </c>
      <c r="H12">
        <v>21</v>
      </c>
    </row>
    <row r="13" spans="1:18" hidden="1" x14ac:dyDescent="0.25">
      <c r="A13">
        <v>14</v>
      </c>
      <c r="B13" t="s">
        <v>19</v>
      </c>
      <c r="C13">
        <v>8</v>
      </c>
      <c r="D13">
        <v>24</v>
      </c>
      <c r="E13">
        <v>36</v>
      </c>
      <c r="F13">
        <v>29</v>
      </c>
      <c r="G13">
        <v>65</v>
      </c>
      <c r="H13">
        <v>32</v>
      </c>
      <c r="I13">
        <v>24</v>
      </c>
      <c r="J13">
        <v>28</v>
      </c>
      <c r="K13">
        <v>18</v>
      </c>
    </row>
    <row r="14" spans="1:18" hidden="1" x14ac:dyDescent="0.25">
      <c r="A14">
        <v>16</v>
      </c>
      <c r="B14" t="s">
        <v>19</v>
      </c>
      <c r="C14">
        <v>5</v>
      </c>
      <c r="D14">
        <v>44</v>
      </c>
      <c r="E14">
        <v>35</v>
      </c>
      <c r="F14">
        <v>23</v>
      </c>
      <c r="G14">
        <v>27</v>
      </c>
      <c r="H14">
        <v>21</v>
      </c>
    </row>
    <row r="15" spans="1:18" hidden="1" x14ac:dyDescent="0.25">
      <c r="A15">
        <v>17</v>
      </c>
      <c r="B15" t="s">
        <v>19</v>
      </c>
      <c r="C15">
        <v>4</v>
      </c>
      <c r="D15">
        <v>31</v>
      </c>
      <c r="E15">
        <v>19</v>
      </c>
      <c r="F15">
        <v>31</v>
      </c>
      <c r="G15">
        <v>25</v>
      </c>
    </row>
    <row r="16" spans="1:18" hidden="1" x14ac:dyDescent="0.25">
      <c r="A16">
        <v>18</v>
      </c>
      <c r="B16" t="s">
        <v>17</v>
      </c>
      <c r="C16">
        <v>8</v>
      </c>
      <c r="D16">
        <v>42</v>
      </c>
      <c r="E16">
        <v>62</v>
      </c>
      <c r="F16">
        <v>43</v>
      </c>
      <c r="G16">
        <v>59</v>
      </c>
      <c r="H16">
        <v>57</v>
      </c>
      <c r="I16">
        <v>37</v>
      </c>
      <c r="J16">
        <v>31</v>
      </c>
      <c r="K16">
        <v>30</v>
      </c>
    </row>
    <row r="17" spans="1:17" x14ac:dyDescent="0.25">
      <c r="A17">
        <v>19</v>
      </c>
      <c r="B17" t="s">
        <v>18</v>
      </c>
      <c r="C17">
        <v>14</v>
      </c>
      <c r="D17">
        <v>33</v>
      </c>
      <c r="E17">
        <v>27</v>
      </c>
      <c r="F17">
        <v>60</v>
      </c>
      <c r="G17">
        <v>30</v>
      </c>
      <c r="H17">
        <v>21</v>
      </c>
      <c r="I17">
        <v>50</v>
      </c>
      <c r="J17">
        <v>27</v>
      </c>
      <c r="M17">
        <v>25</v>
      </c>
      <c r="N17">
        <v>49</v>
      </c>
      <c r="O17">
        <v>20</v>
      </c>
      <c r="P17">
        <v>16</v>
      </c>
      <c r="Q17">
        <v>28</v>
      </c>
    </row>
    <row r="18" spans="1:17" x14ac:dyDescent="0.25">
      <c r="A18">
        <v>20</v>
      </c>
      <c r="B18" t="s">
        <v>18</v>
      </c>
      <c r="C18">
        <v>4</v>
      </c>
      <c r="D18">
        <v>65</v>
      </c>
      <c r="E18">
        <v>29</v>
      </c>
      <c r="F18">
        <v>27</v>
      </c>
      <c r="G18">
        <v>21</v>
      </c>
    </row>
    <row r="19" spans="1:17" hidden="1" x14ac:dyDescent="0.25">
      <c r="A19">
        <v>21</v>
      </c>
      <c r="B19" t="s">
        <v>17</v>
      </c>
      <c r="C19">
        <v>9</v>
      </c>
      <c r="D19">
        <v>37</v>
      </c>
      <c r="E19">
        <v>44</v>
      </c>
      <c r="F19">
        <v>47</v>
      </c>
      <c r="G19">
        <v>51</v>
      </c>
      <c r="H19">
        <v>32</v>
      </c>
      <c r="I19">
        <v>56</v>
      </c>
      <c r="J19">
        <v>30</v>
      </c>
      <c r="K19">
        <v>29</v>
      </c>
      <c r="L19">
        <v>24</v>
      </c>
    </row>
    <row r="23" spans="1:17" x14ac:dyDescent="0.25">
      <c r="Q23">
        <f>_xlfn.QUARTILE.INC(D3:D18, 1)</f>
        <v>30.75</v>
      </c>
    </row>
    <row r="24" spans="1:17" x14ac:dyDescent="0.25">
      <c r="Q24">
        <f>_xlfn.QUARTILE.INC(D3:D18, 2)</f>
        <v>39.5</v>
      </c>
    </row>
    <row r="25" spans="1:17" x14ac:dyDescent="0.25">
      <c r="Q25">
        <f>_xlfn.QUARTILE.INC(D3:D18, 3)</f>
        <v>62.75</v>
      </c>
    </row>
  </sheetData>
  <autoFilter ref="A1:R19">
    <filterColumn colId="1">
      <filters>
        <filter val="PR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1"/>
  <sheetViews>
    <sheetView tabSelected="1" topLeftCell="A28" zoomScale="85" zoomScaleNormal="85" workbookViewId="0">
      <selection activeCell="O64" sqref="O6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26</v>
      </c>
    </row>
    <row r="2" spans="1:19" x14ac:dyDescent="0.25">
      <c r="A2">
        <v>3</v>
      </c>
      <c r="B2" t="s">
        <v>17</v>
      </c>
      <c r="C2">
        <v>3</v>
      </c>
      <c r="F2">
        <f>AVERAGE(D41:F41)</f>
        <v>32.666666666666664</v>
      </c>
      <c r="S2">
        <v>14.22439219556791</v>
      </c>
    </row>
    <row r="3" spans="1:19" hidden="1" x14ac:dyDescent="0.25">
      <c r="A3">
        <v>4</v>
      </c>
      <c r="B3" t="s">
        <v>18</v>
      </c>
      <c r="C3">
        <v>8</v>
      </c>
      <c r="F3">
        <f t="shared" ref="F3:F19" si="0">AVERAGE(D42:F42)</f>
        <v>43</v>
      </c>
      <c r="G3">
        <f t="shared" ref="G2:R17" si="1">AVERAGE(E42:G42)</f>
        <v>42.666666666666664</v>
      </c>
      <c r="H3">
        <f t="shared" si="1"/>
        <v>36.666666666666664</v>
      </c>
      <c r="I3">
        <f t="shared" si="1"/>
        <v>37.666666666666664</v>
      </c>
      <c r="J3">
        <f t="shared" si="1"/>
        <v>30</v>
      </c>
      <c r="K3">
        <f t="shared" si="1"/>
        <v>23</v>
      </c>
      <c r="S3">
        <v>12.91109710951895</v>
      </c>
    </row>
    <row r="4" spans="1:19" hidden="1" x14ac:dyDescent="0.25">
      <c r="A4">
        <v>5</v>
      </c>
      <c r="B4" t="s">
        <v>18</v>
      </c>
      <c r="C4">
        <v>10</v>
      </c>
      <c r="F4">
        <f t="shared" si="0"/>
        <v>45</v>
      </c>
      <c r="G4">
        <f t="shared" si="1"/>
        <v>41</v>
      </c>
      <c r="H4">
        <f t="shared" si="1"/>
        <v>35</v>
      </c>
      <c r="I4">
        <f t="shared" si="1"/>
        <v>38</v>
      </c>
      <c r="J4">
        <f t="shared" si="1"/>
        <v>33.333333333333336</v>
      </c>
      <c r="K4">
        <f t="shared" si="1"/>
        <v>35.666666666666664</v>
      </c>
      <c r="L4">
        <f t="shared" si="1"/>
        <v>29.333333333333332</v>
      </c>
      <c r="M4">
        <f t="shared" si="1"/>
        <v>24.666666666666668</v>
      </c>
      <c r="S4">
        <v>14.309670389868057</v>
      </c>
    </row>
    <row r="5" spans="1:19" hidden="1" x14ac:dyDescent="0.25">
      <c r="A5">
        <v>6</v>
      </c>
      <c r="B5" t="s">
        <v>18</v>
      </c>
      <c r="C5">
        <v>3</v>
      </c>
      <c r="F5">
        <f t="shared" si="0"/>
        <v>20.666666666666668</v>
      </c>
      <c r="S5">
        <v>2.3094010767585034</v>
      </c>
    </row>
    <row r="6" spans="1:19" x14ac:dyDescent="0.25">
      <c r="A6">
        <v>7</v>
      </c>
      <c r="B6" t="s">
        <v>17</v>
      </c>
      <c r="C6">
        <v>5</v>
      </c>
      <c r="F6">
        <f t="shared" si="0"/>
        <v>52.666666666666664</v>
      </c>
      <c r="G6">
        <f t="shared" si="1"/>
        <v>39.333333333333336</v>
      </c>
      <c r="H6">
        <f t="shared" si="1"/>
        <v>35</v>
      </c>
      <c r="S6">
        <v>25.917175772062816</v>
      </c>
    </row>
    <row r="7" spans="1:19" hidden="1" x14ac:dyDescent="0.25">
      <c r="A7">
        <v>8</v>
      </c>
      <c r="B7" t="s">
        <v>18</v>
      </c>
      <c r="C7">
        <v>6</v>
      </c>
      <c r="F7">
        <f t="shared" si="0"/>
        <v>34.666666666666664</v>
      </c>
      <c r="G7">
        <f t="shared" si="1"/>
        <v>30.666666666666668</v>
      </c>
      <c r="H7">
        <f t="shared" si="1"/>
        <v>29</v>
      </c>
      <c r="I7">
        <f t="shared" si="1"/>
        <v>23</v>
      </c>
      <c r="S7">
        <v>7.6004385838362385</v>
      </c>
    </row>
    <row r="8" spans="1:19" hidden="1" x14ac:dyDescent="0.25">
      <c r="A8">
        <v>9</v>
      </c>
      <c r="B8" t="s">
        <v>18</v>
      </c>
      <c r="C8">
        <v>5</v>
      </c>
      <c r="F8">
        <f t="shared" si="0"/>
        <v>30.666666666666668</v>
      </c>
      <c r="G8">
        <f t="shared" si="1"/>
        <v>29</v>
      </c>
      <c r="H8">
        <f t="shared" si="1"/>
        <v>24</v>
      </c>
      <c r="I8">
        <f t="shared" si="1"/>
        <v>22.5</v>
      </c>
      <c r="J8">
        <f t="shared" si="1"/>
        <v>21</v>
      </c>
      <c r="S8">
        <v>5.6833088953531243</v>
      </c>
    </row>
    <row r="9" spans="1:19" hidden="1" x14ac:dyDescent="0.25">
      <c r="A9">
        <v>10</v>
      </c>
      <c r="B9" t="s">
        <v>18</v>
      </c>
      <c r="C9">
        <v>12</v>
      </c>
      <c r="F9">
        <f t="shared" si="0"/>
        <v>61.666666666666664</v>
      </c>
      <c r="G9">
        <f t="shared" si="1"/>
        <v>40.666666666666664</v>
      </c>
      <c r="H9">
        <f t="shared" si="1"/>
        <v>39.666666666666664</v>
      </c>
      <c r="I9">
        <f t="shared" si="1"/>
        <v>33.666666666666664</v>
      </c>
      <c r="J9">
        <f t="shared" si="1"/>
        <v>28.666666666666668</v>
      </c>
      <c r="K9">
        <f t="shared" si="1"/>
        <v>27.666666666666668</v>
      </c>
      <c r="L9">
        <f t="shared" si="1"/>
        <v>34</v>
      </c>
      <c r="M9">
        <f t="shared" si="1"/>
        <v>35.333333333333336</v>
      </c>
      <c r="N9">
        <f t="shared" si="1"/>
        <v>33</v>
      </c>
      <c r="O9">
        <f t="shared" si="1"/>
        <v>25</v>
      </c>
      <c r="S9">
        <v>21.228018934389237</v>
      </c>
    </row>
    <row r="10" spans="1:19" x14ac:dyDescent="0.25">
      <c r="A10">
        <v>11</v>
      </c>
      <c r="B10" t="s">
        <v>17</v>
      </c>
      <c r="C10">
        <v>6</v>
      </c>
      <c r="F10">
        <f t="shared" si="0"/>
        <v>40</v>
      </c>
      <c r="G10">
        <f t="shared" si="1"/>
        <v>42.333333333333336</v>
      </c>
      <c r="H10">
        <f t="shared" si="1"/>
        <v>38.666666666666664</v>
      </c>
      <c r="I10">
        <f t="shared" si="1"/>
        <v>33.666666666666664</v>
      </c>
      <c r="S10">
        <v>7.7824589087682696</v>
      </c>
    </row>
    <row r="11" spans="1:19" hidden="1" x14ac:dyDescent="0.25">
      <c r="A11">
        <v>12</v>
      </c>
      <c r="B11" t="s">
        <v>19</v>
      </c>
      <c r="C11">
        <v>7</v>
      </c>
      <c r="F11">
        <f t="shared" si="0"/>
        <v>70</v>
      </c>
      <c r="G11">
        <f t="shared" si="1"/>
        <v>65.333333333333329</v>
      </c>
      <c r="H11">
        <f t="shared" si="1"/>
        <v>53</v>
      </c>
      <c r="I11">
        <f t="shared" si="1"/>
        <v>39.333333333333336</v>
      </c>
      <c r="J11">
        <f t="shared" si="1"/>
        <v>18</v>
      </c>
      <c r="S11">
        <v>31.897902603089598</v>
      </c>
    </row>
    <row r="12" spans="1:19" hidden="1" x14ac:dyDescent="0.25">
      <c r="A12">
        <v>13</v>
      </c>
      <c r="B12" t="s">
        <v>18</v>
      </c>
      <c r="C12">
        <v>5</v>
      </c>
      <c r="F12">
        <f t="shared" si="0"/>
        <v>28</v>
      </c>
      <c r="G12">
        <f t="shared" si="1"/>
        <v>29.333333333333332</v>
      </c>
      <c r="H12">
        <f t="shared" si="1"/>
        <v>24.666666666666668</v>
      </c>
      <c r="S12">
        <v>7.3959448348402415</v>
      </c>
    </row>
    <row r="13" spans="1:19" hidden="1" x14ac:dyDescent="0.25">
      <c r="A13">
        <v>14</v>
      </c>
      <c r="B13" t="s">
        <v>19</v>
      </c>
      <c r="C13">
        <v>8</v>
      </c>
      <c r="F13">
        <f t="shared" si="0"/>
        <v>29.666666666666668</v>
      </c>
      <c r="G13">
        <f t="shared" si="1"/>
        <v>43.333333333333336</v>
      </c>
      <c r="H13">
        <f t="shared" si="1"/>
        <v>42</v>
      </c>
      <c r="I13">
        <f t="shared" si="1"/>
        <v>40.333333333333336</v>
      </c>
      <c r="J13">
        <f t="shared" si="1"/>
        <v>28</v>
      </c>
      <c r="K13">
        <f t="shared" si="1"/>
        <v>23.333333333333332</v>
      </c>
      <c r="S13">
        <v>14.412296337304674</v>
      </c>
    </row>
    <row r="14" spans="1:19" hidden="1" x14ac:dyDescent="0.25">
      <c r="A14">
        <v>16</v>
      </c>
      <c r="B14" t="s">
        <v>19</v>
      </c>
      <c r="C14">
        <v>5</v>
      </c>
      <c r="F14">
        <f t="shared" si="0"/>
        <v>34</v>
      </c>
      <c r="G14">
        <f t="shared" si="1"/>
        <v>28.333333333333332</v>
      </c>
      <c r="H14">
        <f t="shared" si="1"/>
        <v>23.666666666666668</v>
      </c>
      <c r="S14">
        <v>9.4868329805051381</v>
      </c>
    </row>
    <row r="15" spans="1:19" hidden="1" x14ac:dyDescent="0.25">
      <c r="A15">
        <v>17</v>
      </c>
      <c r="B15" t="s">
        <v>19</v>
      </c>
      <c r="C15">
        <v>4</v>
      </c>
      <c r="F15">
        <f t="shared" si="0"/>
        <v>27</v>
      </c>
      <c r="G15">
        <f t="shared" si="1"/>
        <v>25</v>
      </c>
      <c r="S15">
        <v>5.7445626465380286</v>
      </c>
    </row>
    <row r="16" spans="1:19" x14ac:dyDescent="0.25">
      <c r="A16">
        <v>18</v>
      </c>
      <c r="B16" t="s">
        <v>17</v>
      </c>
      <c r="C16">
        <v>8</v>
      </c>
      <c r="F16">
        <f t="shared" si="0"/>
        <v>49</v>
      </c>
      <c r="G16">
        <f t="shared" si="1"/>
        <v>54.666666666666664</v>
      </c>
      <c r="H16">
        <f t="shared" si="1"/>
        <v>53</v>
      </c>
      <c r="I16">
        <f t="shared" si="1"/>
        <v>51</v>
      </c>
      <c r="J16">
        <f t="shared" si="1"/>
        <v>41.666666666666664</v>
      </c>
      <c r="K16">
        <f t="shared" si="1"/>
        <v>32.666666666666664</v>
      </c>
      <c r="S16">
        <v>12.687873850931167</v>
      </c>
    </row>
    <row r="17" spans="1:30" hidden="1" x14ac:dyDescent="0.25">
      <c r="A17">
        <v>19</v>
      </c>
      <c r="B17" t="s">
        <v>18</v>
      </c>
      <c r="C17">
        <v>14</v>
      </c>
      <c r="F17">
        <f t="shared" si="0"/>
        <v>40</v>
      </c>
      <c r="G17">
        <f t="shared" si="1"/>
        <v>39</v>
      </c>
      <c r="H17">
        <f t="shared" si="1"/>
        <v>37</v>
      </c>
      <c r="I17">
        <f t="shared" si="1"/>
        <v>33.666666666666664</v>
      </c>
      <c r="J17">
        <f t="shared" si="1"/>
        <v>32.666666666666664</v>
      </c>
      <c r="K17">
        <f t="shared" si="1"/>
        <v>34</v>
      </c>
      <c r="L17">
        <f t="shared" si="1"/>
        <v>33.666666666666664</v>
      </c>
      <c r="M17">
        <f t="shared" si="1"/>
        <v>31.333333333333332</v>
      </c>
      <c r="N17">
        <f t="shared" si="1"/>
        <v>28.333333333333332</v>
      </c>
      <c r="O17">
        <f t="shared" si="1"/>
        <v>21.333333333333332</v>
      </c>
      <c r="S17">
        <v>13.610379283562388</v>
      </c>
    </row>
    <row r="18" spans="1:30" hidden="1" x14ac:dyDescent="0.25">
      <c r="A18">
        <v>20</v>
      </c>
      <c r="B18" t="s">
        <v>18</v>
      </c>
      <c r="C18">
        <v>4</v>
      </c>
      <c r="F18">
        <f t="shared" si="0"/>
        <v>40.333333333333336</v>
      </c>
      <c r="G18">
        <f t="shared" ref="G18:G19" si="2">AVERAGE(E57:G57)</f>
        <v>25.666666666666668</v>
      </c>
      <c r="S18">
        <v>19.958289839896938</v>
      </c>
    </row>
    <row r="19" spans="1:30" x14ac:dyDescent="0.25">
      <c r="A19">
        <v>21</v>
      </c>
      <c r="B19" t="s">
        <v>17</v>
      </c>
      <c r="C19">
        <v>9</v>
      </c>
      <c r="F19">
        <f t="shared" si="0"/>
        <v>42.666666666666664</v>
      </c>
      <c r="G19">
        <f t="shared" si="2"/>
        <v>47.333333333333336</v>
      </c>
      <c r="H19">
        <f t="shared" ref="H18:H19" si="3">AVERAGE(F58:H58)</f>
        <v>43.333333333333336</v>
      </c>
      <c r="I19">
        <f t="shared" ref="I18:I19" si="4">AVERAGE(G58:I58)</f>
        <v>46.333333333333336</v>
      </c>
      <c r="J19">
        <f t="shared" ref="J18:J19" si="5">AVERAGE(H58:J58)</f>
        <v>39.333333333333336</v>
      </c>
      <c r="K19">
        <f t="shared" ref="K18:K19" si="6">AVERAGE(I58:K58)</f>
        <v>38.333333333333336</v>
      </c>
      <c r="L19">
        <f t="shared" ref="L18:L19" si="7">AVERAGE(J58:L58)</f>
        <v>27.666666666666668</v>
      </c>
      <c r="S19">
        <v>11.072990161248725</v>
      </c>
    </row>
    <row r="21" spans="1:30" x14ac:dyDescent="0.25">
      <c r="W21" t="s">
        <v>17</v>
      </c>
      <c r="X21">
        <v>3</v>
      </c>
      <c r="Z21" t="s">
        <v>18</v>
      </c>
      <c r="AA21">
        <v>8</v>
      </c>
      <c r="AC21" t="s">
        <v>19</v>
      </c>
      <c r="AD21">
        <v>7</v>
      </c>
    </row>
    <row r="22" spans="1:30" x14ac:dyDescent="0.25">
      <c r="W22" t="s">
        <v>17</v>
      </c>
      <c r="X22">
        <v>5</v>
      </c>
      <c r="Z22" t="s">
        <v>18</v>
      </c>
      <c r="AA22">
        <v>10</v>
      </c>
      <c r="AC22" t="s">
        <v>19</v>
      </c>
      <c r="AD22">
        <v>8</v>
      </c>
    </row>
    <row r="23" spans="1:30" x14ac:dyDescent="0.25">
      <c r="W23" t="s">
        <v>17</v>
      </c>
      <c r="X23">
        <v>6</v>
      </c>
      <c r="Z23" t="s">
        <v>18</v>
      </c>
      <c r="AA23">
        <v>3</v>
      </c>
      <c r="AC23" t="s">
        <v>19</v>
      </c>
      <c r="AD23">
        <v>5</v>
      </c>
    </row>
    <row r="24" spans="1:30" x14ac:dyDescent="0.25">
      <c r="W24" t="s">
        <v>17</v>
      </c>
      <c r="X24">
        <v>8</v>
      </c>
      <c r="Z24" t="s">
        <v>18</v>
      </c>
      <c r="AA24">
        <v>6</v>
      </c>
      <c r="AC24" t="s">
        <v>19</v>
      </c>
      <c r="AD24">
        <v>4</v>
      </c>
    </row>
    <row r="25" spans="1:30" x14ac:dyDescent="0.25">
      <c r="W25" t="s">
        <v>17</v>
      </c>
      <c r="X25">
        <v>9</v>
      </c>
      <c r="Z25" t="s">
        <v>18</v>
      </c>
      <c r="AA25">
        <v>5</v>
      </c>
    </row>
    <row r="26" spans="1:30" x14ac:dyDescent="0.25">
      <c r="Z26" t="s">
        <v>18</v>
      </c>
      <c r="AA26">
        <v>12</v>
      </c>
    </row>
    <row r="27" spans="1:30" x14ac:dyDescent="0.25">
      <c r="Z27" t="s">
        <v>18</v>
      </c>
      <c r="AA27">
        <v>5</v>
      </c>
    </row>
    <row r="28" spans="1:30" x14ac:dyDescent="0.25">
      <c r="Z28" t="s">
        <v>18</v>
      </c>
      <c r="AA28">
        <v>14</v>
      </c>
    </row>
    <row r="29" spans="1:30" x14ac:dyDescent="0.25">
      <c r="Z29" t="s">
        <v>18</v>
      </c>
      <c r="AA29">
        <v>4</v>
      </c>
    </row>
    <row r="31" spans="1:30" x14ac:dyDescent="0.25">
      <c r="X31">
        <f>AVERAGE(X21:X29)</f>
        <v>6.2</v>
      </c>
      <c r="AA31">
        <f>AVERAGE(AA21:AA29)</f>
        <v>7.4444444444444446</v>
      </c>
      <c r="AD31">
        <f>AVERAGE(AD21:AD29)</f>
        <v>6</v>
      </c>
    </row>
    <row r="40" spans="1:19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20</v>
      </c>
    </row>
    <row r="41" spans="1:19" x14ac:dyDescent="0.25">
      <c r="A41">
        <v>3</v>
      </c>
      <c r="B41" t="s">
        <v>17</v>
      </c>
      <c r="C41">
        <v>3</v>
      </c>
      <c r="D41">
        <v>49</v>
      </c>
      <c r="E41">
        <v>26</v>
      </c>
      <c r="F41">
        <v>23</v>
      </c>
      <c r="S41">
        <f>STDEV(D41:R41)</f>
        <v>14.22439219556791</v>
      </c>
    </row>
    <row r="42" spans="1:19" x14ac:dyDescent="0.25">
      <c r="A42">
        <v>4</v>
      </c>
      <c r="B42" t="s">
        <v>18</v>
      </c>
      <c r="C42">
        <v>8</v>
      </c>
      <c r="D42">
        <v>40</v>
      </c>
      <c r="E42">
        <v>54</v>
      </c>
      <c r="F42">
        <v>35</v>
      </c>
      <c r="G42">
        <v>39</v>
      </c>
      <c r="H42">
        <v>36</v>
      </c>
      <c r="I42">
        <v>38</v>
      </c>
      <c r="J42">
        <v>16</v>
      </c>
      <c r="K42">
        <v>15</v>
      </c>
      <c r="S42">
        <f t="shared" ref="S42:S58" si="8">STDEV(D42:R42)</f>
        <v>12.91109710951895</v>
      </c>
    </row>
    <row r="43" spans="1:19" x14ac:dyDescent="0.25">
      <c r="A43">
        <v>5</v>
      </c>
      <c r="B43" t="s">
        <v>18</v>
      </c>
      <c r="C43">
        <v>10</v>
      </c>
      <c r="D43">
        <v>62</v>
      </c>
      <c r="E43">
        <v>34</v>
      </c>
      <c r="F43">
        <v>39</v>
      </c>
      <c r="G43">
        <v>50</v>
      </c>
      <c r="H43">
        <v>16</v>
      </c>
      <c r="I43">
        <v>48</v>
      </c>
      <c r="J43">
        <v>36</v>
      </c>
      <c r="K43">
        <v>23</v>
      </c>
      <c r="L43">
        <v>29</v>
      </c>
      <c r="M43">
        <v>22</v>
      </c>
      <c r="S43">
        <f t="shared" si="8"/>
        <v>14.309670389868057</v>
      </c>
    </row>
    <row r="44" spans="1:19" x14ac:dyDescent="0.25">
      <c r="A44">
        <v>6</v>
      </c>
      <c r="B44" t="s">
        <v>18</v>
      </c>
      <c r="C44">
        <v>3</v>
      </c>
      <c r="D44">
        <v>22</v>
      </c>
      <c r="E44">
        <v>18</v>
      </c>
      <c r="F44">
        <v>22</v>
      </c>
      <c r="S44">
        <f t="shared" si="8"/>
        <v>2.3094010767585034</v>
      </c>
    </row>
    <row r="45" spans="1:19" x14ac:dyDescent="0.25">
      <c r="A45">
        <v>7</v>
      </c>
      <c r="B45" t="s">
        <v>17</v>
      </c>
      <c r="C45">
        <v>5</v>
      </c>
      <c r="D45">
        <v>90</v>
      </c>
      <c r="E45">
        <v>39</v>
      </c>
      <c r="F45">
        <v>29</v>
      </c>
      <c r="G45">
        <v>50</v>
      </c>
      <c r="H45">
        <v>26</v>
      </c>
      <c r="S45">
        <f t="shared" si="8"/>
        <v>25.917175772062816</v>
      </c>
    </row>
    <row r="46" spans="1:19" x14ac:dyDescent="0.25">
      <c r="A46">
        <v>8</v>
      </c>
      <c r="B46" t="s">
        <v>18</v>
      </c>
      <c r="C46">
        <v>6</v>
      </c>
      <c r="D46">
        <v>35</v>
      </c>
      <c r="E46">
        <v>28</v>
      </c>
      <c r="F46">
        <v>41</v>
      </c>
      <c r="G46">
        <v>23</v>
      </c>
      <c r="H46">
        <v>23</v>
      </c>
      <c r="I46">
        <v>23</v>
      </c>
      <c r="S46">
        <f t="shared" si="8"/>
        <v>7.6004385838362385</v>
      </c>
    </row>
    <row r="47" spans="1:19" x14ac:dyDescent="0.25">
      <c r="A47">
        <v>9</v>
      </c>
      <c r="B47" t="s">
        <v>18</v>
      </c>
      <c r="C47">
        <v>5</v>
      </c>
      <c r="D47">
        <v>29</v>
      </c>
      <c r="E47">
        <v>36</v>
      </c>
      <c r="F47">
        <v>27</v>
      </c>
      <c r="G47">
        <v>24</v>
      </c>
      <c r="H47">
        <v>21</v>
      </c>
      <c r="S47">
        <f t="shared" si="8"/>
        <v>5.6833088953531243</v>
      </c>
    </row>
    <row r="48" spans="1:19" x14ac:dyDescent="0.25">
      <c r="A48">
        <v>10</v>
      </c>
      <c r="B48" t="s">
        <v>18</v>
      </c>
      <c r="C48">
        <v>12</v>
      </c>
      <c r="D48">
        <v>100</v>
      </c>
      <c r="E48">
        <v>37</v>
      </c>
      <c r="F48">
        <v>48</v>
      </c>
      <c r="G48">
        <v>37</v>
      </c>
      <c r="H48">
        <v>34</v>
      </c>
      <c r="I48">
        <v>30</v>
      </c>
      <c r="J48">
        <v>22</v>
      </c>
      <c r="K48">
        <v>31</v>
      </c>
      <c r="L48">
        <v>49</v>
      </c>
      <c r="M48">
        <v>26</v>
      </c>
      <c r="N48">
        <v>24</v>
      </c>
      <c r="O48">
        <v>25</v>
      </c>
      <c r="S48">
        <f t="shared" si="8"/>
        <v>21.228018934389237</v>
      </c>
    </row>
    <row r="49" spans="1:19" x14ac:dyDescent="0.25">
      <c r="A49">
        <v>11</v>
      </c>
      <c r="B49" t="s">
        <v>17</v>
      </c>
      <c r="C49">
        <v>6</v>
      </c>
      <c r="D49">
        <v>39</v>
      </c>
      <c r="E49">
        <v>41</v>
      </c>
      <c r="F49">
        <v>40</v>
      </c>
      <c r="G49">
        <v>46</v>
      </c>
      <c r="H49">
        <v>30</v>
      </c>
      <c r="I49">
        <v>25</v>
      </c>
      <c r="S49">
        <f t="shared" si="8"/>
        <v>7.7824589087682696</v>
      </c>
    </row>
    <row r="50" spans="1:19" x14ac:dyDescent="0.25">
      <c r="A50">
        <v>12</v>
      </c>
      <c r="B50" t="s">
        <v>19</v>
      </c>
      <c r="C50">
        <v>7</v>
      </c>
      <c r="D50">
        <v>94</v>
      </c>
      <c r="E50">
        <v>53</v>
      </c>
      <c r="F50">
        <v>63</v>
      </c>
      <c r="G50">
        <v>80</v>
      </c>
      <c r="H50">
        <v>16</v>
      </c>
      <c r="I50">
        <v>22</v>
      </c>
      <c r="J50">
        <v>16</v>
      </c>
      <c r="S50">
        <f t="shared" si="8"/>
        <v>31.897902603089598</v>
      </c>
    </row>
    <row r="51" spans="1:19" x14ac:dyDescent="0.25">
      <c r="A51">
        <v>13</v>
      </c>
      <c r="B51" t="s">
        <v>18</v>
      </c>
      <c r="C51">
        <v>5</v>
      </c>
      <c r="D51">
        <v>30</v>
      </c>
      <c r="E51">
        <v>35</v>
      </c>
      <c r="F51">
        <v>19</v>
      </c>
      <c r="G51">
        <v>34</v>
      </c>
      <c r="H51">
        <v>21</v>
      </c>
      <c r="S51">
        <f t="shared" si="8"/>
        <v>7.3959448348402415</v>
      </c>
    </row>
    <row r="52" spans="1:19" x14ac:dyDescent="0.25">
      <c r="A52">
        <v>14</v>
      </c>
      <c r="B52" t="s">
        <v>19</v>
      </c>
      <c r="C52">
        <v>8</v>
      </c>
      <c r="D52">
        <v>24</v>
      </c>
      <c r="E52">
        <v>36</v>
      </c>
      <c r="F52">
        <v>29</v>
      </c>
      <c r="G52">
        <v>65</v>
      </c>
      <c r="H52">
        <v>32</v>
      </c>
      <c r="I52">
        <v>24</v>
      </c>
      <c r="J52">
        <v>28</v>
      </c>
      <c r="K52">
        <v>18</v>
      </c>
      <c r="S52">
        <f t="shared" si="8"/>
        <v>14.412296337304674</v>
      </c>
    </row>
    <row r="53" spans="1:19" x14ac:dyDescent="0.25">
      <c r="A53">
        <v>16</v>
      </c>
      <c r="B53" t="s">
        <v>19</v>
      </c>
      <c r="C53">
        <v>5</v>
      </c>
      <c r="D53">
        <v>44</v>
      </c>
      <c r="E53">
        <v>35</v>
      </c>
      <c r="F53">
        <v>23</v>
      </c>
      <c r="G53">
        <v>27</v>
      </c>
      <c r="H53">
        <v>21</v>
      </c>
      <c r="S53">
        <f t="shared" si="8"/>
        <v>9.4868329805051381</v>
      </c>
    </row>
    <row r="54" spans="1:19" x14ac:dyDescent="0.25">
      <c r="A54">
        <v>17</v>
      </c>
      <c r="B54" t="s">
        <v>19</v>
      </c>
      <c r="C54">
        <v>4</v>
      </c>
      <c r="D54">
        <v>31</v>
      </c>
      <c r="E54">
        <v>19</v>
      </c>
      <c r="F54">
        <v>31</v>
      </c>
      <c r="G54">
        <v>25</v>
      </c>
      <c r="S54">
        <f t="shared" si="8"/>
        <v>5.7445626465380286</v>
      </c>
    </row>
    <row r="55" spans="1:19" x14ac:dyDescent="0.25">
      <c r="A55">
        <v>18</v>
      </c>
      <c r="B55" t="s">
        <v>17</v>
      </c>
      <c r="C55">
        <v>8</v>
      </c>
      <c r="D55">
        <v>42</v>
      </c>
      <c r="E55">
        <v>62</v>
      </c>
      <c r="F55">
        <v>43</v>
      </c>
      <c r="G55">
        <v>59</v>
      </c>
      <c r="H55">
        <v>57</v>
      </c>
      <c r="I55">
        <v>37</v>
      </c>
      <c r="J55">
        <v>31</v>
      </c>
      <c r="K55">
        <v>30</v>
      </c>
      <c r="S55">
        <f t="shared" si="8"/>
        <v>12.687873850931167</v>
      </c>
    </row>
    <row r="56" spans="1:19" x14ac:dyDescent="0.25">
      <c r="A56">
        <v>19</v>
      </c>
      <c r="B56" t="s">
        <v>18</v>
      </c>
      <c r="C56">
        <v>14</v>
      </c>
      <c r="D56">
        <v>33</v>
      </c>
      <c r="E56">
        <v>27</v>
      </c>
      <c r="F56">
        <v>60</v>
      </c>
      <c r="G56">
        <v>30</v>
      </c>
      <c r="H56">
        <v>21</v>
      </c>
      <c r="I56">
        <v>50</v>
      </c>
      <c r="J56">
        <v>27</v>
      </c>
      <c r="K56">
        <v>25</v>
      </c>
      <c r="L56">
        <v>49</v>
      </c>
      <c r="M56">
        <v>20</v>
      </c>
      <c r="N56">
        <v>16</v>
      </c>
      <c r="O56">
        <v>28</v>
      </c>
      <c r="S56">
        <f t="shared" si="8"/>
        <v>13.610379283562388</v>
      </c>
    </row>
    <row r="57" spans="1:19" x14ac:dyDescent="0.25">
      <c r="A57">
        <v>20</v>
      </c>
      <c r="B57" t="s">
        <v>18</v>
      </c>
      <c r="C57">
        <v>4</v>
      </c>
      <c r="D57">
        <v>65</v>
      </c>
      <c r="E57">
        <v>29</v>
      </c>
      <c r="F57">
        <v>27</v>
      </c>
      <c r="G57">
        <v>21</v>
      </c>
      <c r="S57">
        <f t="shared" si="8"/>
        <v>19.958289839896938</v>
      </c>
    </row>
    <row r="58" spans="1:19" x14ac:dyDescent="0.25">
      <c r="A58">
        <v>21</v>
      </c>
      <c r="B58" t="s">
        <v>17</v>
      </c>
      <c r="C58">
        <v>9</v>
      </c>
      <c r="D58">
        <v>37</v>
      </c>
      <c r="E58">
        <v>44</v>
      </c>
      <c r="F58">
        <v>47</v>
      </c>
      <c r="G58">
        <v>51</v>
      </c>
      <c r="H58">
        <v>32</v>
      </c>
      <c r="I58">
        <v>56</v>
      </c>
      <c r="J58">
        <v>30</v>
      </c>
      <c r="K58">
        <v>29</v>
      </c>
      <c r="L58">
        <v>24</v>
      </c>
      <c r="S58">
        <f t="shared" si="8"/>
        <v>11.072990161248725</v>
      </c>
    </row>
    <row r="61" spans="1:19" x14ac:dyDescent="0.25">
      <c r="K61">
        <f>CORREL(C41:C58,S41:S58)</f>
        <v>0.26613678963585052</v>
      </c>
      <c r="L61">
        <f>CORREL(D41:D58,S41:S58)</f>
        <v>0.87667718819400753</v>
      </c>
    </row>
  </sheetData>
  <autoFilter ref="A1:S19">
    <filterColumn colId="1">
      <filters>
        <filter val="DC"/>
      </filters>
    </filterColumn>
  </autoFilter>
  <conditionalFormatting sqref="S41:S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Training_overview</vt:lpstr>
      <vt:lpstr>Remove empty</vt:lpstr>
      <vt:lpstr>Mov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Junho</dc:creator>
  <cp:lastModifiedBy>Park, Junho</cp:lastModifiedBy>
  <dcterms:created xsi:type="dcterms:W3CDTF">2021-07-23T23:41:46Z</dcterms:created>
  <dcterms:modified xsi:type="dcterms:W3CDTF">2021-07-30T16:53:14Z</dcterms:modified>
</cp:coreProperties>
</file>