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\chenh\Python\Task_1B_Python\HH\"/>
    </mc:Choice>
  </mc:AlternateContent>
  <xr:revisionPtr revIDLastSave="0" documentId="13_ncr:1_{92DDBF13-5F03-4302-B724-23D8DF138CA2}" xr6:coauthVersionLast="47" xr6:coauthVersionMax="47" xr10:uidLastSave="{00000000-0000-0000-0000-000000000000}"/>
  <bookViews>
    <workbookView xWindow="-108" yWindow="-108" windowWidth="23256" windowHeight="12576" activeTab="2" xr2:uid="{4351A25F-5C20-446C-8900-31D6B66D43C9}"/>
  </bookViews>
  <sheets>
    <sheet name="Sheet1" sheetId="1" r:id="rId1"/>
    <sheet name="2015 index" sheetId="2" r:id="rId2"/>
    <sheet name="2015 index_no KOR" sheetId="3" r:id="rId3"/>
  </sheets>
  <definedNames>
    <definedName name="_xlnm._FilterDatabase" localSheetId="1" hidden="1">'2015 index'!$A$1:$I$64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2" l="1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" i="2"/>
  <c r="H2" i="2"/>
  <c r="I2" i="2"/>
  <c r="G2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<sst xmlns="http://schemas.openxmlformats.org/spreadsheetml/2006/main" count="612" uniqueCount="40">
  <si>
    <t>USA</t>
  </si>
  <si>
    <t>Emissions|CO2|Energy and Industrial Processes</t>
  </si>
  <si>
    <t>Mt CO2/yr</t>
  </si>
  <si>
    <t>JPN</t>
  </si>
  <si>
    <t>BRA</t>
  </si>
  <si>
    <t>CHN</t>
  </si>
  <si>
    <t>IND</t>
  </si>
  <si>
    <t>KOR</t>
  </si>
  <si>
    <t>EU28</t>
  </si>
  <si>
    <t>Model</t>
  </si>
  <si>
    <t>Scenario</t>
  </si>
  <si>
    <t>Region</t>
  </si>
  <si>
    <t>Variable</t>
  </si>
  <si>
    <t>Unit</t>
  </si>
  <si>
    <t>2015</t>
  </si>
  <si>
    <t>2020</t>
  </si>
  <si>
    <t>2025</t>
  </si>
  <si>
    <t>2030</t>
  </si>
  <si>
    <t>Dan_ba</t>
  </si>
  <si>
    <t>US</t>
  </si>
  <si>
    <t>JA</t>
  </si>
  <si>
    <t>IN</t>
  </si>
  <si>
    <t>BR</t>
  </si>
  <si>
    <t>KR</t>
  </si>
  <si>
    <t>Dan_GR20</t>
  </si>
  <si>
    <t>E3ME</t>
  </si>
  <si>
    <t>IMAGE</t>
  </si>
  <si>
    <t>CurPol_Reference</t>
  </si>
  <si>
    <t>INDIA</t>
  </si>
  <si>
    <t>JAP</t>
  </si>
  <si>
    <t>WEU</t>
  </si>
  <si>
    <t>CurPol_CovidBaseline</t>
  </si>
  <si>
    <t>CurPol_GreenRecovery</t>
  </si>
  <si>
    <t>CN</t>
  </si>
  <si>
    <t>GEM-E3_V2021</t>
  </si>
  <si>
    <t>EN_NPi2100</t>
  </si>
  <si>
    <t>EN_NPi2100_COV</t>
  </si>
  <si>
    <t>DGCL_GREEN_COVID_v5</t>
  </si>
  <si>
    <t>Dan_ba_precovid</t>
  </si>
  <si>
    <t>EU_28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</si>
</sst>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E0D2-22BC-450C-B951-09380176BC9D}">
  <dimension ref="A1:M64"/>
  <sheetViews>
    <sheetView topLeftCell="A28" workbookViewId="0">
      <selection activeCell="A30" activeCellId="2" sqref="A46:XFD46 A38:XFD38 A30:XFD30"/>
    </sheetView>
  </sheetViews>
  <sheetFormatPr defaultRowHeight="14.4" x14ac:dyDescent="0.3"/>
  <cols>
    <col min="4" max="4" width="41.109375" bestFit="1" customWidth="1"/>
  </cols>
  <sheetData>
    <row r="1" spans="1:13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2"/>
      <c r="K1" s="2"/>
      <c r="L1" s="2"/>
      <c r="M1" s="2"/>
    </row>
    <row r="2" spans="1:13" x14ac:dyDescent="0.3">
      <c r="A2" t="s">
        <v>34</v>
      </c>
      <c r="B2" t="s">
        <v>35</v>
      </c>
      <c r="C2" t="s">
        <v>0</v>
      </c>
      <c r="D2" t="s">
        <v>1</v>
      </c>
      <c r="E2" t="s">
        <v>2</v>
      </c>
      <c r="F2">
        <v>5311.3667169061509</v>
      </c>
      <c r="G2">
        <v>5196.8516645209993</v>
      </c>
      <c r="H2">
        <v>4842.4560450575655</v>
      </c>
      <c r="I2">
        <v>4507.0505772073757</v>
      </c>
    </row>
    <row r="3" spans="1:13" x14ac:dyDescent="0.3">
      <c r="A3" t="s">
        <v>34</v>
      </c>
      <c r="B3" t="s">
        <v>35</v>
      </c>
      <c r="C3" t="s">
        <v>3</v>
      </c>
      <c r="D3" t="s">
        <v>1</v>
      </c>
      <c r="E3" t="s">
        <v>2</v>
      </c>
      <c r="F3">
        <v>1204.6579670974993</v>
      </c>
      <c r="G3">
        <v>1179.323802762018</v>
      </c>
      <c r="H3">
        <v>1183.2551586436948</v>
      </c>
      <c r="I3">
        <v>1112.3832573459345</v>
      </c>
    </row>
    <row r="4" spans="1:13" x14ac:dyDescent="0.3">
      <c r="A4" t="s">
        <v>34</v>
      </c>
      <c r="B4" t="s">
        <v>35</v>
      </c>
      <c r="C4" t="s">
        <v>4</v>
      </c>
      <c r="D4" t="s">
        <v>1</v>
      </c>
      <c r="E4" t="s">
        <v>2</v>
      </c>
      <c r="F4">
        <v>584.05825699420564</v>
      </c>
      <c r="G4">
        <v>602.34760260076837</v>
      </c>
      <c r="H4">
        <v>611.98307495278254</v>
      </c>
      <c r="I4">
        <v>624.51707086037095</v>
      </c>
    </row>
    <row r="5" spans="1:13" x14ac:dyDescent="0.3">
      <c r="A5" t="s">
        <v>34</v>
      </c>
      <c r="B5" t="s">
        <v>35</v>
      </c>
      <c r="C5" t="s">
        <v>5</v>
      </c>
      <c r="D5" t="s">
        <v>1</v>
      </c>
      <c r="E5" t="s">
        <v>2</v>
      </c>
      <c r="F5">
        <v>10874.494002501873</v>
      </c>
      <c r="G5">
        <v>11660.057678181944</v>
      </c>
      <c r="H5">
        <v>13521.09766581964</v>
      </c>
      <c r="I5">
        <v>13755.751471329782</v>
      </c>
    </row>
    <row r="6" spans="1:13" x14ac:dyDescent="0.3">
      <c r="A6" t="s">
        <v>34</v>
      </c>
      <c r="B6" t="s">
        <v>35</v>
      </c>
      <c r="C6" t="s">
        <v>6</v>
      </c>
      <c r="D6" t="s">
        <v>1</v>
      </c>
      <c r="E6" t="s">
        <v>2</v>
      </c>
      <c r="F6">
        <v>2166.8983090618258</v>
      </c>
      <c r="G6">
        <v>2662.9194300742929</v>
      </c>
      <c r="H6">
        <v>3240.932740612112</v>
      </c>
      <c r="I6">
        <v>3614.7293632510059</v>
      </c>
    </row>
    <row r="7" spans="1:13" x14ac:dyDescent="0.3">
      <c r="A7" t="s">
        <v>34</v>
      </c>
      <c r="B7" t="s">
        <v>35</v>
      </c>
      <c r="C7" t="s">
        <v>7</v>
      </c>
      <c r="D7" t="s">
        <v>1</v>
      </c>
      <c r="E7" t="s">
        <v>2</v>
      </c>
      <c r="F7">
        <v>533.11859355092656</v>
      </c>
      <c r="G7">
        <v>602.66696470884642</v>
      </c>
      <c r="H7">
        <v>654.99862884955564</v>
      </c>
      <c r="I7">
        <v>683.96450199491255</v>
      </c>
    </row>
    <row r="8" spans="1:13" x14ac:dyDescent="0.3">
      <c r="A8" t="s">
        <v>34</v>
      </c>
      <c r="B8" t="s">
        <v>35</v>
      </c>
      <c r="C8" t="s">
        <v>8</v>
      </c>
      <c r="D8" t="s">
        <v>1</v>
      </c>
      <c r="E8" t="s">
        <v>2</v>
      </c>
      <c r="F8">
        <v>3517.4636099238551</v>
      </c>
      <c r="G8">
        <v>3303.4728873427989</v>
      </c>
      <c r="H8">
        <v>3009.8626552932815</v>
      </c>
      <c r="I8">
        <v>2620.4375907024173</v>
      </c>
    </row>
    <row r="9" spans="1:13" x14ac:dyDescent="0.3">
      <c r="A9" t="s">
        <v>34</v>
      </c>
      <c r="B9" t="s">
        <v>36</v>
      </c>
      <c r="C9" t="s">
        <v>0</v>
      </c>
      <c r="D9" t="s">
        <v>1</v>
      </c>
      <c r="E9" t="s">
        <v>2</v>
      </c>
      <c r="F9">
        <v>5311.3667169061509</v>
      </c>
      <c r="G9">
        <v>4885.9891200517131</v>
      </c>
      <c r="H9">
        <v>4641.3134130157941</v>
      </c>
      <c r="I9">
        <v>4320.50569870647</v>
      </c>
    </row>
    <row r="10" spans="1:13" x14ac:dyDescent="0.3">
      <c r="A10" t="s">
        <v>34</v>
      </c>
      <c r="B10" t="s">
        <v>36</v>
      </c>
      <c r="C10" t="s">
        <v>3</v>
      </c>
      <c r="D10" t="s">
        <v>1</v>
      </c>
      <c r="E10" t="s">
        <v>2</v>
      </c>
      <c r="F10">
        <v>1204.6579670974993</v>
      </c>
      <c r="G10">
        <v>1100.3095647974837</v>
      </c>
      <c r="H10">
        <v>1112.7365310612759</v>
      </c>
      <c r="I10">
        <v>1044.0315494113074</v>
      </c>
    </row>
    <row r="11" spans="1:13" x14ac:dyDescent="0.3">
      <c r="A11" t="s">
        <v>34</v>
      </c>
      <c r="B11" t="s">
        <v>36</v>
      </c>
      <c r="C11" t="s">
        <v>4</v>
      </c>
      <c r="D11" t="s">
        <v>1</v>
      </c>
      <c r="E11" t="s">
        <v>2</v>
      </c>
      <c r="F11">
        <v>584.05825699420564</v>
      </c>
      <c r="G11">
        <v>563.74502927910191</v>
      </c>
      <c r="H11">
        <v>577.75717614910843</v>
      </c>
      <c r="I11">
        <v>588.19830923502263</v>
      </c>
    </row>
    <row r="12" spans="1:13" x14ac:dyDescent="0.3">
      <c r="A12" t="s">
        <v>34</v>
      </c>
      <c r="B12" t="s">
        <v>36</v>
      </c>
      <c r="C12" t="s">
        <v>5</v>
      </c>
      <c r="D12" t="s">
        <v>1</v>
      </c>
      <c r="E12" t="s">
        <v>2</v>
      </c>
      <c r="F12">
        <v>10874.494002501873</v>
      </c>
      <c r="G12">
        <v>11215.596834808228</v>
      </c>
      <c r="H12">
        <v>13293.286887229384</v>
      </c>
      <c r="I12">
        <v>13520.133469251123</v>
      </c>
    </row>
    <row r="13" spans="1:13" x14ac:dyDescent="0.3">
      <c r="A13" t="s">
        <v>34</v>
      </c>
      <c r="B13" t="s">
        <v>36</v>
      </c>
      <c r="C13" t="s">
        <v>6</v>
      </c>
      <c r="D13" t="s">
        <v>1</v>
      </c>
      <c r="E13" t="s">
        <v>2</v>
      </c>
      <c r="F13">
        <v>2166.8983090618258</v>
      </c>
      <c r="G13">
        <v>2159.5522579521848</v>
      </c>
      <c r="H13">
        <v>2768.4430616527848</v>
      </c>
      <c r="I13">
        <v>3089.8307748534457</v>
      </c>
    </row>
    <row r="14" spans="1:13" x14ac:dyDescent="0.3">
      <c r="A14" t="s">
        <v>34</v>
      </c>
      <c r="B14" t="s">
        <v>36</v>
      </c>
      <c r="C14" t="s">
        <v>7</v>
      </c>
      <c r="D14" t="s">
        <v>1</v>
      </c>
      <c r="E14" t="s">
        <v>2</v>
      </c>
      <c r="F14">
        <v>533.11859355092656</v>
      </c>
      <c r="G14">
        <v>562.83651403856061</v>
      </c>
      <c r="H14">
        <v>612.39144591263243</v>
      </c>
      <c r="I14">
        <v>637.94623905745902</v>
      </c>
    </row>
    <row r="15" spans="1:13" x14ac:dyDescent="0.3">
      <c r="A15" t="s">
        <v>34</v>
      </c>
      <c r="B15" t="s">
        <v>36</v>
      </c>
      <c r="C15" t="s">
        <v>8</v>
      </c>
      <c r="D15" t="s">
        <v>1</v>
      </c>
      <c r="E15" t="s">
        <v>2</v>
      </c>
      <c r="F15">
        <v>3517.4636099238551</v>
      </c>
      <c r="G15">
        <v>3037.2867791577705</v>
      </c>
      <c r="H15">
        <v>2967.6070358175011</v>
      </c>
      <c r="I15">
        <v>2617.9700325981635</v>
      </c>
    </row>
    <row r="16" spans="1:13" x14ac:dyDescent="0.3">
      <c r="A16" t="s">
        <v>34</v>
      </c>
      <c r="B16" t="s">
        <v>37</v>
      </c>
      <c r="C16" t="s">
        <v>0</v>
      </c>
      <c r="D16" t="s">
        <v>1</v>
      </c>
      <c r="E16" t="s">
        <v>2</v>
      </c>
      <c r="F16">
        <v>5311.3667169061509</v>
      </c>
      <c r="G16">
        <v>4885.9891185958504</v>
      </c>
      <c r="H16">
        <v>4328.9722998790367</v>
      </c>
      <c r="I16">
        <v>4058.9501153876422</v>
      </c>
    </row>
    <row r="17" spans="1:9" x14ac:dyDescent="0.3">
      <c r="A17" t="s">
        <v>34</v>
      </c>
      <c r="B17" t="s">
        <v>37</v>
      </c>
      <c r="C17" t="s">
        <v>3</v>
      </c>
      <c r="D17" t="s">
        <v>1</v>
      </c>
      <c r="E17" t="s">
        <v>2</v>
      </c>
      <c r="F17">
        <v>1204.6579670974993</v>
      </c>
      <c r="G17">
        <v>1100.3095651650638</v>
      </c>
      <c r="H17">
        <v>1065.9663326095865</v>
      </c>
      <c r="I17">
        <v>971.92705840709243</v>
      </c>
    </row>
    <row r="18" spans="1:9" x14ac:dyDescent="0.3">
      <c r="A18" t="s">
        <v>34</v>
      </c>
      <c r="B18" t="s">
        <v>37</v>
      </c>
      <c r="C18" t="s">
        <v>4</v>
      </c>
      <c r="D18" t="s">
        <v>1</v>
      </c>
      <c r="E18" t="s">
        <v>2</v>
      </c>
      <c r="F18">
        <v>584.05825699420564</v>
      </c>
      <c r="G18">
        <v>563.74502592112992</v>
      </c>
      <c r="H18">
        <v>541.9378538353493</v>
      </c>
      <c r="I18">
        <v>546.56556179866709</v>
      </c>
    </row>
    <row r="19" spans="1:9" x14ac:dyDescent="0.3">
      <c r="A19" t="s">
        <v>34</v>
      </c>
      <c r="B19" t="s">
        <v>37</v>
      </c>
      <c r="C19" t="s">
        <v>5</v>
      </c>
      <c r="D19" t="s">
        <v>1</v>
      </c>
      <c r="E19" t="s">
        <v>2</v>
      </c>
      <c r="F19">
        <v>10874.494002501873</v>
      </c>
      <c r="G19">
        <v>11215.596845284366</v>
      </c>
      <c r="H19">
        <v>11669.561785802176</v>
      </c>
      <c r="I19">
        <v>12774.132707090112</v>
      </c>
    </row>
    <row r="20" spans="1:9" x14ac:dyDescent="0.3">
      <c r="A20" t="s">
        <v>34</v>
      </c>
      <c r="B20" t="s">
        <v>37</v>
      </c>
      <c r="C20" t="s">
        <v>6</v>
      </c>
      <c r="D20" t="s">
        <v>1</v>
      </c>
      <c r="E20" t="s">
        <v>2</v>
      </c>
      <c r="F20">
        <v>2166.8983090618258</v>
      </c>
      <c r="G20">
        <v>2159.5522511854952</v>
      </c>
      <c r="H20">
        <v>2373.9540948236445</v>
      </c>
      <c r="I20">
        <v>2823.3326694622078</v>
      </c>
    </row>
    <row r="21" spans="1:9" x14ac:dyDescent="0.3">
      <c r="A21" t="s">
        <v>34</v>
      </c>
      <c r="B21" t="s">
        <v>37</v>
      </c>
      <c r="C21" t="s">
        <v>7</v>
      </c>
      <c r="D21" t="s">
        <v>1</v>
      </c>
      <c r="E21" t="s">
        <v>2</v>
      </c>
      <c r="F21">
        <v>533.11859355092656</v>
      </c>
      <c r="G21">
        <v>562.83651407714297</v>
      </c>
      <c r="H21">
        <v>546.34896304366441</v>
      </c>
      <c r="I21">
        <v>569.39522338768597</v>
      </c>
    </row>
    <row r="22" spans="1:9" x14ac:dyDescent="0.3">
      <c r="A22" t="s">
        <v>34</v>
      </c>
      <c r="B22" t="s">
        <v>37</v>
      </c>
      <c r="C22" t="s">
        <v>8</v>
      </c>
      <c r="D22" t="s">
        <v>1</v>
      </c>
      <c r="E22" t="s">
        <v>2</v>
      </c>
      <c r="F22">
        <v>3517.4636099238551</v>
      </c>
      <c r="G22">
        <v>3037.2867782246485</v>
      </c>
      <c r="H22">
        <v>2621.4405308083524</v>
      </c>
      <c r="I22">
        <v>2350.6986714888499</v>
      </c>
    </row>
    <row r="23" spans="1:9" x14ac:dyDescent="0.3">
      <c r="A23" t="s">
        <v>26</v>
      </c>
      <c r="B23" t="s">
        <v>27</v>
      </c>
      <c r="C23" t="s">
        <v>4</v>
      </c>
      <c r="D23" t="s">
        <v>1</v>
      </c>
      <c r="E23" t="s">
        <v>2</v>
      </c>
      <c r="F23">
        <v>486.15513467788696</v>
      </c>
      <c r="G23">
        <v>526.98411297798157</v>
      </c>
      <c r="H23">
        <v>572.69681072235107</v>
      </c>
      <c r="I23">
        <v>576.45379066467285</v>
      </c>
    </row>
    <row r="24" spans="1:9" x14ac:dyDescent="0.3">
      <c r="A24" t="s">
        <v>26</v>
      </c>
      <c r="B24" t="s">
        <v>27</v>
      </c>
      <c r="C24" t="s">
        <v>5</v>
      </c>
      <c r="D24" t="s">
        <v>1</v>
      </c>
      <c r="E24" t="s">
        <v>2</v>
      </c>
      <c r="F24">
        <v>10499.594824314117</v>
      </c>
      <c r="G24">
        <v>12319.18182015419</v>
      </c>
      <c r="H24">
        <v>14047.509266614914</v>
      </c>
      <c r="I24">
        <v>14782.770250558853</v>
      </c>
    </row>
    <row r="25" spans="1:9" x14ac:dyDescent="0.3">
      <c r="A25" t="s">
        <v>26</v>
      </c>
      <c r="B25" t="s">
        <v>27</v>
      </c>
      <c r="C25" t="s">
        <v>28</v>
      </c>
      <c r="D25" t="s">
        <v>1</v>
      </c>
      <c r="E25" t="s">
        <v>2</v>
      </c>
      <c r="F25">
        <v>2179.8666232824326</v>
      </c>
      <c r="G25">
        <v>2660.4191933572292</v>
      </c>
      <c r="H25">
        <v>3125.6225957125425</v>
      </c>
      <c r="I25">
        <v>3751.7335907965899</v>
      </c>
    </row>
    <row r="26" spans="1:9" x14ac:dyDescent="0.3">
      <c r="A26" t="s">
        <v>26</v>
      </c>
      <c r="B26" t="s">
        <v>27</v>
      </c>
      <c r="C26" t="s">
        <v>29</v>
      </c>
      <c r="D26" t="s">
        <v>1</v>
      </c>
      <c r="E26" t="s">
        <v>2</v>
      </c>
      <c r="F26">
        <v>1160.7774994373322</v>
      </c>
      <c r="G26">
        <v>1174.4625722169876</v>
      </c>
      <c r="H26">
        <v>1161.5348941087723</v>
      </c>
      <c r="I26">
        <v>1101.4702253341675</v>
      </c>
    </row>
    <row r="27" spans="1:9" x14ac:dyDescent="0.3">
      <c r="A27" t="s">
        <v>26</v>
      </c>
      <c r="B27" t="s">
        <v>27</v>
      </c>
      <c r="C27" t="s">
        <v>7</v>
      </c>
      <c r="D27" t="s">
        <v>1</v>
      </c>
      <c r="E27" t="s">
        <v>2</v>
      </c>
      <c r="F27">
        <v>636.49384117126465</v>
      </c>
      <c r="G27">
        <v>633.74057102203369</v>
      </c>
      <c r="H27">
        <v>523.14113521575928</v>
      </c>
      <c r="I27">
        <v>587.16687870025635</v>
      </c>
    </row>
    <row r="28" spans="1:9" x14ac:dyDescent="0.3">
      <c r="A28" t="s">
        <v>26</v>
      </c>
      <c r="B28" t="s">
        <v>27</v>
      </c>
      <c r="C28" t="s">
        <v>0</v>
      </c>
      <c r="D28" t="s">
        <v>1</v>
      </c>
      <c r="E28" t="s">
        <v>2</v>
      </c>
      <c r="F28">
        <v>4989.9659357070923</v>
      </c>
      <c r="G28">
        <v>4828.6732997894287</v>
      </c>
      <c r="H28">
        <v>4463.7898244857788</v>
      </c>
      <c r="I28">
        <v>4059.7638692855835</v>
      </c>
    </row>
    <row r="29" spans="1:9" x14ac:dyDescent="0.3">
      <c r="A29" t="s">
        <v>26</v>
      </c>
      <c r="B29" t="s">
        <v>27</v>
      </c>
      <c r="C29" t="s">
        <v>30</v>
      </c>
      <c r="D29" t="s">
        <v>1</v>
      </c>
      <c r="E29" t="s">
        <v>2</v>
      </c>
      <c r="F29">
        <v>2845.5502319335938</v>
      </c>
      <c r="G29">
        <v>2769.9216461181641</v>
      </c>
      <c r="H29">
        <v>2329.7364339828491</v>
      </c>
      <c r="I29">
        <v>1961.7062673568726</v>
      </c>
    </row>
    <row r="30" spans="1:9" x14ac:dyDescent="0.3">
      <c r="A30" t="s">
        <v>26</v>
      </c>
      <c r="B30" t="s">
        <v>31</v>
      </c>
      <c r="C30" t="s">
        <v>4</v>
      </c>
      <c r="D30" t="s">
        <v>1</v>
      </c>
      <c r="E30" t="s">
        <v>2</v>
      </c>
      <c r="F30">
        <v>486.15483522415161</v>
      </c>
      <c r="G30">
        <v>472.26851832866669</v>
      </c>
      <c r="H30">
        <v>508.63007950782776</v>
      </c>
      <c r="I30">
        <v>508.31853592395782</v>
      </c>
    </row>
    <row r="31" spans="1:9" x14ac:dyDescent="0.3">
      <c r="A31" t="s">
        <v>26</v>
      </c>
      <c r="B31" t="s">
        <v>31</v>
      </c>
      <c r="C31" t="s">
        <v>5</v>
      </c>
      <c r="D31" t="s">
        <v>1</v>
      </c>
      <c r="E31" t="s">
        <v>2</v>
      </c>
      <c r="F31">
        <v>10499.594824314117</v>
      </c>
      <c r="G31">
        <v>11793.409721374512</v>
      </c>
      <c r="H31">
        <v>13217.255355834961</v>
      </c>
      <c r="I31">
        <v>13857.059007167816</v>
      </c>
    </row>
    <row r="32" spans="1:9" x14ac:dyDescent="0.3">
      <c r="A32" t="s">
        <v>26</v>
      </c>
      <c r="B32" t="s">
        <v>31</v>
      </c>
      <c r="C32" t="s">
        <v>28</v>
      </c>
      <c r="D32" t="s">
        <v>1</v>
      </c>
      <c r="E32" t="s">
        <v>2</v>
      </c>
      <c r="F32">
        <v>2179.866615653038</v>
      </c>
      <c r="G32">
        <v>2404.2304276823997</v>
      </c>
      <c r="H32">
        <v>2884.371157258749</v>
      </c>
      <c r="I32">
        <v>3254.5080978870392</v>
      </c>
    </row>
    <row r="33" spans="1:9" x14ac:dyDescent="0.3">
      <c r="A33" t="s">
        <v>26</v>
      </c>
      <c r="B33" t="s">
        <v>31</v>
      </c>
      <c r="C33" t="s">
        <v>29</v>
      </c>
      <c r="D33" t="s">
        <v>1</v>
      </c>
      <c r="E33" t="s">
        <v>2</v>
      </c>
      <c r="F33">
        <v>1160.777487039566</v>
      </c>
      <c r="G33">
        <v>1092.8593128919601</v>
      </c>
      <c r="H33">
        <v>1055.9161430597305</v>
      </c>
      <c r="I33">
        <v>1008.9282419681549</v>
      </c>
    </row>
    <row r="34" spans="1:9" x14ac:dyDescent="0.3">
      <c r="A34" t="s">
        <v>26</v>
      </c>
      <c r="B34" t="s">
        <v>31</v>
      </c>
      <c r="C34" t="s">
        <v>7</v>
      </c>
      <c r="D34" t="s">
        <v>1</v>
      </c>
      <c r="E34" t="s">
        <v>2</v>
      </c>
      <c r="F34">
        <v>636.49371910095215</v>
      </c>
      <c r="G34">
        <v>605.79201698303223</v>
      </c>
      <c r="H34">
        <v>494.03264331817627</v>
      </c>
      <c r="I34">
        <v>556.46822166442871</v>
      </c>
    </row>
    <row r="35" spans="1:9" x14ac:dyDescent="0.3">
      <c r="A35" t="s">
        <v>26</v>
      </c>
      <c r="B35" t="s">
        <v>31</v>
      </c>
      <c r="C35" t="s">
        <v>0</v>
      </c>
      <c r="D35" t="s">
        <v>1</v>
      </c>
      <c r="E35" t="s">
        <v>2</v>
      </c>
      <c r="F35">
        <v>4989.9659357070923</v>
      </c>
      <c r="G35">
        <v>4362.2838373184204</v>
      </c>
      <c r="H35">
        <v>4242.5954675674438</v>
      </c>
      <c r="I35">
        <v>3841.077540397644</v>
      </c>
    </row>
    <row r="36" spans="1:9" x14ac:dyDescent="0.3">
      <c r="A36" t="s">
        <v>26</v>
      </c>
      <c r="B36" t="s">
        <v>31</v>
      </c>
      <c r="C36" t="s">
        <v>30</v>
      </c>
      <c r="D36" t="s">
        <v>1</v>
      </c>
      <c r="E36" t="s">
        <v>2</v>
      </c>
      <c r="F36">
        <v>2845.5503540039063</v>
      </c>
      <c r="G36">
        <v>2583.7683095932007</v>
      </c>
      <c r="H36">
        <v>2252.0336446762085</v>
      </c>
      <c r="I36">
        <v>1879.1805448532104</v>
      </c>
    </row>
    <row r="37" spans="1:9" x14ac:dyDescent="0.3">
      <c r="A37" t="s">
        <v>26</v>
      </c>
      <c r="B37" t="s">
        <v>32</v>
      </c>
      <c r="C37" t="s">
        <v>4</v>
      </c>
      <c r="D37" t="s">
        <v>1</v>
      </c>
      <c r="E37" t="s">
        <v>2</v>
      </c>
      <c r="F37">
        <v>486.15869784355164</v>
      </c>
      <c r="G37">
        <v>470.12123072147369</v>
      </c>
      <c r="H37">
        <v>485.99016046524048</v>
      </c>
      <c r="I37">
        <v>444.37186324596405</v>
      </c>
    </row>
    <row r="38" spans="1:9" x14ac:dyDescent="0.3">
      <c r="A38" t="s">
        <v>26</v>
      </c>
      <c r="B38" t="s">
        <v>32</v>
      </c>
      <c r="C38" t="s">
        <v>5</v>
      </c>
      <c r="D38" t="s">
        <v>1</v>
      </c>
      <c r="E38" t="s">
        <v>2</v>
      </c>
      <c r="F38">
        <v>10497.551391601563</v>
      </c>
      <c r="G38">
        <v>11792.160823822021</v>
      </c>
      <c r="H38">
        <v>12886.751132011414</v>
      </c>
      <c r="I38">
        <v>12537.786659836769</v>
      </c>
    </row>
    <row r="39" spans="1:9" x14ac:dyDescent="0.3">
      <c r="A39" t="s">
        <v>26</v>
      </c>
      <c r="B39" t="s">
        <v>32</v>
      </c>
      <c r="C39" t="s">
        <v>28</v>
      </c>
      <c r="D39" t="s">
        <v>1</v>
      </c>
      <c r="E39" t="s">
        <v>2</v>
      </c>
      <c r="F39">
        <v>2179.8661572933197</v>
      </c>
      <c r="G39">
        <v>2404.2794588208199</v>
      </c>
      <c r="H39">
        <v>2806.19969214499</v>
      </c>
      <c r="I39">
        <v>2844.8069953918457</v>
      </c>
    </row>
    <row r="40" spans="1:9" x14ac:dyDescent="0.3">
      <c r="A40" t="s">
        <v>26</v>
      </c>
      <c r="B40" t="s">
        <v>32</v>
      </c>
      <c r="C40" t="s">
        <v>29</v>
      </c>
      <c r="D40" t="s">
        <v>1</v>
      </c>
      <c r="E40" t="s">
        <v>2</v>
      </c>
      <c r="F40">
        <v>1160.7774879932404</v>
      </c>
      <c r="G40">
        <v>1094.3728369474411</v>
      </c>
      <c r="H40">
        <v>1030.6318385601044</v>
      </c>
      <c r="I40">
        <v>885.89220094680786</v>
      </c>
    </row>
    <row r="41" spans="1:9" x14ac:dyDescent="0.3">
      <c r="A41" t="s">
        <v>26</v>
      </c>
      <c r="B41" t="s">
        <v>32</v>
      </c>
      <c r="C41" t="s">
        <v>7</v>
      </c>
      <c r="D41" t="s">
        <v>1</v>
      </c>
      <c r="E41" t="s">
        <v>2</v>
      </c>
      <c r="F41">
        <v>636.49383354187012</v>
      </c>
      <c r="G41">
        <v>609.31722545623779</v>
      </c>
      <c r="H41">
        <v>489.61898326873779</v>
      </c>
      <c r="I41">
        <v>506.45213603973389</v>
      </c>
    </row>
    <row r="42" spans="1:9" x14ac:dyDescent="0.3">
      <c r="A42" t="s">
        <v>26</v>
      </c>
      <c r="B42" t="s">
        <v>32</v>
      </c>
      <c r="C42" t="s">
        <v>0</v>
      </c>
      <c r="D42" t="s">
        <v>1</v>
      </c>
      <c r="E42" t="s">
        <v>2</v>
      </c>
      <c r="F42">
        <v>4989.9913520812988</v>
      </c>
      <c r="G42">
        <v>4366.4661836624146</v>
      </c>
      <c r="H42">
        <v>4175.0801467895508</v>
      </c>
      <c r="I42">
        <v>3555.8143997192383</v>
      </c>
    </row>
    <row r="43" spans="1:9" x14ac:dyDescent="0.3">
      <c r="A43" t="s">
        <v>26</v>
      </c>
      <c r="B43" t="s">
        <v>32</v>
      </c>
      <c r="C43" t="s">
        <v>30</v>
      </c>
      <c r="D43" t="s">
        <v>1</v>
      </c>
      <c r="E43" t="s">
        <v>2</v>
      </c>
      <c r="F43">
        <v>2845.0581912994385</v>
      </c>
      <c r="G43">
        <v>2588.4934482574463</v>
      </c>
      <c r="H43">
        <v>2211.937123298645</v>
      </c>
      <c r="I43">
        <v>1747.864351272583</v>
      </c>
    </row>
    <row r="44" spans="1:9" x14ac:dyDescent="0.3">
      <c r="A44" t="s">
        <v>25</v>
      </c>
      <c r="B44" t="s">
        <v>18</v>
      </c>
      <c r="C44" t="s">
        <v>19</v>
      </c>
      <c r="D44" t="s">
        <v>1</v>
      </c>
      <c r="E44" t="s">
        <v>2</v>
      </c>
      <c r="F44">
        <v>5290.4690000000001</v>
      </c>
      <c r="G44">
        <v>4334.3739999999998</v>
      </c>
      <c r="H44">
        <v>4036.5970000000002</v>
      </c>
      <c r="I44">
        <v>3933.16</v>
      </c>
    </row>
    <row r="45" spans="1:9" x14ac:dyDescent="0.3">
      <c r="A45" t="s">
        <v>25</v>
      </c>
      <c r="B45" t="s">
        <v>18</v>
      </c>
      <c r="C45" t="s">
        <v>20</v>
      </c>
      <c r="D45" t="s">
        <v>1</v>
      </c>
      <c r="E45" t="s">
        <v>2</v>
      </c>
      <c r="F45">
        <v>1285.7819999999999</v>
      </c>
      <c r="G45">
        <v>1185.4639999999999</v>
      </c>
      <c r="H45">
        <v>1221.078</v>
      </c>
      <c r="I45">
        <v>1217.241</v>
      </c>
    </row>
    <row r="46" spans="1:9" x14ac:dyDescent="0.3">
      <c r="A46" t="s">
        <v>25</v>
      </c>
      <c r="B46" t="s">
        <v>18</v>
      </c>
      <c r="C46" t="s">
        <v>33</v>
      </c>
      <c r="D46" t="s">
        <v>1</v>
      </c>
      <c r="E46" t="s">
        <v>2</v>
      </c>
      <c r="F46">
        <v>9414.6200000000008</v>
      </c>
      <c r="G46">
        <v>10012.484</v>
      </c>
      <c r="H46">
        <v>10739.252</v>
      </c>
      <c r="I46">
        <v>10980.307000000001</v>
      </c>
    </row>
    <row r="47" spans="1:9" x14ac:dyDescent="0.3">
      <c r="A47" t="s">
        <v>25</v>
      </c>
      <c r="B47" t="s">
        <v>18</v>
      </c>
      <c r="C47" t="s">
        <v>21</v>
      </c>
      <c r="D47" t="s">
        <v>1</v>
      </c>
      <c r="E47" t="s">
        <v>2</v>
      </c>
      <c r="F47">
        <v>2256.9090000000001</v>
      </c>
      <c r="G47">
        <v>2370.4760000000001</v>
      </c>
      <c r="H47">
        <v>2904.5970000000002</v>
      </c>
      <c r="I47">
        <v>3532.5749999999998</v>
      </c>
    </row>
    <row r="48" spans="1:9" x14ac:dyDescent="0.3">
      <c r="A48" t="s">
        <v>25</v>
      </c>
      <c r="B48" t="s">
        <v>18</v>
      </c>
      <c r="C48" t="s">
        <v>22</v>
      </c>
      <c r="D48" t="s">
        <v>1</v>
      </c>
      <c r="E48" t="s">
        <v>2</v>
      </c>
      <c r="F48">
        <v>586.13400000000001</v>
      </c>
      <c r="G48">
        <v>524.66600000000005</v>
      </c>
      <c r="H48">
        <v>635.37699999999995</v>
      </c>
      <c r="I48">
        <v>736.47799999999995</v>
      </c>
    </row>
    <row r="49" spans="1:9" x14ac:dyDescent="0.3">
      <c r="A49" t="s">
        <v>25</v>
      </c>
      <c r="B49" t="s">
        <v>18</v>
      </c>
      <c r="C49" t="s">
        <v>23</v>
      </c>
      <c r="D49" t="s">
        <v>1</v>
      </c>
      <c r="E49" t="s">
        <v>2</v>
      </c>
      <c r="F49">
        <v>695.13499999999999</v>
      </c>
      <c r="G49">
        <v>709.39200000000005</v>
      </c>
      <c r="H49">
        <v>816.25300000000004</v>
      </c>
      <c r="I49">
        <v>940.07100000000003</v>
      </c>
    </row>
    <row r="50" spans="1:9" x14ac:dyDescent="0.3">
      <c r="A50" t="s">
        <v>25</v>
      </c>
      <c r="B50" t="s">
        <v>24</v>
      </c>
      <c r="C50" t="s">
        <v>19</v>
      </c>
      <c r="D50" t="s">
        <v>1</v>
      </c>
      <c r="E50" t="s">
        <v>2</v>
      </c>
      <c r="F50">
        <v>5290.4690000000001</v>
      </c>
      <c r="G50">
        <v>4332.49</v>
      </c>
      <c r="H50">
        <v>3785.8159999999998</v>
      </c>
      <c r="I50">
        <v>3651.0810000000001</v>
      </c>
    </row>
    <row r="51" spans="1:9" x14ac:dyDescent="0.3">
      <c r="A51" t="s">
        <v>25</v>
      </c>
      <c r="B51" t="s">
        <v>24</v>
      </c>
      <c r="C51" t="s">
        <v>20</v>
      </c>
      <c r="D51" t="s">
        <v>1</v>
      </c>
      <c r="E51" t="s">
        <v>2</v>
      </c>
      <c r="F51">
        <v>1285.7819999999999</v>
      </c>
      <c r="G51">
        <v>1184.905</v>
      </c>
      <c r="H51">
        <v>1114.509</v>
      </c>
      <c r="I51">
        <v>1105.95</v>
      </c>
    </row>
    <row r="52" spans="1:9" x14ac:dyDescent="0.3">
      <c r="A52" t="s">
        <v>25</v>
      </c>
      <c r="B52" t="s">
        <v>24</v>
      </c>
      <c r="C52" t="s">
        <v>33</v>
      </c>
      <c r="D52" t="s">
        <v>1</v>
      </c>
      <c r="E52" t="s">
        <v>2</v>
      </c>
      <c r="F52">
        <v>9414.6200000000008</v>
      </c>
      <c r="G52">
        <v>10007.032999999999</v>
      </c>
      <c r="H52">
        <v>9986.2070000000003</v>
      </c>
      <c r="I52">
        <v>9614.6669999999995</v>
      </c>
    </row>
    <row r="53" spans="1:9" x14ac:dyDescent="0.3">
      <c r="A53" t="s">
        <v>25</v>
      </c>
      <c r="B53" t="s">
        <v>24</v>
      </c>
      <c r="C53" t="s">
        <v>21</v>
      </c>
      <c r="D53" t="s">
        <v>1</v>
      </c>
      <c r="E53" t="s">
        <v>2</v>
      </c>
      <c r="F53">
        <v>2256.9090000000001</v>
      </c>
      <c r="G53">
        <v>2368.8229999999999</v>
      </c>
      <c r="H53">
        <v>2811.212</v>
      </c>
      <c r="I53">
        <v>3415.366</v>
      </c>
    </row>
    <row r="54" spans="1:9" x14ac:dyDescent="0.3">
      <c r="A54" t="s">
        <v>25</v>
      </c>
      <c r="B54" t="s">
        <v>24</v>
      </c>
      <c r="C54" t="s">
        <v>22</v>
      </c>
      <c r="D54" t="s">
        <v>1</v>
      </c>
      <c r="E54" t="s">
        <v>2</v>
      </c>
      <c r="F54">
        <v>586.13400000000001</v>
      </c>
      <c r="G54">
        <v>524.27700000000004</v>
      </c>
      <c r="H54">
        <v>596.04399999999998</v>
      </c>
      <c r="I54">
        <v>688.15800000000002</v>
      </c>
    </row>
    <row r="55" spans="1:9" x14ac:dyDescent="0.3">
      <c r="A55" t="s">
        <v>25</v>
      </c>
      <c r="B55" t="s">
        <v>24</v>
      </c>
      <c r="C55" t="s">
        <v>23</v>
      </c>
      <c r="D55" t="s">
        <v>1</v>
      </c>
      <c r="E55" t="s">
        <v>2</v>
      </c>
      <c r="F55">
        <v>695.13499999999999</v>
      </c>
      <c r="G55">
        <v>708.28499999999997</v>
      </c>
      <c r="H55">
        <v>755.09299999999996</v>
      </c>
      <c r="I55">
        <v>868.822</v>
      </c>
    </row>
    <row r="56" spans="1:9" x14ac:dyDescent="0.3">
      <c r="A56" t="s">
        <v>25</v>
      </c>
      <c r="B56" t="s">
        <v>38</v>
      </c>
      <c r="C56" t="s">
        <v>22</v>
      </c>
      <c r="D56" t="s">
        <v>1</v>
      </c>
      <c r="E56" t="s">
        <v>2</v>
      </c>
      <c r="F56">
        <v>586.13400000000001</v>
      </c>
      <c r="G56">
        <v>582.84284173728815</v>
      </c>
      <c r="H56">
        <v>705.10591181455641</v>
      </c>
      <c r="I56">
        <v>815.67046429461607</v>
      </c>
    </row>
    <row r="57" spans="1:9" x14ac:dyDescent="0.3">
      <c r="A57" t="s">
        <v>25</v>
      </c>
      <c r="B57" t="s">
        <v>38</v>
      </c>
      <c r="C57" t="s">
        <v>33</v>
      </c>
      <c r="D57" t="s">
        <v>1</v>
      </c>
      <c r="E57" t="s">
        <v>2</v>
      </c>
      <c r="F57">
        <v>9414.6200000000008</v>
      </c>
      <c r="G57">
        <v>10615.892435520434</v>
      </c>
      <c r="H57">
        <v>11400.931834109309</v>
      </c>
      <c r="I57">
        <v>11633.923545986101</v>
      </c>
    </row>
    <row r="58" spans="1:9" x14ac:dyDescent="0.3">
      <c r="A58" t="s">
        <v>25</v>
      </c>
      <c r="B58" t="s">
        <v>38</v>
      </c>
      <c r="C58" t="s">
        <v>21</v>
      </c>
      <c r="D58" t="s">
        <v>1</v>
      </c>
      <c r="E58" t="s">
        <v>2</v>
      </c>
      <c r="F58">
        <v>2256.9090000000001</v>
      </c>
      <c r="G58">
        <v>2591.748820984028</v>
      </c>
      <c r="H58">
        <v>3151.8877097495133</v>
      </c>
      <c r="I58">
        <v>3838.6281285204832</v>
      </c>
    </row>
    <row r="59" spans="1:9" x14ac:dyDescent="0.3">
      <c r="A59" t="s">
        <v>25</v>
      </c>
      <c r="B59" t="s">
        <v>38</v>
      </c>
      <c r="C59" t="s">
        <v>20</v>
      </c>
      <c r="D59" t="s">
        <v>1</v>
      </c>
      <c r="E59" t="s">
        <v>2</v>
      </c>
      <c r="F59">
        <v>1285.7819999999999</v>
      </c>
      <c r="G59">
        <v>1231.5571042710908</v>
      </c>
      <c r="H59">
        <v>1267.0945619947277</v>
      </c>
      <c r="I59">
        <v>1263.3576231304367</v>
      </c>
    </row>
    <row r="60" spans="1:9" x14ac:dyDescent="0.3">
      <c r="A60" t="s">
        <v>25</v>
      </c>
      <c r="B60" t="s">
        <v>38</v>
      </c>
      <c r="C60" t="s">
        <v>23</v>
      </c>
      <c r="D60" t="s">
        <v>1</v>
      </c>
      <c r="E60" t="s">
        <v>2</v>
      </c>
      <c r="F60">
        <v>695.13499999999999</v>
      </c>
      <c r="G60">
        <v>756.96001506621894</v>
      </c>
      <c r="H60">
        <v>868.74949732200821</v>
      </c>
      <c r="I60">
        <v>1000.1953781828813</v>
      </c>
    </row>
    <row r="61" spans="1:9" x14ac:dyDescent="0.3">
      <c r="A61" t="s">
        <v>25</v>
      </c>
      <c r="B61" t="s">
        <v>38</v>
      </c>
      <c r="C61" t="s">
        <v>19</v>
      </c>
      <c r="D61" t="s">
        <v>1</v>
      </c>
      <c r="E61" t="s">
        <v>2</v>
      </c>
      <c r="F61">
        <v>5290.4690000000001</v>
      </c>
      <c r="G61">
        <v>4618.0109073884778</v>
      </c>
      <c r="H61">
        <v>4254.5617556643965</v>
      </c>
      <c r="I61">
        <v>4144.4720314028345</v>
      </c>
    </row>
    <row r="62" spans="1:9" x14ac:dyDescent="0.3">
      <c r="A62" t="s">
        <v>25</v>
      </c>
      <c r="B62" t="s">
        <v>18</v>
      </c>
      <c r="C62" t="s">
        <v>39</v>
      </c>
      <c r="D62" t="s">
        <v>1</v>
      </c>
      <c r="E62" t="s">
        <v>2</v>
      </c>
      <c r="F62">
        <v>3776.7249999999999</v>
      </c>
      <c r="G62">
        <v>3065.4230000000002</v>
      </c>
      <c r="H62">
        <v>2912.0750000000003</v>
      </c>
      <c r="I62">
        <v>2745.2920000000004</v>
      </c>
    </row>
    <row r="63" spans="1:9" x14ac:dyDescent="0.3">
      <c r="A63" t="s">
        <v>25</v>
      </c>
      <c r="B63" t="s">
        <v>24</v>
      </c>
      <c r="C63" t="s">
        <v>39</v>
      </c>
      <c r="D63" t="s">
        <v>1</v>
      </c>
      <c r="E63" t="s">
        <v>2</v>
      </c>
      <c r="F63">
        <v>3776.7249999999999</v>
      </c>
      <c r="G63">
        <v>3063.3270000000002</v>
      </c>
      <c r="H63">
        <v>2672.7930000000001</v>
      </c>
      <c r="I63">
        <v>2455.8059999999996</v>
      </c>
    </row>
    <row r="64" spans="1:9" x14ac:dyDescent="0.3">
      <c r="A64" t="s">
        <v>25</v>
      </c>
      <c r="B64" t="s">
        <v>38</v>
      </c>
      <c r="C64" t="s">
        <v>39</v>
      </c>
      <c r="D64" t="s">
        <v>1</v>
      </c>
      <c r="E64" t="s">
        <v>2</v>
      </c>
      <c r="F64">
        <v>3776.7249999999999</v>
      </c>
      <c r="G64">
        <v>3213.9730496580028</v>
      </c>
      <c r="H64">
        <v>3014.7369648143344</v>
      </c>
      <c r="I64">
        <v>2856.3776492533525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9536-85E2-4E25-BC16-CF76933EC14F}">
  <sheetPr filterMode="1"/>
  <dimension ref="A1:I64"/>
  <sheetViews>
    <sheetView workbookViewId="0">
      <selection activeCell="I64" sqref="A1:I64"/>
    </sheetView>
  </sheetViews>
  <sheetFormatPr defaultRowHeight="14.4" x14ac:dyDescent="0.3"/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t="str">
        <f>Sheet1!A2</f>
        <v>GEM-E3_V2021</v>
      </c>
      <c r="B2" t="str">
        <f>Sheet1!B2</f>
        <v>EN_NPi2100</v>
      </c>
      <c r="C2" t="str">
        <f>Sheet1!C2</f>
        <v>USA</v>
      </c>
      <c r="D2" t="str">
        <f>Sheet1!D2</f>
        <v>Emissions|CO2|Energy and Industrial Processes</v>
      </c>
      <c r="E2" t="str">
        <f>Sheet1!E2</f>
        <v>Mt CO2/yr</v>
      </c>
      <c r="F2">
        <f>((Sheet1!F2/Sheet1!$F2)-1)*100</f>
        <v>0</v>
      </c>
      <c r="G2">
        <f>((Sheet1!G2/Sheet1!$F2)-1)*100</f>
        <v>-2.156037390915766</v>
      </c>
      <c r="H2">
        <f>((Sheet1!H2/Sheet1!$F2)-1)*100</f>
        <v>-8.8284371394661285</v>
      </c>
      <c r="I2">
        <f>((Sheet1!I2/Sheet1!$F2)-1)*100</f>
        <v>-15.143298939209494</v>
      </c>
    </row>
    <row r="3" spans="1:9" x14ac:dyDescent="0.3">
      <c r="A3" t="str">
        <f>Sheet1!A3</f>
        <v>GEM-E3_V2021</v>
      </c>
      <c r="B3" t="str">
        <f>Sheet1!B3</f>
        <v>EN_NPi2100</v>
      </c>
      <c r="C3" t="str">
        <f>Sheet1!C3</f>
        <v>JPN</v>
      </c>
      <c r="D3" t="str">
        <f>Sheet1!D3</f>
        <v>Emissions|CO2|Energy and Industrial Processes</v>
      </c>
      <c r="E3" t="str">
        <f>Sheet1!E3</f>
        <v>Mt CO2/yr</v>
      </c>
      <c r="F3">
        <f>((Sheet1!F3/Sheet1!$F3)-1)*100</f>
        <v>0</v>
      </c>
      <c r="G3">
        <f>((Sheet1!G3/Sheet1!$F3)-1)*100</f>
        <v>-2.1030172071597519</v>
      </c>
      <c r="H3">
        <f>((Sheet1!H3/Sheet1!$F3)-1)*100</f>
        <v>-1.7766709753617715</v>
      </c>
      <c r="I3">
        <f>((Sheet1!I3/Sheet1!$F3)-1)*100</f>
        <v>-7.6598264629329949</v>
      </c>
    </row>
    <row r="4" spans="1:9" x14ac:dyDescent="0.3">
      <c r="A4" t="str">
        <f>Sheet1!A4</f>
        <v>GEM-E3_V2021</v>
      </c>
      <c r="B4" t="str">
        <f>Sheet1!B4</f>
        <v>EN_NPi2100</v>
      </c>
      <c r="C4" t="str">
        <f>Sheet1!C4</f>
        <v>BRA</v>
      </c>
      <c r="D4" t="str">
        <f>Sheet1!D4</f>
        <v>Emissions|CO2|Energy and Industrial Processes</v>
      </c>
      <c r="E4" t="str">
        <f>Sheet1!E4</f>
        <v>Mt CO2/yr</v>
      </c>
      <c r="F4">
        <f>((Sheet1!F4/Sheet1!$F4)-1)*100</f>
        <v>0</v>
      </c>
      <c r="G4">
        <f>((Sheet1!G4/Sheet1!$F4)-1)*100</f>
        <v>3.1314248857103655</v>
      </c>
      <c r="H4">
        <f>((Sheet1!H4/Sheet1!$F4)-1)*100</f>
        <v>4.7811699644978889</v>
      </c>
      <c r="I4">
        <f>((Sheet1!I4/Sheet1!$F4)-1)*100</f>
        <v>6.9271880641466055</v>
      </c>
    </row>
    <row r="5" spans="1:9" x14ac:dyDescent="0.3">
      <c r="A5" t="str">
        <f>Sheet1!A5</f>
        <v>GEM-E3_V2021</v>
      </c>
      <c r="B5" t="str">
        <f>Sheet1!B5</f>
        <v>EN_NPi2100</v>
      </c>
      <c r="C5" t="str">
        <f>Sheet1!C5</f>
        <v>CHN</v>
      </c>
      <c r="D5" t="str">
        <f>Sheet1!D5</f>
        <v>Emissions|CO2|Energy and Industrial Processes</v>
      </c>
      <c r="E5" t="str">
        <f>Sheet1!E5</f>
        <v>Mt CO2/yr</v>
      </c>
      <c r="F5">
        <f>((Sheet1!F5/Sheet1!$F5)-1)*100</f>
        <v>0</v>
      </c>
      <c r="G5">
        <f>((Sheet1!G5/Sheet1!$F5)-1)*100</f>
        <v>7.2239101469855793</v>
      </c>
      <c r="H5">
        <f>((Sheet1!H5/Sheet1!$F5)-1)*100</f>
        <v>24.337717807457217</v>
      </c>
      <c r="I5">
        <f>((Sheet1!I5/Sheet1!$F5)-1)*100</f>
        <v>26.495554350988868</v>
      </c>
    </row>
    <row r="6" spans="1:9" x14ac:dyDescent="0.3">
      <c r="A6" t="str">
        <f>Sheet1!A6</f>
        <v>GEM-E3_V2021</v>
      </c>
      <c r="B6" t="str">
        <f>Sheet1!B6</f>
        <v>EN_NPi2100</v>
      </c>
      <c r="C6" t="str">
        <f>Sheet1!C6</f>
        <v>IND</v>
      </c>
      <c r="D6" t="str">
        <f>Sheet1!D6</f>
        <v>Emissions|CO2|Energy and Industrial Processes</v>
      </c>
      <c r="E6" t="str">
        <f>Sheet1!E6</f>
        <v>Mt CO2/yr</v>
      </c>
      <c r="F6">
        <f>((Sheet1!F6/Sheet1!$F6)-1)*100</f>
        <v>0</v>
      </c>
      <c r="G6">
        <f>((Sheet1!G6/Sheet1!$F6)-1)*100</f>
        <v>22.89083520616262</v>
      </c>
      <c r="H6">
        <f>((Sheet1!H6/Sheet1!$F6)-1)*100</f>
        <v>49.565520774959523</v>
      </c>
      <c r="I6">
        <f>((Sheet1!I6/Sheet1!$F6)-1)*100</f>
        <v>66.815828326343052</v>
      </c>
    </row>
    <row r="7" spans="1:9" hidden="1" x14ac:dyDescent="0.3">
      <c r="A7" t="str">
        <f>Sheet1!A7</f>
        <v>GEM-E3_V2021</v>
      </c>
      <c r="B7" t="str">
        <f>Sheet1!B7</f>
        <v>EN_NPi2100</v>
      </c>
      <c r="C7" t="str">
        <f>Sheet1!C7</f>
        <v>KOR</v>
      </c>
      <c r="D7" t="str">
        <f>Sheet1!D7</f>
        <v>Emissions|CO2|Energy and Industrial Processes</v>
      </c>
      <c r="E7" t="str">
        <f>Sheet1!E7</f>
        <v>Mt CO2/yr</v>
      </c>
      <c r="F7">
        <f>((Sheet1!F7/Sheet1!$F7)-1)*100</f>
        <v>0</v>
      </c>
      <c r="G7">
        <f>((Sheet1!G7/Sheet1!$F7)-1)*100</f>
        <v>13.045572223373636</v>
      </c>
      <c r="H7">
        <f>((Sheet1!H7/Sheet1!$F7)-1)*100</f>
        <v>22.861711591566625</v>
      </c>
      <c r="I7">
        <f>((Sheet1!I7/Sheet1!$F7)-1)*100</f>
        <v>28.29500044994704</v>
      </c>
    </row>
    <row r="8" spans="1:9" x14ac:dyDescent="0.3">
      <c r="A8" t="str">
        <f>Sheet1!A8</f>
        <v>GEM-E3_V2021</v>
      </c>
      <c r="B8" t="str">
        <f>Sheet1!B8</f>
        <v>EN_NPi2100</v>
      </c>
      <c r="C8" t="str">
        <f>Sheet1!C8</f>
        <v>EU28</v>
      </c>
      <c r="D8" t="str">
        <f>Sheet1!D8</f>
        <v>Emissions|CO2|Energy and Industrial Processes</v>
      </c>
      <c r="E8" t="str">
        <f>Sheet1!E8</f>
        <v>Mt CO2/yr</v>
      </c>
      <c r="F8">
        <f>((Sheet1!F8/Sheet1!$F8)-1)*100</f>
        <v>0</v>
      </c>
      <c r="G8">
        <f>((Sheet1!G8/Sheet1!$F8)-1)*100</f>
        <v>-6.0836655701944409</v>
      </c>
      <c r="H8">
        <f>((Sheet1!H8/Sheet1!$F8)-1)*100</f>
        <v>-14.430880057962048</v>
      </c>
      <c r="I8">
        <f>((Sheet1!I8/Sheet1!$F8)-1)*100</f>
        <v>-25.502069635934522</v>
      </c>
    </row>
    <row r="9" spans="1:9" x14ac:dyDescent="0.3">
      <c r="A9" t="str">
        <f>Sheet1!A9</f>
        <v>GEM-E3_V2021</v>
      </c>
      <c r="B9" t="str">
        <f>Sheet1!B9</f>
        <v>EN_NPi2100_COV</v>
      </c>
      <c r="C9" t="str">
        <f>Sheet1!C9</f>
        <v>USA</v>
      </c>
      <c r="D9" t="str">
        <f>Sheet1!D9</f>
        <v>Emissions|CO2|Energy and Industrial Processes</v>
      </c>
      <c r="E9" t="str">
        <f>Sheet1!E9</f>
        <v>Mt CO2/yr</v>
      </c>
      <c r="F9">
        <f>((Sheet1!F9/Sheet1!$F9)-1)*100</f>
        <v>0</v>
      </c>
      <c r="G9">
        <f>((Sheet1!G9/Sheet1!$F9)-1)*100</f>
        <v>-8.0088161772083115</v>
      </c>
      <c r="H9">
        <f>((Sheet1!H9/Sheet1!$F9)-1)*100</f>
        <v>-12.615459251901552</v>
      </c>
      <c r="I9">
        <f>((Sheet1!I9/Sheet1!$F9)-1)*100</f>
        <v>-18.655481178615616</v>
      </c>
    </row>
    <row r="10" spans="1:9" x14ac:dyDescent="0.3">
      <c r="A10" t="str">
        <f>Sheet1!A10</f>
        <v>GEM-E3_V2021</v>
      </c>
      <c r="B10" t="str">
        <f>Sheet1!B10</f>
        <v>EN_NPi2100_COV</v>
      </c>
      <c r="C10" t="str">
        <f>Sheet1!C10</f>
        <v>JPN</v>
      </c>
      <c r="D10" t="str">
        <f>Sheet1!D10</f>
        <v>Emissions|CO2|Energy and Industrial Processes</v>
      </c>
      <c r="E10" t="str">
        <f>Sheet1!E10</f>
        <v>Mt CO2/yr</v>
      </c>
      <c r="F10">
        <f>((Sheet1!F10/Sheet1!$F10)-1)*100</f>
        <v>0</v>
      </c>
      <c r="G10">
        <f>((Sheet1!G10/Sheet1!$F10)-1)*100</f>
        <v>-8.6620771330996433</v>
      </c>
      <c r="H10">
        <f>((Sheet1!H10/Sheet1!$F10)-1)*100</f>
        <v>-7.6305008182279916</v>
      </c>
      <c r="I10">
        <f>((Sheet1!I10/Sheet1!$F10)-1)*100</f>
        <v>-13.333777891595645</v>
      </c>
    </row>
    <row r="11" spans="1:9" x14ac:dyDescent="0.3">
      <c r="A11" t="str">
        <f>Sheet1!A11</f>
        <v>GEM-E3_V2021</v>
      </c>
      <c r="B11" t="str">
        <f>Sheet1!B11</f>
        <v>EN_NPi2100_COV</v>
      </c>
      <c r="C11" t="str">
        <f>Sheet1!C11</f>
        <v>BRA</v>
      </c>
      <c r="D11" t="str">
        <f>Sheet1!D11</f>
        <v>Emissions|CO2|Energy and Industrial Processes</v>
      </c>
      <c r="E11" t="str">
        <f>Sheet1!E11</f>
        <v>Mt CO2/yr</v>
      </c>
      <c r="F11">
        <f>((Sheet1!F11/Sheet1!$F11)-1)*100</f>
        <v>0</v>
      </c>
      <c r="G11">
        <f>((Sheet1!G11/Sheet1!$F11)-1)*100</f>
        <v>-3.4779454740771265</v>
      </c>
      <c r="H11">
        <f>((Sheet1!H11/Sheet1!$F11)-1)*100</f>
        <v>-1.078844579224858</v>
      </c>
      <c r="I11">
        <f>((Sheet1!I11/Sheet1!$F11)-1)*100</f>
        <v>0.70884234427630588</v>
      </c>
    </row>
    <row r="12" spans="1:9" x14ac:dyDescent="0.3">
      <c r="A12" t="str">
        <f>Sheet1!A12</f>
        <v>GEM-E3_V2021</v>
      </c>
      <c r="B12" t="str">
        <f>Sheet1!B12</f>
        <v>EN_NPi2100_COV</v>
      </c>
      <c r="C12" t="str">
        <f>Sheet1!C12</f>
        <v>CHN</v>
      </c>
      <c r="D12" t="str">
        <f>Sheet1!D12</f>
        <v>Emissions|CO2|Energy and Industrial Processes</v>
      </c>
      <c r="E12" t="str">
        <f>Sheet1!E12</f>
        <v>Mt CO2/yr</v>
      </c>
      <c r="F12">
        <f>((Sheet1!F12/Sheet1!$F12)-1)*100</f>
        <v>0</v>
      </c>
      <c r="G12">
        <f>((Sheet1!G12/Sheet1!$F12)-1)*100</f>
        <v>3.1367237154011685</v>
      </c>
      <c r="H12">
        <f>((Sheet1!H12/Sheet1!$F12)-1)*100</f>
        <v>22.242808577309646</v>
      </c>
      <c r="I12">
        <f>((Sheet1!I12/Sheet1!$F12)-1)*100</f>
        <v>24.32885121956545</v>
      </c>
    </row>
    <row r="13" spans="1:9" x14ac:dyDescent="0.3">
      <c r="A13" t="str">
        <f>Sheet1!A13</f>
        <v>GEM-E3_V2021</v>
      </c>
      <c r="B13" t="str">
        <f>Sheet1!B13</f>
        <v>EN_NPi2100_COV</v>
      </c>
      <c r="C13" t="str">
        <f>Sheet1!C13</f>
        <v>IND</v>
      </c>
      <c r="D13" t="str">
        <f>Sheet1!D13</f>
        <v>Emissions|CO2|Energy and Industrial Processes</v>
      </c>
      <c r="E13" t="str">
        <f>Sheet1!E13</f>
        <v>Mt CO2/yr</v>
      </c>
      <c r="F13">
        <f>((Sheet1!F13/Sheet1!$F13)-1)*100</f>
        <v>0</v>
      </c>
      <c r="G13">
        <f>((Sheet1!G13/Sheet1!$F13)-1)*100</f>
        <v>-0.33901226831550835</v>
      </c>
      <c r="H13">
        <f>((Sheet1!H13/Sheet1!$F13)-1)*100</f>
        <v>27.760636024096684</v>
      </c>
      <c r="I13">
        <f>((Sheet1!I13/Sheet1!$F13)-1)*100</f>
        <v>42.592329410751638</v>
      </c>
    </row>
    <row r="14" spans="1:9" hidden="1" x14ac:dyDescent="0.3">
      <c r="A14" t="str">
        <f>Sheet1!A14</f>
        <v>GEM-E3_V2021</v>
      </c>
      <c r="B14" t="str">
        <f>Sheet1!B14</f>
        <v>EN_NPi2100_COV</v>
      </c>
      <c r="C14" t="str">
        <f>Sheet1!C14</f>
        <v>KOR</v>
      </c>
      <c r="D14" t="str">
        <f>Sheet1!D14</f>
        <v>Emissions|CO2|Energy and Industrial Processes</v>
      </c>
      <c r="E14" t="str">
        <f>Sheet1!E14</f>
        <v>Mt CO2/yr</v>
      </c>
      <c r="F14">
        <f>((Sheet1!F14/Sheet1!$F14)-1)*100</f>
        <v>0</v>
      </c>
      <c r="G14">
        <f>((Sheet1!G14/Sheet1!$F14)-1)*100</f>
        <v>5.5743545333305278</v>
      </c>
      <c r="H14">
        <f>((Sheet1!H14/Sheet1!$F14)-1)*100</f>
        <v>14.869646889202581</v>
      </c>
      <c r="I14">
        <f>((Sheet1!I14/Sheet1!$F14)-1)*100</f>
        <v>19.663100626130902</v>
      </c>
    </row>
    <row r="15" spans="1:9" x14ac:dyDescent="0.3">
      <c r="A15" t="str">
        <f>Sheet1!A15</f>
        <v>GEM-E3_V2021</v>
      </c>
      <c r="B15" t="str">
        <f>Sheet1!B15</f>
        <v>EN_NPi2100_COV</v>
      </c>
      <c r="C15" t="str">
        <f>Sheet1!C15</f>
        <v>EU28</v>
      </c>
      <c r="D15" t="str">
        <f>Sheet1!D15</f>
        <v>Emissions|CO2|Energy and Industrial Processes</v>
      </c>
      <c r="E15" t="str">
        <f>Sheet1!E15</f>
        <v>Mt CO2/yr</v>
      </c>
      <c r="F15">
        <f>((Sheet1!F15/Sheet1!$F15)-1)*100</f>
        <v>0</v>
      </c>
      <c r="G15">
        <f>((Sheet1!G15/Sheet1!$F15)-1)*100</f>
        <v>-13.651223836725901</v>
      </c>
      <c r="H15">
        <f>((Sheet1!H15/Sheet1!$F15)-1)*100</f>
        <v>-15.632189414981813</v>
      </c>
      <c r="I15">
        <f>((Sheet1!I15/Sheet1!$F15)-1)*100</f>
        <v>-25.572221267277406</v>
      </c>
    </row>
    <row r="16" spans="1:9" x14ac:dyDescent="0.3">
      <c r="A16" t="str">
        <f>Sheet1!A16</f>
        <v>GEM-E3_V2021</v>
      </c>
      <c r="B16" t="str">
        <f>Sheet1!B16</f>
        <v>DGCL_GREEN_COVID_v5</v>
      </c>
      <c r="C16" t="str">
        <f>Sheet1!C16</f>
        <v>USA</v>
      </c>
      <c r="D16" t="str">
        <f>Sheet1!D16</f>
        <v>Emissions|CO2|Energy and Industrial Processes</v>
      </c>
      <c r="E16" t="str">
        <f>Sheet1!E16</f>
        <v>Mt CO2/yr</v>
      </c>
      <c r="F16">
        <f>((Sheet1!F16/Sheet1!$F16)-1)*100</f>
        <v>0</v>
      </c>
      <c r="G16">
        <f>((Sheet1!G16/Sheet1!$F16)-1)*100</f>
        <v>-8.0088162046186291</v>
      </c>
      <c r="H16">
        <f>((Sheet1!H16/Sheet1!$F16)-1)*100</f>
        <v>-18.496075857465076</v>
      </c>
      <c r="I16">
        <f>((Sheet1!I16/Sheet1!$F16)-1)*100</f>
        <v>-23.579930896732282</v>
      </c>
    </row>
    <row r="17" spans="1:9" x14ac:dyDescent="0.3">
      <c r="A17" t="str">
        <f>Sheet1!A17</f>
        <v>GEM-E3_V2021</v>
      </c>
      <c r="B17" t="str">
        <f>Sheet1!B17</f>
        <v>DGCL_GREEN_COVID_v5</v>
      </c>
      <c r="C17" t="str">
        <f>Sheet1!C17</f>
        <v>JPN</v>
      </c>
      <c r="D17" t="str">
        <f>Sheet1!D17</f>
        <v>Emissions|CO2|Energy and Industrial Processes</v>
      </c>
      <c r="E17" t="str">
        <f>Sheet1!E17</f>
        <v>Mt CO2/yr</v>
      </c>
      <c r="F17">
        <f>((Sheet1!F17/Sheet1!$F17)-1)*100</f>
        <v>0</v>
      </c>
      <c r="G17">
        <f>((Sheet1!G17/Sheet1!$F17)-1)*100</f>
        <v>-8.6620771025864194</v>
      </c>
      <c r="H17">
        <f>((Sheet1!H17/Sheet1!$F17)-1)*100</f>
        <v>-11.512947100003512</v>
      </c>
      <c r="I17">
        <f>((Sheet1!I17/Sheet1!$F17)-1)*100</f>
        <v>-19.319252023970613</v>
      </c>
    </row>
    <row r="18" spans="1:9" x14ac:dyDescent="0.3">
      <c r="A18" t="str">
        <f>Sheet1!A18</f>
        <v>GEM-E3_V2021</v>
      </c>
      <c r="B18" t="str">
        <f>Sheet1!B18</f>
        <v>DGCL_GREEN_COVID_v5</v>
      </c>
      <c r="C18" t="str">
        <f>Sheet1!C18</f>
        <v>BRA</v>
      </c>
      <c r="D18" t="str">
        <f>Sheet1!D18</f>
        <v>Emissions|CO2|Energy and Industrial Processes</v>
      </c>
      <c r="E18" t="str">
        <f>Sheet1!E18</f>
        <v>Mt CO2/yr</v>
      </c>
      <c r="F18">
        <f>((Sheet1!F18/Sheet1!$F18)-1)*100</f>
        <v>0</v>
      </c>
      <c r="G18">
        <f>((Sheet1!G18/Sheet1!$F18)-1)*100</f>
        <v>-3.4779460490149794</v>
      </c>
      <c r="H18">
        <f>((Sheet1!H18/Sheet1!$F18)-1)*100</f>
        <v>-7.2116783992789646</v>
      </c>
      <c r="I18">
        <f>((Sheet1!I18/Sheet1!$F18)-1)*100</f>
        <v>-6.4193416917844415</v>
      </c>
    </row>
    <row r="19" spans="1:9" x14ac:dyDescent="0.3">
      <c r="A19" t="str">
        <f>Sheet1!A19</f>
        <v>GEM-E3_V2021</v>
      </c>
      <c r="B19" t="str">
        <f>Sheet1!B19</f>
        <v>DGCL_GREEN_COVID_v5</v>
      </c>
      <c r="C19" t="str">
        <f>Sheet1!C19</f>
        <v>CHN</v>
      </c>
      <c r="D19" t="str">
        <f>Sheet1!D19</f>
        <v>Emissions|CO2|Energy and Industrial Processes</v>
      </c>
      <c r="E19" t="str">
        <f>Sheet1!E19</f>
        <v>Mt CO2/yr</v>
      </c>
      <c r="F19">
        <f>((Sheet1!F19/Sheet1!$F19)-1)*100</f>
        <v>0</v>
      </c>
      <c r="G19">
        <f>((Sheet1!G19/Sheet1!$F19)-1)*100</f>
        <v>3.1367238117379737</v>
      </c>
      <c r="H19">
        <f>((Sheet1!H19/Sheet1!$F19)-1)*100</f>
        <v>7.3113083065509343</v>
      </c>
      <c r="I19">
        <f>((Sheet1!I19/Sheet1!$F19)-1)*100</f>
        <v>17.468754906216265</v>
      </c>
    </row>
    <row r="20" spans="1:9" x14ac:dyDescent="0.3">
      <c r="A20" t="str">
        <f>Sheet1!A20</f>
        <v>GEM-E3_V2021</v>
      </c>
      <c r="B20" t="str">
        <f>Sheet1!B20</f>
        <v>DGCL_GREEN_COVID_v5</v>
      </c>
      <c r="C20" t="str">
        <f>Sheet1!C20</f>
        <v>IND</v>
      </c>
      <c r="D20" t="str">
        <f>Sheet1!D20</f>
        <v>Emissions|CO2|Energy and Industrial Processes</v>
      </c>
      <c r="E20" t="str">
        <f>Sheet1!E20</f>
        <v>Mt CO2/yr</v>
      </c>
      <c r="F20">
        <f>((Sheet1!F20/Sheet1!$F20)-1)*100</f>
        <v>0</v>
      </c>
      <c r="G20">
        <f>((Sheet1!G20/Sheet1!$F20)-1)*100</f>
        <v>-0.33901258059088057</v>
      </c>
      <c r="H20">
        <f>((Sheet1!H20/Sheet1!$F20)-1)*100</f>
        <v>9.5553992956626033</v>
      </c>
      <c r="I20">
        <f>((Sheet1!I20/Sheet1!$F20)-1)*100</f>
        <v>30.29373172036809</v>
      </c>
    </row>
    <row r="21" spans="1:9" hidden="1" x14ac:dyDescent="0.3">
      <c r="A21" t="str">
        <f>Sheet1!A21</f>
        <v>GEM-E3_V2021</v>
      </c>
      <c r="B21" t="str">
        <f>Sheet1!B21</f>
        <v>DGCL_GREEN_COVID_v5</v>
      </c>
      <c r="C21" t="str">
        <f>Sheet1!C21</f>
        <v>KOR</v>
      </c>
      <c r="D21" t="str">
        <f>Sheet1!D21</f>
        <v>Emissions|CO2|Energy and Industrial Processes</v>
      </c>
      <c r="E21" t="str">
        <f>Sheet1!E21</f>
        <v>Mt CO2/yr</v>
      </c>
      <c r="F21">
        <f>((Sheet1!F21/Sheet1!$F21)-1)*100</f>
        <v>0</v>
      </c>
      <c r="G21">
        <f>((Sheet1!G21/Sheet1!$F21)-1)*100</f>
        <v>5.5743545405676276</v>
      </c>
      <c r="H21">
        <f>((Sheet1!H21/Sheet1!$F21)-1)*100</f>
        <v>2.4816935017431652</v>
      </c>
      <c r="I21">
        <f>((Sheet1!I21/Sheet1!$F21)-1)*100</f>
        <v>6.8046078819222533</v>
      </c>
    </row>
    <row r="22" spans="1:9" x14ac:dyDescent="0.3">
      <c r="A22" t="str">
        <f>Sheet1!A22</f>
        <v>GEM-E3_V2021</v>
      </c>
      <c r="B22" t="str">
        <f>Sheet1!B22</f>
        <v>DGCL_GREEN_COVID_v5</v>
      </c>
      <c r="C22" t="str">
        <f>Sheet1!C22</f>
        <v>EU28</v>
      </c>
      <c r="D22" t="str">
        <f>Sheet1!D22</f>
        <v>Emissions|CO2|Energy and Industrial Processes</v>
      </c>
      <c r="E22" t="str">
        <f>Sheet1!E22</f>
        <v>Mt CO2/yr</v>
      </c>
      <c r="F22">
        <f>((Sheet1!F22/Sheet1!$F22)-1)*100</f>
        <v>0</v>
      </c>
      <c r="G22">
        <f>((Sheet1!G22/Sheet1!$F22)-1)*100</f>
        <v>-13.651223863254158</v>
      </c>
      <c r="H22">
        <f>((Sheet1!H22/Sheet1!$F22)-1)*100</f>
        <v>-25.473556473691549</v>
      </c>
      <c r="I22">
        <f>((Sheet1!I22/Sheet1!$F22)-1)*100</f>
        <v>-33.170632814599685</v>
      </c>
    </row>
    <row r="23" spans="1:9" x14ac:dyDescent="0.3">
      <c r="A23" t="str">
        <f>Sheet1!A23</f>
        <v>IMAGE</v>
      </c>
      <c r="B23" t="str">
        <f>Sheet1!B23</f>
        <v>CurPol_Reference</v>
      </c>
      <c r="C23" t="str">
        <f>Sheet1!C23</f>
        <v>BRA</v>
      </c>
      <c r="D23" t="str">
        <f>Sheet1!D23</f>
        <v>Emissions|CO2|Energy and Industrial Processes</v>
      </c>
      <c r="E23" t="str">
        <f>Sheet1!E23</f>
        <v>Mt CO2/yr</v>
      </c>
      <c r="F23">
        <f>((Sheet1!F23/Sheet1!$F23)-1)*100</f>
        <v>0</v>
      </c>
      <c r="G23">
        <f>((Sheet1!G23/Sheet1!$F23)-1)*100</f>
        <v>8.3983435302286367</v>
      </c>
      <c r="H23">
        <f>((Sheet1!H23/Sheet1!$F23)-1)*100</f>
        <v>17.801246941843839</v>
      </c>
      <c r="I23">
        <f>((Sheet1!I23/Sheet1!$F23)-1)*100</f>
        <v>18.574041400717768</v>
      </c>
    </row>
    <row r="24" spans="1:9" x14ac:dyDescent="0.3">
      <c r="A24" t="str">
        <f>Sheet1!A24</f>
        <v>IMAGE</v>
      </c>
      <c r="B24" t="str">
        <f>Sheet1!B24</f>
        <v>CurPol_Reference</v>
      </c>
      <c r="C24" t="str">
        <f>Sheet1!C24</f>
        <v>CHN</v>
      </c>
      <c r="D24" t="str">
        <f>Sheet1!D24</f>
        <v>Emissions|CO2|Energy and Industrial Processes</v>
      </c>
      <c r="E24" t="str">
        <f>Sheet1!E24</f>
        <v>Mt CO2/yr</v>
      </c>
      <c r="F24">
        <f>((Sheet1!F24/Sheet1!$F24)-1)*100</f>
        <v>0</v>
      </c>
      <c r="G24">
        <f>((Sheet1!G24/Sheet1!$F24)-1)*100</f>
        <v>17.330068695855005</v>
      </c>
      <c r="H24">
        <f>((Sheet1!H24/Sheet1!$F24)-1)*100</f>
        <v>33.790965286439636</v>
      </c>
      <c r="I24">
        <f>((Sheet1!I24/Sheet1!$F24)-1)*100</f>
        <v>40.79372107127508</v>
      </c>
    </row>
    <row r="25" spans="1:9" x14ac:dyDescent="0.3">
      <c r="A25" t="str">
        <f>Sheet1!A25</f>
        <v>IMAGE</v>
      </c>
      <c r="B25" t="str">
        <f>Sheet1!B25</f>
        <v>CurPol_Reference</v>
      </c>
      <c r="C25" t="str">
        <f>Sheet1!C25</f>
        <v>INDIA</v>
      </c>
      <c r="D25" t="str">
        <f>Sheet1!D25</f>
        <v>Emissions|CO2|Energy and Industrial Processes</v>
      </c>
      <c r="E25" t="str">
        <f>Sheet1!E25</f>
        <v>Mt CO2/yr</v>
      </c>
      <c r="F25">
        <f>((Sheet1!F25/Sheet1!$F25)-1)*100</f>
        <v>0</v>
      </c>
      <c r="G25">
        <f>((Sheet1!G25/Sheet1!$F25)-1)*100</f>
        <v>22.045044634482402</v>
      </c>
      <c r="H25">
        <f>((Sheet1!H25/Sheet1!$F25)-1)*100</f>
        <v>43.385955926330723</v>
      </c>
      <c r="I25">
        <f>((Sheet1!I25/Sheet1!$F25)-1)*100</f>
        <v>72.108401070302534</v>
      </c>
    </row>
    <row r="26" spans="1:9" x14ac:dyDescent="0.3">
      <c r="A26" t="str">
        <f>Sheet1!A26</f>
        <v>IMAGE</v>
      </c>
      <c r="B26" t="str">
        <f>Sheet1!B26</f>
        <v>CurPol_Reference</v>
      </c>
      <c r="C26" t="str">
        <f>Sheet1!C26</f>
        <v>JAP</v>
      </c>
      <c r="D26" t="str">
        <f>Sheet1!D26</f>
        <v>Emissions|CO2|Energy and Industrial Processes</v>
      </c>
      <c r="E26" t="str">
        <f>Sheet1!E26</f>
        <v>Mt CO2/yr</v>
      </c>
      <c r="F26">
        <f>((Sheet1!F26/Sheet1!$F26)-1)*100</f>
        <v>0</v>
      </c>
      <c r="G26">
        <f>((Sheet1!G26/Sheet1!$F26)-1)*100</f>
        <v>1.1789574475977505</v>
      </c>
      <c r="H26">
        <f>((Sheet1!H26/Sheet1!$F26)-1)*100</f>
        <v>6.5248910476567445E-2</v>
      </c>
      <c r="I26">
        <f>((Sheet1!I26/Sheet1!$F26)-1)*100</f>
        <v>-5.1092715125778065</v>
      </c>
    </row>
    <row r="27" spans="1:9" hidden="1" x14ac:dyDescent="0.3">
      <c r="A27" t="str">
        <f>Sheet1!A27</f>
        <v>IMAGE</v>
      </c>
      <c r="B27" t="str">
        <f>Sheet1!B27</f>
        <v>CurPol_Reference</v>
      </c>
      <c r="C27" t="str">
        <f>Sheet1!C27</f>
        <v>KOR</v>
      </c>
      <c r="D27" t="str">
        <f>Sheet1!D27</f>
        <v>Emissions|CO2|Energy and Industrial Processes</v>
      </c>
      <c r="E27" t="str">
        <f>Sheet1!E27</f>
        <v>Mt CO2/yr</v>
      </c>
      <c r="F27">
        <f>((Sheet1!F27/Sheet1!$F27)-1)*100</f>
        <v>0</v>
      </c>
      <c r="G27">
        <f>((Sheet1!G27/Sheet1!$F27)-1)*100</f>
        <v>-0.43256823100824571</v>
      </c>
      <c r="H27">
        <f>((Sheet1!H27/Sheet1!$F27)-1)*100</f>
        <v>-17.808924238279467</v>
      </c>
      <c r="I27">
        <f>((Sheet1!I27/Sheet1!$F27)-1)*100</f>
        <v>-7.7497941504410583</v>
      </c>
    </row>
    <row r="28" spans="1:9" x14ac:dyDescent="0.3">
      <c r="A28" t="str">
        <f>Sheet1!A28</f>
        <v>IMAGE</v>
      </c>
      <c r="B28" t="str">
        <f>Sheet1!B28</f>
        <v>CurPol_Reference</v>
      </c>
      <c r="C28" t="str">
        <f>Sheet1!C28</f>
        <v>USA</v>
      </c>
      <c r="D28" t="str">
        <f>Sheet1!D28</f>
        <v>Emissions|CO2|Energy and Industrial Processes</v>
      </c>
      <c r="E28" t="str">
        <f>Sheet1!E28</f>
        <v>Mt CO2/yr</v>
      </c>
      <c r="F28">
        <f>((Sheet1!F28/Sheet1!$F28)-1)*100</f>
        <v>0</v>
      </c>
      <c r="G28">
        <f>((Sheet1!G28/Sheet1!$F28)-1)*100</f>
        <v>-3.2323394186619447</v>
      </c>
      <c r="H28">
        <f>((Sheet1!H28/Sheet1!$F28)-1)*100</f>
        <v>-10.544683430724721</v>
      </c>
      <c r="I28">
        <f>((Sheet1!I28/Sheet1!$F28)-1)*100</f>
        <v>-18.64145123246611</v>
      </c>
    </row>
    <row r="29" spans="1:9" x14ac:dyDescent="0.3">
      <c r="A29" t="str">
        <f>Sheet1!A29</f>
        <v>IMAGE</v>
      </c>
      <c r="B29" t="str">
        <f>Sheet1!B29</f>
        <v>CurPol_Reference</v>
      </c>
      <c r="C29" t="str">
        <f>Sheet1!C29</f>
        <v>WEU</v>
      </c>
      <c r="D29" t="str">
        <f>Sheet1!D29</f>
        <v>Emissions|CO2|Energy and Industrial Processes</v>
      </c>
      <c r="E29" t="str">
        <f>Sheet1!E29</f>
        <v>Mt CO2/yr</v>
      </c>
      <c r="F29">
        <f>((Sheet1!F29/Sheet1!$F29)-1)*100</f>
        <v>0</v>
      </c>
      <c r="G29">
        <f>((Sheet1!G29/Sheet1!$F29)-1)*100</f>
        <v>-2.6577842473734514</v>
      </c>
      <c r="H29">
        <f>((Sheet1!H29/Sheet1!$F29)-1)*100</f>
        <v>-18.127031888670665</v>
      </c>
      <c r="I29">
        <f>((Sheet1!I29/Sheet1!$F29)-1)*100</f>
        <v>-31.060564479163531</v>
      </c>
    </row>
    <row r="30" spans="1:9" x14ac:dyDescent="0.3">
      <c r="A30" t="str">
        <f>Sheet1!A30</f>
        <v>IMAGE</v>
      </c>
      <c r="B30" t="str">
        <f>Sheet1!B30</f>
        <v>CurPol_CovidBaseline</v>
      </c>
      <c r="C30" t="str">
        <f>Sheet1!C30</f>
        <v>BRA</v>
      </c>
      <c r="D30" t="str">
        <f>Sheet1!D30</f>
        <v>Emissions|CO2|Energy and Industrial Processes</v>
      </c>
      <c r="E30" t="str">
        <f>Sheet1!E30</f>
        <v>Mt CO2/yr</v>
      </c>
      <c r="F30">
        <f>((Sheet1!F30/Sheet1!$F30)-1)*100</f>
        <v>0</v>
      </c>
      <c r="G30">
        <f>((Sheet1!G30/Sheet1!$F30)-1)*100</f>
        <v>-2.8563568413512486</v>
      </c>
      <c r="H30">
        <f>((Sheet1!H30/Sheet1!$F30)-1)*100</f>
        <v>4.6230629945937851</v>
      </c>
      <c r="I30">
        <f>((Sheet1!I30/Sheet1!$F30)-1)*100</f>
        <v>4.5589797928446307</v>
      </c>
    </row>
    <row r="31" spans="1:9" x14ac:dyDescent="0.3">
      <c r="A31" t="str">
        <f>Sheet1!A31</f>
        <v>IMAGE</v>
      </c>
      <c r="B31" t="str">
        <f>Sheet1!B31</f>
        <v>CurPol_CovidBaseline</v>
      </c>
      <c r="C31" t="str">
        <f>Sheet1!C31</f>
        <v>CHN</v>
      </c>
      <c r="D31" t="str">
        <f>Sheet1!D31</f>
        <v>Emissions|CO2|Energy and Industrial Processes</v>
      </c>
      <c r="E31" t="str">
        <f>Sheet1!E31</f>
        <v>Mt CO2/yr</v>
      </c>
      <c r="F31">
        <f>((Sheet1!F31/Sheet1!$F31)-1)*100</f>
        <v>0</v>
      </c>
      <c r="G31">
        <f>((Sheet1!G31/Sheet1!$F31)-1)*100</f>
        <v>12.322522142133341</v>
      </c>
      <c r="H31">
        <f>((Sheet1!H31/Sheet1!$F31)-1)*100</f>
        <v>25.883480048463436</v>
      </c>
      <c r="I31">
        <f>((Sheet1!I31/Sheet1!$F31)-1)*100</f>
        <v>31.977083297335952</v>
      </c>
    </row>
    <row r="32" spans="1:9" x14ac:dyDescent="0.3">
      <c r="A32" t="str">
        <f>Sheet1!A32</f>
        <v>IMAGE</v>
      </c>
      <c r="B32" t="str">
        <f>Sheet1!B32</f>
        <v>CurPol_CovidBaseline</v>
      </c>
      <c r="C32" t="str">
        <f>Sheet1!C32</f>
        <v>INDIA</v>
      </c>
      <c r="D32" t="str">
        <f>Sheet1!D32</f>
        <v>Emissions|CO2|Energy and Industrial Processes</v>
      </c>
      <c r="E32" t="str">
        <f>Sheet1!E32</f>
        <v>Mt CO2/yr</v>
      </c>
      <c r="F32">
        <f>((Sheet1!F32/Sheet1!$F32)-1)*100</f>
        <v>0</v>
      </c>
      <c r="G32">
        <f>((Sheet1!G32/Sheet1!$F32)-1)*100</f>
        <v>10.292547737474633</v>
      </c>
      <c r="H32">
        <f>((Sheet1!H32/Sheet1!$F32)-1)*100</f>
        <v>32.318699527156959</v>
      </c>
      <c r="I32">
        <f>((Sheet1!I32/Sheet1!$F32)-1)*100</f>
        <v>49.29849718864854</v>
      </c>
    </row>
    <row r="33" spans="1:9" x14ac:dyDescent="0.3">
      <c r="A33" t="str">
        <f>Sheet1!A33</f>
        <v>IMAGE</v>
      </c>
      <c r="B33" t="str">
        <f>Sheet1!B33</f>
        <v>CurPol_CovidBaseline</v>
      </c>
      <c r="C33" t="str">
        <f>Sheet1!C33</f>
        <v>JAP</v>
      </c>
      <c r="D33" t="str">
        <f>Sheet1!D33</f>
        <v>Emissions|CO2|Energy and Industrial Processes</v>
      </c>
      <c r="E33" t="str">
        <f>Sheet1!E33</f>
        <v>Mt CO2/yr</v>
      </c>
      <c r="F33">
        <f>((Sheet1!F33/Sheet1!$F33)-1)*100</f>
        <v>0</v>
      </c>
      <c r="G33">
        <f>((Sheet1!G33/Sheet1!$F33)-1)*100</f>
        <v>-5.8510933323511978</v>
      </c>
      <c r="H33">
        <f>((Sheet1!H33/Sheet1!$F33)-1)*100</f>
        <v>-9.0337162075112882</v>
      </c>
      <c r="I33">
        <f>((Sheet1!I33/Sheet1!$F33)-1)*100</f>
        <v>-13.081684195882005</v>
      </c>
    </row>
    <row r="34" spans="1:9" hidden="1" x14ac:dyDescent="0.3">
      <c r="A34" t="str">
        <f>Sheet1!A34</f>
        <v>IMAGE</v>
      </c>
      <c r="B34" t="str">
        <f>Sheet1!B34</f>
        <v>CurPol_CovidBaseline</v>
      </c>
      <c r="C34" t="str">
        <f>Sheet1!C34</f>
        <v>KOR</v>
      </c>
      <c r="D34" t="str">
        <f>Sheet1!D34</f>
        <v>Emissions|CO2|Energy and Industrial Processes</v>
      </c>
      <c r="E34" t="str">
        <f>Sheet1!E34</f>
        <v>Mt CO2/yr</v>
      </c>
      <c r="F34">
        <f>((Sheet1!F34/Sheet1!$F34)-1)*100</f>
        <v>0</v>
      </c>
      <c r="G34">
        <f>((Sheet1!G34/Sheet1!$F34)-1)*100</f>
        <v>-4.823567176952837</v>
      </c>
      <c r="H34">
        <f>((Sheet1!H34/Sheet1!$F34)-1)*100</f>
        <v>-22.382165213507875</v>
      </c>
      <c r="I34">
        <f>((Sheet1!I34/Sheet1!$F34)-1)*100</f>
        <v>-12.572865220030693</v>
      </c>
    </row>
    <row r="35" spans="1:9" x14ac:dyDescent="0.3">
      <c r="A35" t="str">
        <f>Sheet1!A35</f>
        <v>IMAGE</v>
      </c>
      <c r="B35" t="str">
        <f>Sheet1!B35</f>
        <v>CurPol_CovidBaseline</v>
      </c>
      <c r="C35" t="str">
        <f>Sheet1!C35</f>
        <v>USA</v>
      </c>
      <c r="D35" t="str">
        <f>Sheet1!D35</f>
        <v>Emissions|CO2|Energy and Industrial Processes</v>
      </c>
      <c r="E35" t="str">
        <f>Sheet1!E35</f>
        <v>Mt CO2/yr</v>
      </c>
      <c r="F35">
        <f>((Sheet1!F35/Sheet1!$F35)-1)*100</f>
        <v>0</v>
      </c>
      <c r="G35">
        <f>((Sheet1!G35/Sheet1!$F35)-1)*100</f>
        <v>-12.578885436814657</v>
      </c>
      <c r="H35">
        <f>((Sheet1!H35/Sheet1!$F35)-1)*100</f>
        <v>-14.977466334822665</v>
      </c>
      <c r="I35">
        <f>((Sheet1!I35/Sheet1!$F35)-1)*100</f>
        <v>-23.023972710680386</v>
      </c>
    </row>
    <row r="36" spans="1:9" x14ac:dyDescent="0.3">
      <c r="A36" t="str">
        <f>Sheet1!A36</f>
        <v>IMAGE</v>
      </c>
      <c r="B36" t="str">
        <f>Sheet1!B36</f>
        <v>CurPol_CovidBaseline</v>
      </c>
      <c r="C36" t="str">
        <f>Sheet1!C36</f>
        <v>WEU</v>
      </c>
      <c r="D36" t="str">
        <f>Sheet1!D36</f>
        <v>Emissions|CO2|Energy and Industrial Processes</v>
      </c>
      <c r="E36" t="str">
        <f>Sheet1!E36</f>
        <v>Mt CO2/yr</v>
      </c>
      <c r="F36">
        <f>((Sheet1!F36/Sheet1!$F36)-1)*100</f>
        <v>0</v>
      </c>
      <c r="G36">
        <f>((Sheet1!G36/Sheet1!$F36)-1)*100</f>
        <v>-9.1996981899251313</v>
      </c>
      <c r="H36">
        <f>((Sheet1!H36/Sheet1!$F36)-1)*100</f>
        <v>-20.857712410275031</v>
      </c>
      <c r="I36">
        <f>((Sheet1!I36/Sheet1!$F36)-1)*100</f>
        <v>-33.960734793919215</v>
      </c>
    </row>
    <row r="37" spans="1:9" x14ac:dyDescent="0.3">
      <c r="A37" t="str">
        <f>Sheet1!A37</f>
        <v>IMAGE</v>
      </c>
      <c r="B37" t="str">
        <f>Sheet1!B37</f>
        <v>CurPol_GreenRecovery</v>
      </c>
      <c r="C37" t="str">
        <f>Sheet1!C37</f>
        <v>BRA</v>
      </c>
      <c r="D37" t="str">
        <f>Sheet1!D37</f>
        <v>Emissions|CO2|Energy and Industrial Processes</v>
      </c>
      <c r="E37" t="str">
        <f>Sheet1!E37</f>
        <v>Mt CO2/yr</v>
      </c>
      <c r="F37">
        <f>((Sheet1!F37/Sheet1!$F37)-1)*100</f>
        <v>0</v>
      </c>
      <c r="G37">
        <f>((Sheet1!G37/Sheet1!$F37)-1)*100</f>
        <v>-3.2988131639349771</v>
      </c>
      <c r="H37">
        <f>((Sheet1!H37/Sheet1!$F37)-1)*100</f>
        <v>-3.4667152734024764E-2</v>
      </c>
      <c r="I37">
        <f>((Sheet1!I37/Sheet1!$F37)-1)*100</f>
        <v>-8.5953074135957976</v>
      </c>
    </row>
    <row r="38" spans="1:9" x14ac:dyDescent="0.3">
      <c r="A38" t="str">
        <f>Sheet1!A38</f>
        <v>IMAGE</v>
      </c>
      <c r="B38" t="str">
        <f>Sheet1!B38</f>
        <v>CurPol_GreenRecovery</v>
      </c>
      <c r="C38" t="str">
        <f>Sheet1!C38</f>
        <v>CHN</v>
      </c>
      <c r="D38" t="str">
        <f>Sheet1!D38</f>
        <v>Emissions|CO2|Energy and Industrial Processes</v>
      </c>
      <c r="E38" t="str">
        <f>Sheet1!E38</f>
        <v>Mt CO2/yr</v>
      </c>
      <c r="F38">
        <f>((Sheet1!F38/Sheet1!$F38)-1)*100</f>
        <v>0</v>
      </c>
      <c r="G38">
        <f>((Sheet1!G38/Sheet1!$F38)-1)*100</f>
        <v>12.332489586630601</v>
      </c>
      <c r="H38">
        <f>((Sheet1!H38/Sheet1!$F38)-1)*100</f>
        <v>22.759590796776674</v>
      </c>
      <c r="I38">
        <f>((Sheet1!I38/Sheet1!$F38)-1)*100</f>
        <v>19.435344416293798</v>
      </c>
    </row>
    <row r="39" spans="1:9" x14ac:dyDescent="0.3">
      <c r="A39" t="str">
        <f>Sheet1!A39</f>
        <v>IMAGE</v>
      </c>
      <c r="B39" t="str">
        <f>Sheet1!B39</f>
        <v>CurPol_GreenRecovery</v>
      </c>
      <c r="C39" t="str">
        <f>Sheet1!C39</f>
        <v>INDIA</v>
      </c>
      <c r="D39" t="str">
        <f>Sheet1!D39</f>
        <v>Emissions|CO2|Energy and Industrial Processes</v>
      </c>
      <c r="E39" t="str">
        <f>Sheet1!E39</f>
        <v>Mt CO2/yr</v>
      </c>
      <c r="F39">
        <f>((Sheet1!F39/Sheet1!$F39)-1)*100</f>
        <v>0</v>
      </c>
      <c r="G39">
        <f>((Sheet1!G39/Sheet1!$F39)-1)*100</f>
        <v>10.294820201536957</v>
      </c>
      <c r="H39">
        <f>((Sheet1!H39/Sheet1!$F39)-1)*100</f>
        <v>28.732660156959899</v>
      </c>
      <c r="I39">
        <f>((Sheet1!I39/Sheet1!$F39)-1)*100</f>
        <v>30.503746107245643</v>
      </c>
    </row>
    <row r="40" spans="1:9" x14ac:dyDescent="0.3">
      <c r="A40" t="str">
        <f>Sheet1!A40</f>
        <v>IMAGE</v>
      </c>
      <c r="B40" t="str">
        <f>Sheet1!B40</f>
        <v>CurPol_GreenRecovery</v>
      </c>
      <c r="C40" t="str">
        <f>Sheet1!C40</f>
        <v>JAP</v>
      </c>
      <c r="D40" t="str">
        <f>Sheet1!D40</f>
        <v>Emissions|CO2|Energy and Industrial Processes</v>
      </c>
      <c r="E40" t="str">
        <f>Sheet1!E40</f>
        <v>Mt CO2/yr</v>
      </c>
      <c r="F40">
        <f>((Sheet1!F40/Sheet1!$F40)-1)*100</f>
        <v>0</v>
      </c>
      <c r="G40">
        <f>((Sheet1!G40/Sheet1!$F40)-1)*100</f>
        <v>-5.7207045909031251</v>
      </c>
      <c r="H40">
        <f>((Sheet1!H40/Sheet1!$F40)-1)*100</f>
        <v>-11.211937755454981</v>
      </c>
      <c r="I40">
        <f>((Sheet1!I40/Sheet1!$F40)-1)*100</f>
        <v>-23.681135264059606</v>
      </c>
    </row>
    <row r="41" spans="1:9" hidden="1" x14ac:dyDescent="0.3">
      <c r="A41" t="str">
        <f>Sheet1!A41</f>
        <v>IMAGE</v>
      </c>
      <c r="B41" t="str">
        <f>Sheet1!B41</f>
        <v>CurPol_GreenRecovery</v>
      </c>
      <c r="C41" t="str">
        <f>Sheet1!C41</f>
        <v>KOR</v>
      </c>
      <c r="D41" t="str">
        <f>Sheet1!D41</f>
        <v>Emissions|CO2|Energy and Industrial Processes</v>
      </c>
      <c r="E41" t="str">
        <f>Sheet1!E41</f>
        <v>Mt CO2/yr</v>
      </c>
      <c r="F41">
        <f>((Sheet1!F41/Sheet1!$F41)-1)*100</f>
        <v>0</v>
      </c>
      <c r="G41">
        <f>((Sheet1!G41/Sheet1!$F41)-1)*100</f>
        <v>-4.2697362729193777</v>
      </c>
      <c r="H41">
        <f>((Sheet1!H41/Sheet1!$F41)-1)*100</f>
        <v>-23.075612446364811</v>
      </c>
      <c r="I41">
        <f>((Sheet1!I41/Sheet1!$F41)-1)*100</f>
        <v>-20.430943812683733</v>
      </c>
    </row>
    <row r="42" spans="1:9" x14ac:dyDescent="0.3">
      <c r="A42" t="str">
        <f>Sheet1!A42</f>
        <v>IMAGE</v>
      </c>
      <c r="B42" t="str">
        <f>Sheet1!B42</f>
        <v>CurPol_GreenRecovery</v>
      </c>
      <c r="C42" t="str">
        <f>Sheet1!C42</f>
        <v>USA</v>
      </c>
      <c r="D42" t="str">
        <f>Sheet1!D42</f>
        <v>Emissions|CO2|Energy and Industrial Processes</v>
      </c>
      <c r="E42" t="str">
        <f>Sheet1!E42</f>
        <v>Mt CO2/yr</v>
      </c>
      <c r="F42">
        <f>((Sheet1!F42/Sheet1!$F42)-1)*100</f>
        <v>0</v>
      </c>
      <c r="G42">
        <f>((Sheet1!G42/Sheet1!$F42)-1)*100</f>
        <v>-12.495516012443897</v>
      </c>
      <c r="H42">
        <f>((Sheet1!H42/Sheet1!$F42)-1)*100</f>
        <v>-16.330914179878341</v>
      </c>
      <c r="I42">
        <f>((Sheet1!I42/Sheet1!$F42)-1)*100</f>
        <v>-28.741070899128374</v>
      </c>
    </row>
    <row r="43" spans="1:9" x14ac:dyDescent="0.3">
      <c r="A43" t="str">
        <f>Sheet1!A43</f>
        <v>IMAGE</v>
      </c>
      <c r="B43" t="str">
        <f>Sheet1!B43</f>
        <v>CurPol_GreenRecovery</v>
      </c>
      <c r="C43" t="str">
        <f>Sheet1!C43</f>
        <v>WEU</v>
      </c>
      <c r="D43" t="str">
        <f>Sheet1!D43</f>
        <v>Emissions|CO2|Energy and Industrial Processes</v>
      </c>
      <c r="E43" t="str">
        <f>Sheet1!E43</f>
        <v>Mt CO2/yr</v>
      </c>
      <c r="F43">
        <f>((Sheet1!F43/Sheet1!$F43)-1)*100</f>
        <v>0</v>
      </c>
      <c r="G43">
        <f>((Sheet1!G43/Sheet1!$F43)-1)*100</f>
        <v>-9.0179084500486066</v>
      </c>
      <c r="H43">
        <f>((Sheet1!H43/Sheet1!$F43)-1)*100</f>
        <v>-22.253360930787313</v>
      </c>
      <c r="I43">
        <f>((Sheet1!I43/Sheet1!$F43)-1)*100</f>
        <v>-38.56489977541473</v>
      </c>
    </row>
    <row r="44" spans="1:9" x14ac:dyDescent="0.3">
      <c r="A44" t="str">
        <f>Sheet1!A44</f>
        <v>E3ME</v>
      </c>
      <c r="B44" t="str">
        <f>Sheet1!B44</f>
        <v>Dan_ba</v>
      </c>
      <c r="C44" t="str">
        <f>Sheet1!C44</f>
        <v>US</v>
      </c>
      <c r="D44" t="str">
        <f>Sheet1!D44</f>
        <v>Emissions|CO2|Energy and Industrial Processes</v>
      </c>
      <c r="E44" t="str">
        <f>Sheet1!E44</f>
        <v>Mt CO2/yr</v>
      </c>
      <c r="F44">
        <f>((Sheet1!F44/Sheet1!$F44)-1)*100</f>
        <v>0</v>
      </c>
      <c r="G44">
        <f>((Sheet1!G44/Sheet1!$F44)-1)*100</f>
        <v>-18.072027262611311</v>
      </c>
      <c r="H44">
        <f>((Sheet1!H44/Sheet1!$F44)-1)*100</f>
        <v>-23.70058306739913</v>
      </c>
      <c r="I44">
        <f>((Sheet1!I44/Sheet1!$F44)-1)*100</f>
        <v>-25.655740540205418</v>
      </c>
    </row>
    <row r="45" spans="1:9" x14ac:dyDescent="0.3">
      <c r="A45" t="str">
        <f>Sheet1!A45</f>
        <v>E3ME</v>
      </c>
      <c r="B45" t="str">
        <f>Sheet1!B45</f>
        <v>Dan_ba</v>
      </c>
      <c r="C45" t="str">
        <f>Sheet1!C45</f>
        <v>JA</v>
      </c>
      <c r="D45" t="str">
        <f>Sheet1!D45</f>
        <v>Emissions|CO2|Energy and Industrial Processes</v>
      </c>
      <c r="E45" t="str">
        <f>Sheet1!E45</f>
        <v>Mt CO2/yr</v>
      </c>
      <c r="F45">
        <f>((Sheet1!F45/Sheet1!$F45)-1)*100</f>
        <v>0</v>
      </c>
      <c r="G45">
        <f>((Sheet1!G45/Sheet1!$F45)-1)*100</f>
        <v>-7.8021002005005506</v>
      </c>
      <c r="H45">
        <f>((Sheet1!H45/Sheet1!$F45)-1)*100</f>
        <v>-5.0322683005361686</v>
      </c>
      <c r="I45">
        <f>((Sheet1!I45/Sheet1!$F45)-1)*100</f>
        <v>-5.3306859172083554</v>
      </c>
    </row>
    <row r="46" spans="1:9" x14ac:dyDescent="0.3">
      <c r="A46" t="str">
        <f>Sheet1!A46</f>
        <v>E3ME</v>
      </c>
      <c r="B46" t="str">
        <f>Sheet1!B46</f>
        <v>Dan_ba</v>
      </c>
      <c r="C46" t="str">
        <f>Sheet1!C46</f>
        <v>CN</v>
      </c>
      <c r="D46" t="str">
        <f>Sheet1!D46</f>
        <v>Emissions|CO2|Energy and Industrial Processes</v>
      </c>
      <c r="E46" t="str">
        <f>Sheet1!E46</f>
        <v>Mt CO2/yr</v>
      </c>
      <c r="F46">
        <f>((Sheet1!F46/Sheet1!$F46)-1)*100</f>
        <v>0</v>
      </c>
      <c r="G46">
        <f>((Sheet1!G46/Sheet1!$F46)-1)*100</f>
        <v>6.3503784539365338</v>
      </c>
      <c r="H46">
        <f>((Sheet1!H46/Sheet1!$F46)-1)*100</f>
        <v>14.069946529971467</v>
      </c>
      <c r="I46">
        <f>((Sheet1!I46/Sheet1!$F46)-1)*100</f>
        <v>16.630379133730312</v>
      </c>
    </row>
    <row r="47" spans="1:9" x14ac:dyDescent="0.3">
      <c r="A47" t="str">
        <f>Sheet1!A47</f>
        <v>E3ME</v>
      </c>
      <c r="B47" t="str">
        <f>Sheet1!B47</f>
        <v>Dan_ba</v>
      </c>
      <c r="C47" t="str">
        <f>Sheet1!C47</f>
        <v>IN</v>
      </c>
      <c r="D47" t="str">
        <f>Sheet1!D47</f>
        <v>Emissions|CO2|Energy and Industrial Processes</v>
      </c>
      <c r="E47" t="str">
        <f>Sheet1!E47</f>
        <v>Mt CO2/yr</v>
      </c>
      <c r="F47">
        <f>((Sheet1!F47/Sheet1!$F47)-1)*100</f>
        <v>0</v>
      </c>
      <c r="G47">
        <f>((Sheet1!G47/Sheet1!$F47)-1)*100</f>
        <v>5.0319707174724337</v>
      </c>
      <c r="H47">
        <f>((Sheet1!H47/Sheet1!$F47)-1)*100</f>
        <v>28.69801130661449</v>
      </c>
      <c r="I47">
        <f>((Sheet1!I47/Sheet1!$F47)-1)*100</f>
        <v>56.522704282715864</v>
      </c>
    </row>
    <row r="48" spans="1:9" x14ac:dyDescent="0.3">
      <c r="A48" t="str">
        <f>Sheet1!A48</f>
        <v>E3ME</v>
      </c>
      <c r="B48" t="str">
        <f>Sheet1!B48</f>
        <v>Dan_ba</v>
      </c>
      <c r="C48" t="str">
        <f>Sheet1!C48</f>
        <v>BR</v>
      </c>
      <c r="D48" t="str">
        <f>Sheet1!D48</f>
        <v>Emissions|CO2|Energy and Industrial Processes</v>
      </c>
      <c r="E48" t="str">
        <f>Sheet1!E48</f>
        <v>Mt CO2/yr</v>
      </c>
      <c r="F48">
        <f>((Sheet1!F48/Sheet1!$F48)-1)*100</f>
        <v>0</v>
      </c>
      <c r="G48">
        <f>((Sheet1!G48/Sheet1!$F48)-1)*100</f>
        <v>-10.487021739056246</v>
      </c>
      <c r="H48">
        <f>((Sheet1!H48/Sheet1!$F48)-1)*100</f>
        <v>8.4013211995891623</v>
      </c>
      <c r="I48">
        <f>((Sheet1!I48/Sheet1!$F48)-1)*100</f>
        <v>25.650107313344716</v>
      </c>
    </row>
    <row r="49" spans="1:9" hidden="1" x14ac:dyDescent="0.3">
      <c r="A49" t="str">
        <f>Sheet1!A49</f>
        <v>E3ME</v>
      </c>
      <c r="B49" t="str">
        <f>Sheet1!B49</f>
        <v>Dan_ba</v>
      </c>
      <c r="C49" t="str">
        <f>Sheet1!C49</f>
        <v>KR</v>
      </c>
      <c r="D49" t="str">
        <f>Sheet1!D49</f>
        <v>Emissions|CO2|Energy and Industrial Processes</v>
      </c>
      <c r="E49" t="str">
        <f>Sheet1!E49</f>
        <v>Mt CO2/yr</v>
      </c>
      <c r="F49">
        <f>((Sheet1!F49/Sheet1!$F49)-1)*100</f>
        <v>0</v>
      </c>
      <c r="G49">
        <f>((Sheet1!G49/Sheet1!$F49)-1)*100</f>
        <v>2.0509685169068037</v>
      </c>
      <c r="H49">
        <f>((Sheet1!H49/Sheet1!$F49)-1)*100</f>
        <v>17.423665906622453</v>
      </c>
      <c r="I49">
        <f>((Sheet1!I49/Sheet1!$F49)-1)*100</f>
        <v>35.235745574600628</v>
      </c>
    </row>
    <row r="50" spans="1:9" x14ac:dyDescent="0.3">
      <c r="A50" t="str">
        <f>Sheet1!A50</f>
        <v>E3ME</v>
      </c>
      <c r="B50" t="str">
        <f>Sheet1!B50</f>
        <v>Dan_GR20</v>
      </c>
      <c r="C50" t="str">
        <f>Sheet1!C50</f>
        <v>US</v>
      </c>
      <c r="D50" t="str">
        <f>Sheet1!D50</f>
        <v>Emissions|CO2|Energy and Industrial Processes</v>
      </c>
      <c r="E50" t="str">
        <f>Sheet1!E50</f>
        <v>Mt CO2/yr</v>
      </c>
      <c r="F50">
        <f>((Sheet1!F50/Sheet1!$F50)-1)*100</f>
        <v>0</v>
      </c>
      <c r="G50">
        <f>((Sheet1!G50/Sheet1!$F50)-1)*100</f>
        <v>-18.107638472127896</v>
      </c>
      <c r="H50">
        <f>((Sheet1!H50/Sheet1!$F50)-1)*100</f>
        <v>-28.440824433523758</v>
      </c>
      <c r="I50">
        <f>((Sheet1!I50/Sheet1!$F50)-1)*100</f>
        <v>-30.987574069520107</v>
      </c>
    </row>
    <row r="51" spans="1:9" x14ac:dyDescent="0.3">
      <c r="A51" t="str">
        <f>Sheet1!A51</f>
        <v>E3ME</v>
      </c>
      <c r="B51" t="str">
        <f>Sheet1!B51</f>
        <v>Dan_GR20</v>
      </c>
      <c r="C51" t="str">
        <f>Sheet1!C51</f>
        <v>JA</v>
      </c>
      <c r="D51" t="str">
        <f>Sheet1!D51</f>
        <v>Emissions|CO2|Energy and Industrial Processes</v>
      </c>
      <c r="E51" t="str">
        <f>Sheet1!E51</f>
        <v>Mt CO2/yr</v>
      </c>
      <c r="F51">
        <f>((Sheet1!F51/Sheet1!$F51)-1)*100</f>
        <v>0</v>
      </c>
      <c r="G51">
        <f>((Sheet1!G51/Sheet1!$F51)-1)*100</f>
        <v>-7.8455756885692836</v>
      </c>
      <c r="H51">
        <f>((Sheet1!H51/Sheet1!$F51)-1)*100</f>
        <v>-13.320531785325961</v>
      </c>
      <c r="I51">
        <f>((Sheet1!I51/Sheet1!$F51)-1)*100</f>
        <v>-13.986196726972366</v>
      </c>
    </row>
    <row r="52" spans="1:9" x14ac:dyDescent="0.3">
      <c r="A52" t="str">
        <f>Sheet1!A52</f>
        <v>E3ME</v>
      </c>
      <c r="B52" t="str">
        <f>Sheet1!B52</f>
        <v>Dan_GR20</v>
      </c>
      <c r="C52" t="str">
        <f>Sheet1!C52</f>
        <v>CN</v>
      </c>
      <c r="D52" t="str">
        <f>Sheet1!D52</f>
        <v>Emissions|CO2|Energy and Industrial Processes</v>
      </c>
      <c r="E52" t="str">
        <f>Sheet1!E52</f>
        <v>Mt CO2/yr</v>
      </c>
      <c r="F52">
        <f>((Sheet1!F52/Sheet1!$F52)-1)*100</f>
        <v>0</v>
      </c>
      <c r="G52">
        <f>((Sheet1!G52/Sheet1!$F52)-1)*100</f>
        <v>6.2924791441396399</v>
      </c>
      <c r="H52">
        <f>((Sheet1!H52/Sheet1!$F52)-1)*100</f>
        <v>6.0712700034627032</v>
      </c>
      <c r="I52">
        <f>((Sheet1!I52/Sheet1!$F52)-1)*100</f>
        <v>2.1248547471910628</v>
      </c>
    </row>
    <row r="53" spans="1:9" x14ac:dyDescent="0.3">
      <c r="A53" t="str">
        <f>Sheet1!A53</f>
        <v>E3ME</v>
      </c>
      <c r="B53" t="str">
        <f>Sheet1!B53</f>
        <v>Dan_GR20</v>
      </c>
      <c r="C53" t="str">
        <f>Sheet1!C53</f>
        <v>IN</v>
      </c>
      <c r="D53" t="str">
        <f>Sheet1!D53</f>
        <v>Emissions|CO2|Energy and Industrial Processes</v>
      </c>
      <c r="E53" t="str">
        <f>Sheet1!E53</f>
        <v>Mt CO2/yr</v>
      </c>
      <c r="F53">
        <f>((Sheet1!F53/Sheet1!$F53)-1)*100</f>
        <v>0</v>
      </c>
      <c r="G53">
        <f>((Sheet1!G53/Sheet1!$F53)-1)*100</f>
        <v>4.9587289518540523</v>
      </c>
      <c r="H53">
        <f>((Sheet1!H53/Sheet1!$F53)-1)*100</f>
        <v>24.560272478863787</v>
      </c>
      <c r="I53">
        <f>((Sheet1!I53/Sheet1!$F53)-1)*100</f>
        <v>51.329362415586964</v>
      </c>
    </row>
    <row r="54" spans="1:9" x14ac:dyDescent="0.3">
      <c r="A54" t="str">
        <f>Sheet1!A54</f>
        <v>E3ME</v>
      </c>
      <c r="B54" t="str">
        <f>Sheet1!B54</f>
        <v>Dan_GR20</v>
      </c>
      <c r="C54" t="str">
        <f>Sheet1!C54</f>
        <v>BR</v>
      </c>
      <c r="D54" t="str">
        <f>Sheet1!D54</f>
        <v>Emissions|CO2|Energy and Industrial Processes</v>
      </c>
      <c r="E54" t="str">
        <f>Sheet1!E54</f>
        <v>Mt CO2/yr</v>
      </c>
      <c r="F54">
        <f>((Sheet1!F54/Sheet1!$F54)-1)*100</f>
        <v>0</v>
      </c>
      <c r="G54">
        <f>((Sheet1!G54/Sheet1!$F54)-1)*100</f>
        <v>-10.553388815526821</v>
      </c>
      <c r="H54">
        <f>((Sheet1!H54/Sheet1!$F54)-1)*100</f>
        <v>1.6907396602142022</v>
      </c>
      <c r="I54">
        <f>((Sheet1!I54/Sheet1!$F54)-1)*100</f>
        <v>17.406258637103456</v>
      </c>
    </row>
    <row r="55" spans="1:9" hidden="1" x14ac:dyDescent="0.3">
      <c r="A55" t="str">
        <f>Sheet1!A55</f>
        <v>E3ME</v>
      </c>
      <c r="B55" t="str">
        <f>Sheet1!B55</f>
        <v>Dan_GR20</v>
      </c>
      <c r="C55" t="str">
        <f>Sheet1!C55</f>
        <v>KR</v>
      </c>
      <c r="D55" t="str">
        <f>Sheet1!D55</f>
        <v>Emissions|CO2|Energy and Industrial Processes</v>
      </c>
      <c r="E55" t="str">
        <f>Sheet1!E55</f>
        <v>Mt CO2/yr</v>
      </c>
      <c r="F55">
        <f>((Sheet1!F55/Sheet1!$F55)-1)*100</f>
        <v>0</v>
      </c>
      <c r="G55">
        <f>((Sheet1!G55/Sheet1!$F55)-1)*100</f>
        <v>1.8917188747509472</v>
      </c>
      <c r="H55">
        <f>((Sheet1!H55/Sheet1!$F55)-1)*100</f>
        <v>8.6253749271724125</v>
      </c>
      <c r="I55">
        <f>((Sheet1!I55/Sheet1!$F55)-1)*100</f>
        <v>24.986081840218088</v>
      </c>
    </row>
    <row r="56" spans="1:9" x14ac:dyDescent="0.3">
      <c r="A56" t="str">
        <f>Sheet1!A56</f>
        <v>E3ME</v>
      </c>
      <c r="B56" t="str">
        <f>Sheet1!B56</f>
        <v>Dan_ba_precovid</v>
      </c>
      <c r="C56" t="str">
        <f>Sheet1!C56</f>
        <v>BR</v>
      </c>
      <c r="D56" t="str">
        <f>Sheet1!D56</f>
        <v>Emissions|CO2|Energy and Industrial Processes</v>
      </c>
      <c r="E56" t="str">
        <f>Sheet1!E56</f>
        <v>Mt CO2/yr</v>
      </c>
      <c r="F56">
        <f>((Sheet1!F56/Sheet1!$F56)-1)*100</f>
        <v>0</v>
      </c>
      <c r="G56">
        <f>((Sheet1!G56/Sheet1!$F56)-1)*100</f>
        <v>-0.56150270462247409</v>
      </c>
      <c r="H56">
        <f>((Sheet1!H56/Sheet1!$F56)-1)*100</f>
        <v>20.297732568756686</v>
      </c>
      <c r="I56">
        <f>((Sheet1!I56/Sheet1!$F56)-1)*100</f>
        <v>39.161090176412912</v>
      </c>
    </row>
    <row r="57" spans="1:9" x14ac:dyDescent="0.3">
      <c r="A57" t="str">
        <f>Sheet1!A57</f>
        <v>E3ME</v>
      </c>
      <c r="B57" t="str">
        <f>Sheet1!B57</f>
        <v>Dan_ba_precovid</v>
      </c>
      <c r="C57" t="str">
        <f>Sheet1!C57</f>
        <v>CN</v>
      </c>
      <c r="D57" t="str">
        <f>Sheet1!D57</f>
        <v>Emissions|CO2|Energy and Industrial Processes</v>
      </c>
      <c r="E57" t="str">
        <f>Sheet1!E57</f>
        <v>Mt CO2/yr</v>
      </c>
      <c r="F57">
        <f>((Sheet1!F57/Sheet1!$F57)-1)*100</f>
        <v>0</v>
      </c>
      <c r="G57">
        <f>((Sheet1!G57/Sheet1!$F57)-1)*100</f>
        <v>12.759648668989643</v>
      </c>
      <c r="H57">
        <f>((Sheet1!H57/Sheet1!$F57)-1)*100</f>
        <v>21.098162582337988</v>
      </c>
      <c r="I57">
        <f>((Sheet1!I57/Sheet1!$F57)-1)*100</f>
        <v>23.572948732780507</v>
      </c>
    </row>
    <row r="58" spans="1:9" x14ac:dyDescent="0.3">
      <c r="A58" t="str">
        <f>Sheet1!A58</f>
        <v>E3ME</v>
      </c>
      <c r="B58" t="str">
        <f>Sheet1!B58</f>
        <v>Dan_ba_precovid</v>
      </c>
      <c r="C58" t="str">
        <f>Sheet1!C58</f>
        <v>IN</v>
      </c>
      <c r="D58" t="str">
        <f>Sheet1!D58</f>
        <v>Emissions|CO2|Energy and Industrial Processes</v>
      </c>
      <c r="E58" t="str">
        <f>Sheet1!E58</f>
        <v>Mt CO2/yr</v>
      </c>
      <c r="F58">
        <f>((Sheet1!F58/Sheet1!$F58)-1)*100</f>
        <v>0</v>
      </c>
      <c r="G58">
        <f>((Sheet1!G58/Sheet1!$F58)-1)*100</f>
        <v>14.836212757538213</v>
      </c>
      <c r="H58">
        <f>((Sheet1!H58/Sheet1!$F58)-1)*100</f>
        <v>39.655064061046019</v>
      </c>
      <c r="I58">
        <f>((Sheet1!I58/Sheet1!$F58)-1)*100</f>
        <v>70.083425096912762</v>
      </c>
    </row>
    <row r="59" spans="1:9" x14ac:dyDescent="0.3">
      <c r="A59" t="str">
        <f>Sheet1!A59</f>
        <v>E3ME</v>
      </c>
      <c r="B59" t="str">
        <f>Sheet1!B59</f>
        <v>Dan_ba_precovid</v>
      </c>
      <c r="C59" t="str">
        <f>Sheet1!C59</f>
        <v>JA</v>
      </c>
      <c r="D59" t="str">
        <f>Sheet1!D59</f>
        <v>Emissions|CO2|Energy and Industrial Processes</v>
      </c>
      <c r="E59" t="str">
        <f>Sheet1!E59</f>
        <v>Mt CO2/yr</v>
      </c>
      <c r="F59">
        <f>((Sheet1!F59/Sheet1!$F59)-1)*100</f>
        <v>0</v>
      </c>
      <c r="G59">
        <f>((Sheet1!G59/Sheet1!$F59)-1)*100</f>
        <v>-4.2172697804844894</v>
      </c>
      <c r="H59">
        <f>((Sheet1!H59/Sheet1!$F59)-1)*100</f>
        <v>-1.4533908551583652</v>
      </c>
      <c r="I59">
        <f>((Sheet1!I59/Sheet1!$F59)-1)*100</f>
        <v>-1.7440263489116536</v>
      </c>
    </row>
    <row r="60" spans="1:9" hidden="1" x14ac:dyDescent="0.3">
      <c r="A60" t="str">
        <f>Sheet1!A60</f>
        <v>E3ME</v>
      </c>
      <c r="B60" t="str">
        <f>Sheet1!B60</f>
        <v>Dan_ba_precovid</v>
      </c>
      <c r="C60" t="str">
        <f>Sheet1!C60</f>
        <v>KR</v>
      </c>
      <c r="D60" t="str">
        <f>Sheet1!D60</f>
        <v>Emissions|CO2|Energy and Industrial Processes</v>
      </c>
      <c r="E60" t="str">
        <f>Sheet1!E60</f>
        <v>Mt CO2/yr</v>
      </c>
      <c r="F60">
        <f>((Sheet1!F60/Sheet1!$F60)-1)*100</f>
        <v>0</v>
      </c>
      <c r="G60">
        <f>((Sheet1!G60/Sheet1!$F60)-1)*100</f>
        <v>8.8939580176827349</v>
      </c>
      <c r="H60">
        <f>((Sheet1!H60/Sheet1!$F60)-1)*100</f>
        <v>24.975651826193214</v>
      </c>
      <c r="I60">
        <f>((Sheet1!I60/Sheet1!$F60)-1)*100</f>
        <v>43.88505515948431</v>
      </c>
    </row>
    <row r="61" spans="1:9" x14ac:dyDescent="0.3">
      <c r="A61" t="str">
        <f>Sheet1!A61</f>
        <v>E3ME</v>
      </c>
      <c r="B61" t="str">
        <f>Sheet1!B61</f>
        <v>Dan_ba_precovid</v>
      </c>
      <c r="C61" t="str">
        <f>Sheet1!C61</f>
        <v>US</v>
      </c>
      <c r="D61" t="str">
        <f>Sheet1!D61</f>
        <v>Emissions|CO2|Energy and Industrial Processes</v>
      </c>
      <c r="E61" t="str">
        <f>Sheet1!E61</f>
        <v>Mt CO2/yr</v>
      </c>
      <c r="F61">
        <f>((Sheet1!F61/Sheet1!$F61)-1)*100</f>
        <v>0</v>
      </c>
      <c r="G61">
        <f>((Sheet1!G61/Sheet1!$F61)-1)*100</f>
        <v>-12.710746298891884</v>
      </c>
      <c r="H61">
        <f>((Sheet1!H61/Sheet1!$F61)-1)*100</f>
        <v>-19.580631591180353</v>
      </c>
      <c r="I61">
        <f>((Sheet1!I61/Sheet1!$F61)-1)*100</f>
        <v>-21.661538298346805</v>
      </c>
    </row>
    <row r="62" spans="1:9" x14ac:dyDescent="0.3">
      <c r="A62" t="str">
        <f>Sheet1!A62</f>
        <v>E3ME</v>
      </c>
      <c r="B62" t="str">
        <f>Sheet1!B62</f>
        <v>Dan_ba</v>
      </c>
      <c r="C62" t="str">
        <f>Sheet1!C62</f>
        <v>EU_28</v>
      </c>
      <c r="D62" t="str">
        <f>Sheet1!D62</f>
        <v>Emissions|CO2|Energy and Industrial Processes</v>
      </c>
      <c r="E62" t="str">
        <f>Sheet1!E62</f>
        <v>Mt CO2/yr</v>
      </c>
      <c r="F62">
        <f>((Sheet1!F62/Sheet1!$F62)-1)*100</f>
        <v>0</v>
      </c>
      <c r="G62">
        <f>((Sheet1!G62/Sheet1!$F62)-1)*100</f>
        <v>-18.83383089846361</v>
      </c>
      <c r="H62">
        <f>((Sheet1!H62/Sheet1!$F62)-1)*100</f>
        <v>-22.894174185306039</v>
      </c>
      <c r="I62">
        <f>((Sheet1!I62/Sheet1!$F62)-1)*100</f>
        <v>-27.310248959084916</v>
      </c>
    </row>
    <row r="63" spans="1:9" x14ac:dyDescent="0.3">
      <c r="A63" t="str">
        <f>Sheet1!A63</f>
        <v>E3ME</v>
      </c>
      <c r="B63" t="str">
        <f>Sheet1!B63</f>
        <v>Dan_GR20</v>
      </c>
      <c r="C63" t="str">
        <f>Sheet1!C63</f>
        <v>EU_28</v>
      </c>
      <c r="D63" t="str">
        <f>Sheet1!D63</f>
        <v>Emissions|CO2|Energy and Industrial Processes</v>
      </c>
      <c r="E63" t="str">
        <f>Sheet1!E63</f>
        <v>Mt CO2/yr</v>
      </c>
      <c r="F63">
        <f>((Sheet1!F63/Sheet1!$F63)-1)*100</f>
        <v>0</v>
      </c>
      <c r="G63">
        <f>((Sheet1!G63/Sheet1!$F63)-1)*100</f>
        <v>-18.889328717341069</v>
      </c>
      <c r="H63">
        <f>((Sheet1!H63/Sheet1!$F63)-1)*100</f>
        <v>-29.229875090190571</v>
      </c>
      <c r="I63">
        <f>((Sheet1!I63/Sheet1!$F63)-1)*100</f>
        <v>-34.975249720326488</v>
      </c>
    </row>
    <row r="64" spans="1:9" x14ac:dyDescent="0.3">
      <c r="A64" t="str">
        <f>Sheet1!A64</f>
        <v>E3ME</v>
      </c>
      <c r="B64" t="str">
        <f>Sheet1!B64</f>
        <v>Dan_ba_precovid</v>
      </c>
      <c r="C64" t="str">
        <f>Sheet1!C64</f>
        <v>EU_28</v>
      </c>
      <c r="D64" t="str">
        <f>Sheet1!D64</f>
        <v>Emissions|CO2|Energy and Industrial Processes</v>
      </c>
      <c r="E64" t="str">
        <f>Sheet1!E64</f>
        <v>Mt CO2/yr</v>
      </c>
      <c r="F64">
        <f>((Sheet1!F64/Sheet1!$F64)-1)*100</f>
        <v>0</v>
      </c>
      <c r="G64">
        <f>((Sheet1!G64/Sheet1!$F64)-1)*100</f>
        <v>-14.900527582548296</v>
      </c>
      <c r="H64">
        <f>((Sheet1!H64/Sheet1!$F64)-1)*100</f>
        <v>-20.175894066569988</v>
      </c>
      <c r="I64">
        <f>((Sheet1!I64/Sheet1!$F64)-1)*100</f>
        <v>-24.368926801571401</v>
      </c>
    </row>
  </sheetData>
  <autoFilter ref="A1:I64" xr:uid="{E2CB9536-85E2-4E25-BC16-CF76933EC14F}">
    <filterColumn colId="2">
      <filters>
        <filter val="BR"/>
        <filter val="BRA"/>
        <filter val="CHN"/>
        <filter val="CN"/>
        <filter val="EU_28"/>
        <filter val="EU28"/>
        <filter val="IN"/>
        <filter val="IND"/>
        <filter val="INDIA"/>
        <filter val="JA"/>
        <filter val="JAP"/>
        <filter val="JPN"/>
        <filter val="US"/>
        <filter val="USA"/>
        <filter val="WEU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55D9-F4B6-4F1C-BD96-FE451B01A766}">
  <dimension ref="A1:I55"/>
  <sheetViews>
    <sheetView tabSelected="1" workbookViewId="0">
      <selection activeCell="N17" sqref="N17"/>
    </sheetView>
  </sheetViews>
  <sheetFormatPr defaultRowHeight="14.4" x14ac:dyDescent="0.3"/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t="s">
        <v>34</v>
      </c>
      <c r="B2" t="s">
        <v>35</v>
      </c>
      <c r="C2" t="s">
        <v>0</v>
      </c>
      <c r="D2" t="s">
        <v>1</v>
      </c>
      <c r="E2" t="s">
        <v>2</v>
      </c>
      <c r="F2">
        <v>0</v>
      </c>
      <c r="G2">
        <v>-2.156037390915766</v>
      </c>
      <c r="H2">
        <v>-8.8284371394661285</v>
      </c>
      <c r="I2">
        <v>-15.143298939209494</v>
      </c>
    </row>
    <row r="3" spans="1:9" x14ac:dyDescent="0.3">
      <c r="A3" t="s">
        <v>34</v>
      </c>
      <c r="B3" t="s">
        <v>35</v>
      </c>
      <c r="C3" t="s">
        <v>3</v>
      </c>
      <c r="D3" t="s">
        <v>1</v>
      </c>
      <c r="E3" t="s">
        <v>2</v>
      </c>
      <c r="F3">
        <v>0</v>
      </c>
      <c r="G3">
        <v>-2.1030172071597519</v>
      </c>
      <c r="H3">
        <v>-1.7766709753617715</v>
      </c>
      <c r="I3">
        <v>-7.6598264629329949</v>
      </c>
    </row>
    <row r="4" spans="1:9" x14ac:dyDescent="0.3">
      <c r="A4" t="s">
        <v>34</v>
      </c>
      <c r="B4" t="s">
        <v>35</v>
      </c>
      <c r="C4" t="s">
        <v>4</v>
      </c>
      <c r="D4" t="s">
        <v>1</v>
      </c>
      <c r="E4" t="s">
        <v>2</v>
      </c>
      <c r="F4">
        <v>0</v>
      </c>
      <c r="G4">
        <v>3.1314248857103655</v>
      </c>
      <c r="H4">
        <v>4.7811699644978889</v>
      </c>
      <c r="I4">
        <v>6.9271880641466055</v>
      </c>
    </row>
    <row r="5" spans="1:9" x14ac:dyDescent="0.3">
      <c r="A5" t="s">
        <v>34</v>
      </c>
      <c r="B5" t="s">
        <v>35</v>
      </c>
      <c r="C5" t="s">
        <v>5</v>
      </c>
      <c r="D5" t="s">
        <v>1</v>
      </c>
      <c r="E5" t="s">
        <v>2</v>
      </c>
      <c r="F5">
        <v>0</v>
      </c>
      <c r="G5">
        <v>7.2239101469855793</v>
      </c>
      <c r="H5">
        <v>24.337717807457217</v>
      </c>
      <c r="I5">
        <v>26.495554350988868</v>
      </c>
    </row>
    <row r="6" spans="1:9" x14ac:dyDescent="0.3">
      <c r="A6" t="s">
        <v>34</v>
      </c>
      <c r="B6" t="s">
        <v>35</v>
      </c>
      <c r="C6" t="s">
        <v>6</v>
      </c>
      <c r="D6" t="s">
        <v>1</v>
      </c>
      <c r="E6" t="s">
        <v>2</v>
      </c>
      <c r="F6">
        <v>0</v>
      </c>
      <c r="G6">
        <v>22.89083520616262</v>
      </c>
      <c r="H6">
        <v>49.565520774959523</v>
      </c>
      <c r="I6">
        <v>66.815828326343052</v>
      </c>
    </row>
    <row r="7" spans="1:9" x14ac:dyDescent="0.3">
      <c r="A7" t="s">
        <v>34</v>
      </c>
      <c r="B7" t="s">
        <v>35</v>
      </c>
      <c r="C7" t="s">
        <v>8</v>
      </c>
      <c r="D7" t="s">
        <v>1</v>
      </c>
      <c r="E7" t="s">
        <v>2</v>
      </c>
      <c r="F7">
        <v>0</v>
      </c>
      <c r="G7">
        <v>-6.0836655701944409</v>
      </c>
      <c r="H7">
        <v>-14.430880057962048</v>
      </c>
      <c r="I7">
        <v>-25.502069635934522</v>
      </c>
    </row>
    <row r="8" spans="1:9" x14ac:dyDescent="0.3">
      <c r="A8" t="s">
        <v>34</v>
      </c>
      <c r="B8" t="s">
        <v>36</v>
      </c>
      <c r="C8" t="s">
        <v>0</v>
      </c>
      <c r="D8" t="s">
        <v>1</v>
      </c>
      <c r="E8" t="s">
        <v>2</v>
      </c>
      <c r="F8">
        <v>0</v>
      </c>
      <c r="G8">
        <v>-8.0088161772083115</v>
      </c>
      <c r="H8">
        <v>-12.615459251901552</v>
      </c>
      <c r="I8">
        <v>-18.655481178615616</v>
      </c>
    </row>
    <row r="9" spans="1:9" x14ac:dyDescent="0.3">
      <c r="A9" t="s">
        <v>34</v>
      </c>
      <c r="B9" t="s">
        <v>36</v>
      </c>
      <c r="C9" t="s">
        <v>3</v>
      </c>
      <c r="D9" t="s">
        <v>1</v>
      </c>
      <c r="E9" t="s">
        <v>2</v>
      </c>
      <c r="F9">
        <v>0</v>
      </c>
      <c r="G9">
        <v>-8.6620771330996433</v>
      </c>
      <c r="H9">
        <v>-7.6305008182279916</v>
      </c>
      <c r="I9">
        <v>-13.333777891595645</v>
      </c>
    </row>
    <row r="10" spans="1:9" x14ac:dyDescent="0.3">
      <c r="A10" t="s">
        <v>34</v>
      </c>
      <c r="B10" t="s">
        <v>36</v>
      </c>
      <c r="C10" t="s">
        <v>4</v>
      </c>
      <c r="D10" t="s">
        <v>1</v>
      </c>
      <c r="E10" t="s">
        <v>2</v>
      </c>
      <c r="F10">
        <v>0</v>
      </c>
      <c r="G10">
        <v>-3.4779454740771265</v>
      </c>
      <c r="H10">
        <v>-1.078844579224858</v>
      </c>
      <c r="I10">
        <v>0.70884234427630588</v>
      </c>
    </row>
    <row r="11" spans="1:9" x14ac:dyDescent="0.3">
      <c r="A11" t="s">
        <v>34</v>
      </c>
      <c r="B11" t="s">
        <v>36</v>
      </c>
      <c r="C11" t="s">
        <v>5</v>
      </c>
      <c r="D11" t="s">
        <v>1</v>
      </c>
      <c r="E11" t="s">
        <v>2</v>
      </c>
      <c r="F11">
        <v>0</v>
      </c>
      <c r="G11">
        <v>3.1367237154011685</v>
      </c>
      <c r="H11">
        <v>22.242808577309646</v>
      </c>
      <c r="I11">
        <v>24.32885121956545</v>
      </c>
    </row>
    <row r="12" spans="1:9" x14ac:dyDescent="0.3">
      <c r="A12" t="s">
        <v>34</v>
      </c>
      <c r="B12" t="s">
        <v>36</v>
      </c>
      <c r="C12" t="s">
        <v>6</v>
      </c>
      <c r="D12" t="s">
        <v>1</v>
      </c>
      <c r="E12" t="s">
        <v>2</v>
      </c>
      <c r="F12">
        <v>0</v>
      </c>
      <c r="G12">
        <v>-0.33901226831550835</v>
      </c>
      <c r="H12">
        <v>27.760636024096684</v>
      </c>
      <c r="I12">
        <v>42.592329410751638</v>
      </c>
    </row>
    <row r="13" spans="1:9" x14ac:dyDescent="0.3">
      <c r="A13" t="s">
        <v>34</v>
      </c>
      <c r="B13" t="s">
        <v>36</v>
      </c>
      <c r="C13" t="s">
        <v>8</v>
      </c>
      <c r="D13" t="s">
        <v>1</v>
      </c>
      <c r="E13" t="s">
        <v>2</v>
      </c>
      <c r="F13">
        <v>0</v>
      </c>
      <c r="G13">
        <v>-13.651223836725901</v>
      </c>
      <c r="H13">
        <v>-15.632189414981813</v>
      </c>
      <c r="I13">
        <v>-25.572221267277406</v>
      </c>
    </row>
    <row r="14" spans="1:9" x14ac:dyDescent="0.3">
      <c r="A14" t="s">
        <v>34</v>
      </c>
      <c r="B14" t="s">
        <v>37</v>
      </c>
      <c r="C14" t="s">
        <v>0</v>
      </c>
      <c r="D14" t="s">
        <v>1</v>
      </c>
      <c r="E14" t="s">
        <v>2</v>
      </c>
      <c r="F14">
        <v>0</v>
      </c>
      <c r="G14">
        <v>-8.0088162046186291</v>
      </c>
      <c r="H14">
        <v>-18.496075857465076</v>
      </c>
      <c r="I14">
        <v>-23.579930896732282</v>
      </c>
    </row>
    <row r="15" spans="1:9" x14ac:dyDescent="0.3">
      <c r="A15" t="s">
        <v>34</v>
      </c>
      <c r="B15" t="s">
        <v>37</v>
      </c>
      <c r="C15" t="s">
        <v>3</v>
      </c>
      <c r="D15" t="s">
        <v>1</v>
      </c>
      <c r="E15" t="s">
        <v>2</v>
      </c>
      <c r="F15">
        <v>0</v>
      </c>
      <c r="G15">
        <v>-8.6620771025864194</v>
      </c>
      <c r="H15">
        <v>-11.512947100003512</v>
      </c>
      <c r="I15">
        <v>-19.319252023970613</v>
      </c>
    </row>
    <row r="16" spans="1:9" x14ac:dyDescent="0.3">
      <c r="A16" t="s">
        <v>34</v>
      </c>
      <c r="B16" t="s">
        <v>37</v>
      </c>
      <c r="C16" t="s">
        <v>4</v>
      </c>
      <c r="D16" t="s">
        <v>1</v>
      </c>
      <c r="E16" t="s">
        <v>2</v>
      </c>
      <c r="F16">
        <v>0</v>
      </c>
      <c r="G16">
        <v>-3.4779460490149794</v>
      </c>
      <c r="H16">
        <v>-7.2116783992789646</v>
      </c>
      <c r="I16">
        <v>-6.4193416917844415</v>
      </c>
    </row>
    <row r="17" spans="1:9" x14ac:dyDescent="0.3">
      <c r="A17" t="s">
        <v>34</v>
      </c>
      <c r="B17" t="s">
        <v>37</v>
      </c>
      <c r="C17" t="s">
        <v>5</v>
      </c>
      <c r="D17" t="s">
        <v>1</v>
      </c>
      <c r="E17" t="s">
        <v>2</v>
      </c>
      <c r="F17">
        <v>0</v>
      </c>
      <c r="G17">
        <v>3.1367238117379737</v>
      </c>
      <c r="H17">
        <v>7.3113083065509343</v>
      </c>
      <c r="I17">
        <v>17.468754906216265</v>
      </c>
    </row>
    <row r="18" spans="1:9" x14ac:dyDescent="0.3">
      <c r="A18" t="s">
        <v>34</v>
      </c>
      <c r="B18" t="s">
        <v>37</v>
      </c>
      <c r="C18" t="s">
        <v>6</v>
      </c>
      <c r="D18" t="s">
        <v>1</v>
      </c>
      <c r="E18" t="s">
        <v>2</v>
      </c>
      <c r="F18">
        <v>0</v>
      </c>
      <c r="G18">
        <v>-0.33901258059088057</v>
      </c>
      <c r="H18">
        <v>9.5553992956626033</v>
      </c>
      <c r="I18">
        <v>30.29373172036809</v>
      </c>
    </row>
    <row r="19" spans="1:9" x14ac:dyDescent="0.3">
      <c r="A19" t="s">
        <v>34</v>
      </c>
      <c r="B19" t="s">
        <v>37</v>
      </c>
      <c r="C19" t="s">
        <v>8</v>
      </c>
      <c r="D19" t="s">
        <v>1</v>
      </c>
      <c r="E19" t="s">
        <v>2</v>
      </c>
      <c r="F19">
        <v>0</v>
      </c>
      <c r="G19">
        <v>-13.651223863254158</v>
      </c>
      <c r="H19">
        <v>-25.473556473691549</v>
      </c>
      <c r="I19">
        <v>-33.170632814599685</v>
      </c>
    </row>
    <row r="20" spans="1:9" x14ac:dyDescent="0.3">
      <c r="A20" t="s">
        <v>26</v>
      </c>
      <c r="B20" t="s">
        <v>27</v>
      </c>
      <c r="C20" t="s">
        <v>4</v>
      </c>
      <c r="D20" t="s">
        <v>1</v>
      </c>
      <c r="E20" t="s">
        <v>2</v>
      </c>
      <c r="F20">
        <v>0</v>
      </c>
      <c r="G20">
        <v>8.3983435302286367</v>
      </c>
      <c r="H20">
        <v>17.801246941843839</v>
      </c>
      <c r="I20">
        <v>18.574041400717768</v>
      </c>
    </row>
    <row r="21" spans="1:9" x14ac:dyDescent="0.3">
      <c r="A21" t="s">
        <v>26</v>
      </c>
      <c r="B21" t="s">
        <v>27</v>
      </c>
      <c r="C21" t="s">
        <v>5</v>
      </c>
      <c r="D21" t="s">
        <v>1</v>
      </c>
      <c r="E21" t="s">
        <v>2</v>
      </c>
      <c r="F21">
        <v>0</v>
      </c>
      <c r="G21">
        <v>17.330068695855005</v>
      </c>
      <c r="H21">
        <v>33.790965286439636</v>
      </c>
      <c r="I21">
        <v>40.79372107127508</v>
      </c>
    </row>
    <row r="22" spans="1:9" x14ac:dyDescent="0.3">
      <c r="A22" t="s">
        <v>26</v>
      </c>
      <c r="B22" t="s">
        <v>27</v>
      </c>
      <c r="C22" t="s">
        <v>28</v>
      </c>
      <c r="D22" t="s">
        <v>1</v>
      </c>
      <c r="E22" t="s">
        <v>2</v>
      </c>
      <c r="F22">
        <v>0</v>
      </c>
      <c r="G22">
        <v>22.045044634482402</v>
      </c>
      <c r="H22">
        <v>43.385955926330723</v>
      </c>
      <c r="I22">
        <v>72.108401070302534</v>
      </c>
    </row>
    <row r="23" spans="1:9" x14ac:dyDescent="0.3">
      <c r="A23" t="s">
        <v>26</v>
      </c>
      <c r="B23" t="s">
        <v>27</v>
      </c>
      <c r="C23" t="s">
        <v>29</v>
      </c>
      <c r="D23" t="s">
        <v>1</v>
      </c>
      <c r="E23" t="s">
        <v>2</v>
      </c>
      <c r="F23">
        <v>0</v>
      </c>
      <c r="G23">
        <v>1.1789574475977505</v>
      </c>
      <c r="H23">
        <v>6.5248910476567445E-2</v>
      </c>
      <c r="I23">
        <v>-5.1092715125778065</v>
      </c>
    </row>
    <row r="24" spans="1:9" x14ac:dyDescent="0.3">
      <c r="A24" t="s">
        <v>26</v>
      </c>
      <c r="B24" t="s">
        <v>27</v>
      </c>
      <c r="C24" t="s">
        <v>0</v>
      </c>
      <c r="D24" t="s">
        <v>1</v>
      </c>
      <c r="E24" t="s">
        <v>2</v>
      </c>
      <c r="F24">
        <v>0</v>
      </c>
      <c r="G24">
        <v>-3.2323394186619447</v>
      </c>
      <c r="H24">
        <v>-10.544683430724721</v>
      </c>
      <c r="I24">
        <v>-18.64145123246611</v>
      </c>
    </row>
    <row r="25" spans="1:9" x14ac:dyDescent="0.3">
      <c r="A25" t="s">
        <v>26</v>
      </c>
      <c r="B25" t="s">
        <v>27</v>
      </c>
      <c r="C25" t="s">
        <v>30</v>
      </c>
      <c r="D25" t="s">
        <v>1</v>
      </c>
      <c r="E25" t="s">
        <v>2</v>
      </c>
      <c r="F25">
        <v>0</v>
      </c>
      <c r="G25">
        <v>-2.6577842473734514</v>
      </c>
      <c r="H25">
        <v>-18.127031888670665</v>
      </c>
      <c r="I25">
        <v>-31.060564479163531</v>
      </c>
    </row>
    <row r="26" spans="1:9" x14ac:dyDescent="0.3">
      <c r="A26" t="s">
        <v>26</v>
      </c>
      <c r="B26" t="s">
        <v>31</v>
      </c>
      <c r="C26" t="s">
        <v>4</v>
      </c>
      <c r="D26" t="s">
        <v>1</v>
      </c>
      <c r="E26" t="s">
        <v>2</v>
      </c>
      <c r="F26">
        <v>0</v>
      </c>
      <c r="G26">
        <v>-2.8563568413512486</v>
      </c>
      <c r="H26">
        <v>4.6230629945937851</v>
      </c>
      <c r="I26">
        <v>4.5589797928446307</v>
      </c>
    </row>
    <row r="27" spans="1:9" x14ac:dyDescent="0.3">
      <c r="A27" t="s">
        <v>26</v>
      </c>
      <c r="B27" t="s">
        <v>31</v>
      </c>
      <c r="C27" t="s">
        <v>5</v>
      </c>
      <c r="D27" t="s">
        <v>1</v>
      </c>
      <c r="E27" t="s">
        <v>2</v>
      </c>
      <c r="F27">
        <v>0</v>
      </c>
      <c r="G27">
        <v>12.322522142133341</v>
      </c>
      <c r="H27">
        <v>25.883480048463436</v>
      </c>
      <c r="I27">
        <v>31.977083297335952</v>
      </c>
    </row>
    <row r="28" spans="1:9" x14ac:dyDescent="0.3">
      <c r="A28" t="s">
        <v>26</v>
      </c>
      <c r="B28" t="s">
        <v>31</v>
      </c>
      <c r="C28" t="s">
        <v>28</v>
      </c>
      <c r="D28" t="s">
        <v>1</v>
      </c>
      <c r="E28" t="s">
        <v>2</v>
      </c>
      <c r="F28">
        <v>0</v>
      </c>
      <c r="G28">
        <v>10.292547737474633</v>
      </c>
      <c r="H28">
        <v>32.318699527156959</v>
      </c>
      <c r="I28">
        <v>49.29849718864854</v>
      </c>
    </row>
    <row r="29" spans="1:9" x14ac:dyDescent="0.3">
      <c r="A29" t="s">
        <v>26</v>
      </c>
      <c r="B29" t="s">
        <v>31</v>
      </c>
      <c r="C29" t="s">
        <v>29</v>
      </c>
      <c r="D29" t="s">
        <v>1</v>
      </c>
      <c r="E29" t="s">
        <v>2</v>
      </c>
      <c r="F29">
        <v>0</v>
      </c>
      <c r="G29">
        <v>-5.8510933323511978</v>
      </c>
      <c r="H29">
        <v>-9.0337162075112882</v>
      </c>
      <c r="I29">
        <v>-13.081684195882005</v>
      </c>
    </row>
    <row r="30" spans="1:9" x14ac:dyDescent="0.3">
      <c r="A30" t="s">
        <v>26</v>
      </c>
      <c r="B30" t="s">
        <v>31</v>
      </c>
      <c r="C30" t="s">
        <v>0</v>
      </c>
      <c r="D30" t="s">
        <v>1</v>
      </c>
      <c r="E30" t="s">
        <v>2</v>
      </c>
      <c r="F30">
        <v>0</v>
      </c>
      <c r="G30">
        <v>-12.578885436814657</v>
      </c>
      <c r="H30">
        <v>-14.977466334822665</v>
      </c>
      <c r="I30">
        <v>-23.023972710680386</v>
      </c>
    </row>
    <row r="31" spans="1:9" x14ac:dyDescent="0.3">
      <c r="A31" t="s">
        <v>26</v>
      </c>
      <c r="B31" t="s">
        <v>31</v>
      </c>
      <c r="C31" t="s">
        <v>30</v>
      </c>
      <c r="D31" t="s">
        <v>1</v>
      </c>
      <c r="E31" t="s">
        <v>2</v>
      </c>
      <c r="F31">
        <v>0</v>
      </c>
      <c r="G31">
        <v>-9.1996981899251313</v>
      </c>
      <c r="H31">
        <v>-20.857712410275031</v>
      </c>
      <c r="I31">
        <v>-33.960734793919215</v>
      </c>
    </row>
    <row r="32" spans="1:9" x14ac:dyDescent="0.3">
      <c r="A32" t="s">
        <v>26</v>
      </c>
      <c r="B32" t="s">
        <v>32</v>
      </c>
      <c r="C32" t="s">
        <v>4</v>
      </c>
      <c r="D32" t="s">
        <v>1</v>
      </c>
      <c r="E32" t="s">
        <v>2</v>
      </c>
      <c r="F32">
        <v>0</v>
      </c>
      <c r="G32">
        <v>-3.2988131639349771</v>
      </c>
      <c r="H32">
        <v>-3.4667152734024764E-2</v>
      </c>
      <c r="I32">
        <v>-8.5953074135957976</v>
      </c>
    </row>
    <row r="33" spans="1:9" x14ac:dyDescent="0.3">
      <c r="A33" t="s">
        <v>26</v>
      </c>
      <c r="B33" t="s">
        <v>32</v>
      </c>
      <c r="C33" t="s">
        <v>5</v>
      </c>
      <c r="D33" t="s">
        <v>1</v>
      </c>
      <c r="E33" t="s">
        <v>2</v>
      </c>
      <c r="F33">
        <v>0</v>
      </c>
      <c r="G33">
        <v>12.332489586630601</v>
      </c>
      <c r="H33">
        <v>22.759590796776674</v>
      </c>
      <c r="I33">
        <v>19.435344416293798</v>
      </c>
    </row>
    <row r="34" spans="1:9" x14ac:dyDescent="0.3">
      <c r="A34" t="s">
        <v>26</v>
      </c>
      <c r="B34" t="s">
        <v>32</v>
      </c>
      <c r="C34" t="s">
        <v>28</v>
      </c>
      <c r="D34" t="s">
        <v>1</v>
      </c>
      <c r="E34" t="s">
        <v>2</v>
      </c>
      <c r="F34">
        <v>0</v>
      </c>
      <c r="G34">
        <v>10.294820201536957</v>
      </c>
      <c r="H34">
        <v>28.732660156959899</v>
      </c>
      <c r="I34">
        <v>30.503746107245643</v>
      </c>
    </row>
    <row r="35" spans="1:9" x14ac:dyDescent="0.3">
      <c r="A35" t="s">
        <v>26</v>
      </c>
      <c r="B35" t="s">
        <v>32</v>
      </c>
      <c r="C35" t="s">
        <v>29</v>
      </c>
      <c r="D35" t="s">
        <v>1</v>
      </c>
      <c r="E35" t="s">
        <v>2</v>
      </c>
      <c r="F35">
        <v>0</v>
      </c>
      <c r="G35">
        <v>-5.7207045909031251</v>
      </c>
      <c r="H35">
        <v>-11.211937755454981</v>
      </c>
      <c r="I35">
        <v>-23.681135264059606</v>
      </c>
    </row>
    <row r="36" spans="1:9" x14ac:dyDescent="0.3">
      <c r="A36" t="s">
        <v>26</v>
      </c>
      <c r="B36" t="s">
        <v>32</v>
      </c>
      <c r="C36" t="s">
        <v>0</v>
      </c>
      <c r="D36" t="s">
        <v>1</v>
      </c>
      <c r="E36" t="s">
        <v>2</v>
      </c>
      <c r="F36">
        <v>0</v>
      </c>
      <c r="G36">
        <v>-12.495516012443897</v>
      </c>
      <c r="H36">
        <v>-16.330914179878341</v>
      </c>
      <c r="I36">
        <v>-28.741070899128374</v>
      </c>
    </row>
    <row r="37" spans="1:9" x14ac:dyDescent="0.3">
      <c r="A37" t="s">
        <v>26</v>
      </c>
      <c r="B37" t="s">
        <v>32</v>
      </c>
      <c r="C37" t="s">
        <v>30</v>
      </c>
      <c r="D37" t="s">
        <v>1</v>
      </c>
      <c r="E37" t="s">
        <v>2</v>
      </c>
      <c r="F37">
        <v>0</v>
      </c>
      <c r="G37">
        <v>-9.0179084500486066</v>
      </c>
      <c r="H37">
        <v>-22.253360930787313</v>
      </c>
      <c r="I37">
        <v>-38.56489977541473</v>
      </c>
    </row>
    <row r="38" spans="1:9" x14ac:dyDescent="0.3">
      <c r="A38" t="s">
        <v>25</v>
      </c>
      <c r="B38" t="s">
        <v>18</v>
      </c>
      <c r="C38" t="s">
        <v>19</v>
      </c>
      <c r="D38" t="s">
        <v>1</v>
      </c>
      <c r="E38" t="s">
        <v>2</v>
      </c>
      <c r="F38">
        <v>0</v>
      </c>
      <c r="G38">
        <v>-18.072027262611311</v>
      </c>
      <c r="H38">
        <v>-23.70058306739913</v>
      </c>
      <c r="I38">
        <v>-25.655740540205418</v>
      </c>
    </row>
    <row r="39" spans="1:9" x14ac:dyDescent="0.3">
      <c r="A39" t="s">
        <v>25</v>
      </c>
      <c r="B39" t="s">
        <v>18</v>
      </c>
      <c r="C39" t="s">
        <v>20</v>
      </c>
      <c r="D39" t="s">
        <v>1</v>
      </c>
      <c r="E39" t="s">
        <v>2</v>
      </c>
      <c r="F39">
        <v>0</v>
      </c>
      <c r="G39">
        <v>-7.8021002005005506</v>
      </c>
      <c r="H39">
        <v>-5.0322683005361686</v>
      </c>
      <c r="I39">
        <v>-5.3306859172083554</v>
      </c>
    </row>
    <row r="40" spans="1:9" x14ac:dyDescent="0.3">
      <c r="A40" t="s">
        <v>25</v>
      </c>
      <c r="B40" t="s">
        <v>18</v>
      </c>
      <c r="C40" t="s">
        <v>33</v>
      </c>
      <c r="D40" t="s">
        <v>1</v>
      </c>
      <c r="E40" t="s">
        <v>2</v>
      </c>
      <c r="F40">
        <v>0</v>
      </c>
      <c r="G40">
        <v>6.3503784539365338</v>
      </c>
      <c r="H40">
        <v>14.069946529971467</v>
      </c>
      <c r="I40">
        <v>16.630379133730312</v>
      </c>
    </row>
    <row r="41" spans="1:9" x14ac:dyDescent="0.3">
      <c r="A41" t="s">
        <v>25</v>
      </c>
      <c r="B41" t="s">
        <v>18</v>
      </c>
      <c r="C41" t="s">
        <v>21</v>
      </c>
      <c r="D41" t="s">
        <v>1</v>
      </c>
      <c r="E41" t="s">
        <v>2</v>
      </c>
      <c r="F41">
        <v>0</v>
      </c>
      <c r="G41">
        <v>5.0319707174724337</v>
      </c>
      <c r="H41">
        <v>28.69801130661449</v>
      </c>
      <c r="I41">
        <v>56.522704282715864</v>
      </c>
    </row>
    <row r="42" spans="1:9" x14ac:dyDescent="0.3">
      <c r="A42" t="s">
        <v>25</v>
      </c>
      <c r="B42" t="s">
        <v>18</v>
      </c>
      <c r="C42" t="s">
        <v>22</v>
      </c>
      <c r="D42" t="s">
        <v>1</v>
      </c>
      <c r="E42" t="s">
        <v>2</v>
      </c>
      <c r="F42">
        <v>0</v>
      </c>
      <c r="G42">
        <v>-10.487021739056246</v>
      </c>
      <c r="H42">
        <v>8.4013211995891623</v>
      </c>
      <c r="I42">
        <v>25.650107313344716</v>
      </c>
    </row>
    <row r="43" spans="1:9" x14ac:dyDescent="0.3">
      <c r="A43" t="s">
        <v>25</v>
      </c>
      <c r="B43" t="s">
        <v>24</v>
      </c>
      <c r="C43" t="s">
        <v>19</v>
      </c>
      <c r="D43" t="s">
        <v>1</v>
      </c>
      <c r="E43" t="s">
        <v>2</v>
      </c>
      <c r="F43">
        <v>0</v>
      </c>
      <c r="G43">
        <v>-18.107638472127896</v>
      </c>
      <c r="H43">
        <v>-28.440824433523758</v>
      </c>
      <c r="I43">
        <v>-30.987574069520107</v>
      </c>
    </row>
    <row r="44" spans="1:9" x14ac:dyDescent="0.3">
      <c r="A44" t="s">
        <v>25</v>
      </c>
      <c r="B44" t="s">
        <v>24</v>
      </c>
      <c r="C44" t="s">
        <v>20</v>
      </c>
      <c r="D44" t="s">
        <v>1</v>
      </c>
      <c r="E44" t="s">
        <v>2</v>
      </c>
      <c r="F44">
        <v>0</v>
      </c>
      <c r="G44">
        <v>-7.8455756885692836</v>
      </c>
      <c r="H44">
        <v>-13.320531785325961</v>
      </c>
      <c r="I44">
        <v>-13.986196726972366</v>
      </c>
    </row>
    <row r="45" spans="1:9" x14ac:dyDescent="0.3">
      <c r="A45" t="s">
        <v>25</v>
      </c>
      <c r="B45" t="s">
        <v>24</v>
      </c>
      <c r="C45" t="s">
        <v>33</v>
      </c>
      <c r="D45" t="s">
        <v>1</v>
      </c>
      <c r="E45" t="s">
        <v>2</v>
      </c>
      <c r="F45">
        <v>0</v>
      </c>
      <c r="G45">
        <v>6.2924791441396399</v>
      </c>
      <c r="H45">
        <v>6.0712700034627032</v>
      </c>
      <c r="I45">
        <v>2.1248547471910628</v>
      </c>
    </row>
    <row r="46" spans="1:9" x14ac:dyDescent="0.3">
      <c r="A46" t="s">
        <v>25</v>
      </c>
      <c r="B46" t="s">
        <v>24</v>
      </c>
      <c r="C46" t="s">
        <v>21</v>
      </c>
      <c r="D46" t="s">
        <v>1</v>
      </c>
      <c r="E46" t="s">
        <v>2</v>
      </c>
      <c r="F46">
        <v>0</v>
      </c>
      <c r="G46">
        <v>4.9587289518540523</v>
      </c>
      <c r="H46">
        <v>24.560272478863787</v>
      </c>
      <c r="I46">
        <v>51.329362415586964</v>
      </c>
    </row>
    <row r="47" spans="1:9" x14ac:dyDescent="0.3">
      <c r="A47" t="s">
        <v>25</v>
      </c>
      <c r="B47" t="s">
        <v>24</v>
      </c>
      <c r="C47" t="s">
        <v>22</v>
      </c>
      <c r="D47" t="s">
        <v>1</v>
      </c>
      <c r="E47" t="s">
        <v>2</v>
      </c>
      <c r="F47">
        <v>0</v>
      </c>
      <c r="G47">
        <v>-10.553388815526821</v>
      </c>
      <c r="H47">
        <v>1.6907396602142022</v>
      </c>
      <c r="I47">
        <v>17.406258637103456</v>
      </c>
    </row>
    <row r="48" spans="1:9" x14ac:dyDescent="0.3">
      <c r="A48" t="s">
        <v>25</v>
      </c>
      <c r="B48" t="s">
        <v>38</v>
      </c>
      <c r="C48" t="s">
        <v>22</v>
      </c>
      <c r="D48" t="s">
        <v>1</v>
      </c>
      <c r="E48" t="s">
        <v>2</v>
      </c>
      <c r="F48">
        <v>0</v>
      </c>
      <c r="G48">
        <v>-0.56150270462247409</v>
      </c>
      <c r="H48">
        <v>20.297732568756686</v>
      </c>
      <c r="I48">
        <v>39.161090176412912</v>
      </c>
    </row>
    <row r="49" spans="1:9" x14ac:dyDescent="0.3">
      <c r="A49" t="s">
        <v>25</v>
      </c>
      <c r="B49" t="s">
        <v>38</v>
      </c>
      <c r="C49" t="s">
        <v>33</v>
      </c>
      <c r="D49" t="s">
        <v>1</v>
      </c>
      <c r="E49" t="s">
        <v>2</v>
      </c>
      <c r="F49">
        <v>0</v>
      </c>
      <c r="G49">
        <v>12.759648668989643</v>
      </c>
      <c r="H49">
        <v>21.098162582337988</v>
      </c>
      <c r="I49">
        <v>23.572948732780507</v>
      </c>
    </row>
    <row r="50" spans="1:9" x14ac:dyDescent="0.3">
      <c r="A50" t="s">
        <v>25</v>
      </c>
      <c r="B50" t="s">
        <v>38</v>
      </c>
      <c r="C50" t="s">
        <v>21</v>
      </c>
      <c r="D50" t="s">
        <v>1</v>
      </c>
      <c r="E50" t="s">
        <v>2</v>
      </c>
      <c r="F50">
        <v>0</v>
      </c>
      <c r="G50">
        <v>14.836212757538213</v>
      </c>
      <c r="H50">
        <v>39.655064061046019</v>
      </c>
      <c r="I50">
        <v>70.083425096912762</v>
      </c>
    </row>
    <row r="51" spans="1:9" x14ac:dyDescent="0.3">
      <c r="A51" t="s">
        <v>25</v>
      </c>
      <c r="B51" t="s">
        <v>38</v>
      </c>
      <c r="C51" t="s">
        <v>20</v>
      </c>
      <c r="D51" t="s">
        <v>1</v>
      </c>
      <c r="E51" t="s">
        <v>2</v>
      </c>
      <c r="F51">
        <v>0</v>
      </c>
      <c r="G51">
        <v>-4.2172697804844894</v>
      </c>
      <c r="H51">
        <v>-1.4533908551583652</v>
      </c>
      <c r="I51">
        <v>-1.7440263489116536</v>
      </c>
    </row>
    <row r="52" spans="1:9" x14ac:dyDescent="0.3">
      <c r="A52" t="s">
        <v>25</v>
      </c>
      <c r="B52" t="s">
        <v>38</v>
      </c>
      <c r="C52" t="s">
        <v>19</v>
      </c>
      <c r="D52" t="s">
        <v>1</v>
      </c>
      <c r="E52" t="s">
        <v>2</v>
      </c>
      <c r="F52">
        <v>0</v>
      </c>
      <c r="G52">
        <v>-12.710746298891884</v>
      </c>
      <c r="H52">
        <v>-19.580631591180353</v>
      </c>
      <c r="I52">
        <v>-21.661538298346805</v>
      </c>
    </row>
    <row r="53" spans="1:9" x14ac:dyDescent="0.3">
      <c r="A53" t="s">
        <v>25</v>
      </c>
      <c r="B53" t="s">
        <v>18</v>
      </c>
      <c r="C53" t="s">
        <v>39</v>
      </c>
      <c r="D53" t="s">
        <v>1</v>
      </c>
      <c r="E53" t="s">
        <v>2</v>
      </c>
      <c r="F53">
        <v>0</v>
      </c>
      <c r="G53">
        <v>-18.83383089846361</v>
      </c>
      <c r="H53">
        <v>-22.894174185306039</v>
      </c>
      <c r="I53">
        <v>-27.310248959084916</v>
      </c>
    </row>
    <row r="54" spans="1:9" x14ac:dyDescent="0.3">
      <c r="A54" t="s">
        <v>25</v>
      </c>
      <c r="B54" t="s">
        <v>24</v>
      </c>
      <c r="C54" t="s">
        <v>39</v>
      </c>
      <c r="D54" t="s">
        <v>1</v>
      </c>
      <c r="E54" t="s">
        <v>2</v>
      </c>
      <c r="F54">
        <v>0</v>
      </c>
      <c r="G54">
        <v>-18.889328717341069</v>
      </c>
      <c r="H54">
        <v>-29.229875090190571</v>
      </c>
      <c r="I54">
        <v>-34.975249720326488</v>
      </c>
    </row>
    <row r="55" spans="1:9" x14ac:dyDescent="0.3">
      <c r="A55" t="s">
        <v>25</v>
      </c>
      <c r="B55" t="s">
        <v>38</v>
      </c>
      <c r="C55" t="s">
        <v>39</v>
      </c>
      <c r="D55" t="s">
        <v>1</v>
      </c>
      <c r="E55" t="s">
        <v>2</v>
      </c>
      <c r="F55">
        <v>0</v>
      </c>
      <c r="G55">
        <v>-14.900527582548296</v>
      </c>
      <c r="H55">
        <v>-20.175894066569988</v>
      </c>
      <c r="I55">
        <v>-24.368926801571401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2015 index</vt:lpstr>
      <vt:lpstr>2015 index_no 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HsingHsuan</dc:creator>
  <cp:lastModifiedBy>Chen, HsingHsuan</cp:lastModifiedBy>
  <dcterms:created xsi:type="dcterms:W3CDTF">2021-02-25T09:27:43Z</dcterms:created>
  <dcterms:modified xsi:type="dcterms:W3CDTF">2021-06-11T13:03:52Z</dcterms:modified>
</cp:coreProperties>
</file>