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jasonkuruzovich/Dropbox/0_Classes/analytics/2019_f_s/IntroMLShared/"/>
    </mc:Choice>
  </mc:AlternateContent>
  <xr:revisionPtr revIDLastSave="0" documentId="13_ncr:1_{4AA15122-3301-174C-8328-1F92984F8FEE}"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<sst xmlns="http://schemas.openxmlformats.org/spreadsheetml/2006/main" count="593" uniqueCount="482">
  <si>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</si>
  <si>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</si>
  <si>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</si>
  <si>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</si>
  <si>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</si>
  <si>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</si>
  <si>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</si>
  <si>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</si>
  <si>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</si>
  <si>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</si>
  <si>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</si>
  <si>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</si>
  <si>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</si>
  <si>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</si>
  <si>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</si>
  <si>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</si>
  <si>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</si>
  <si>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</si>
  <si>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</si>
  <si>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</si>
  <si>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</si>
  <si>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</si>
  <si>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</si>
  <si>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</si>
  <si>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</si>
  <si>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</si>
  <si>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</si>
  <si>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</si>
  <si>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</si>
  <si>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</si>
  <si>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</si>
  <si>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</si>
  <si>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</si>
  <si>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</si>
  <si>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</si>
  <si>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</si>
  <si>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</si>
  <si>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</si>
  <si>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</si>
  <si>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</si>
  <si>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</si>
  <si>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</si>
  <si>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</si>
  <si>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</si>
  <si>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</si>
  <si>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</si>
  <si>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</si>
  <si>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</si>
  <si>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</si>
  <si>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</si>
  <si>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</si>
  <si>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</si>
  <si>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</si>
  <si>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</si>
  <si>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</si>
  <si>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</si>
  <si>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</si>
  <si>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</si>
  <si>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</si>
  <si>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</si>
  <si>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</si>
  <si>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</si>
  <si>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</si>
  <si>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</si>
  <si>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</si>
  <si>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</si>
  <si>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</si>
  <si>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</si>
  <si>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</si>
  <si>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</si>
  <si>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</si>
  <si>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</si>
  <si>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</si>
  <si>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</si>
  <si>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</si>
  <si>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</si>
  <si>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</si>
  <si>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</si>
  <si>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</si>
  <si>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</si>
  <si>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</si>
  <si>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</si>
  <si>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</si>
  <si>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</si>
  <si>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</si>
  <si>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</si>
  <si>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</si>
  <si>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</si>
  <si>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</si>
  <si>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</si>
  <si>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</si>
  <si>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</si>
  <si>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</si>
  <si>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</si>
  <si>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</si>
  <si>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</si>
  <si>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</si>
  <si>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</si>
  <si>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</si>
  <si>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</si>
  <si>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</si>
  <si>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</si>
  <si>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</si>
  <si>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</si>
  <si>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</si>
  <si>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</si>
  <si>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</si>
  <si>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</si>
  <si>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</si>
  <si>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</si>
  <si>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</si>
  <si>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</si>
  <si>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</si>
  <si>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</si>
  <si>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</si>
  <si>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</si>
  <si>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</si>
  <si>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</si>
  <si>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</si>
  <si>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</si>
  <si>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</si>
  <si>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</si>
  <si>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</si>
  <si>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</si>
  <si>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</si>
  <si>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</si>
  <si>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</si>
  <si>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</si>
  <si>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</si>
  <si>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</si>
  <si>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</si>
  <si>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</si>
  <si>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</si>
  <si>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</si>
  <si>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</si>
  <si>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</si>
  <si>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</si>
  <si>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</si>
  <si>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</si>
  <si>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</si>
  <si>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</si>
  <si>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</si>
  <si>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</si>
  <si>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</si>
  <si>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</si>
  <si>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</si>
  <si>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</si>
  <si>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</si>
  <si>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</si>
  <si>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</si>
  <si>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</si>
  <si>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</si>
  <si>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</si>
  <si>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</si>
  <si>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</si>
  <si>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</si>
  <si>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</si>
  <si>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</si>
  <si>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</si>
  <si>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</si>
  <si>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</si>
  <si>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</si>
  <si>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</si>
  <si>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</si>
  <si>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</si>
  <si>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</si>
  <si>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</si>
  <si>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</si>
  <si>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</si>
  <si>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</si>
  <si>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</si>
  <si>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</si>
  <si>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</si>
  <si>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</si>
  <si>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</si>
  <si>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</si>
  <si>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</si>
  <si>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</si>
  <si>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</si>
  <si>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</si>
  <si>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</si>
  <si>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</si>
  <si>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</si>
  <si>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</si>
  <si>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</si>
  <si>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</si>
  <si>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</si>
  <si>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</si>
  <si>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</si>
  <si>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</si>
  <si>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</si>
  <si>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</si>
  <si>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</si>
  <si>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</si>
  <si>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</si>
  <si>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</si>
  <si>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</si>
  <si>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</si>
  <si>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</si>
  <si>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</si>
  <si>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</si>
  <si>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</si>
  <si>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</si>
  <si>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</si>
  <si>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</si>
  <si>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</si>
  <si>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</si>
  <si>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</si>
  <si>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</si>
  <si>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</si>
  <si>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</si>
  <si>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</si>
  <si>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</si>
  <si>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</si>
  <si>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</si>
  <si>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</si>
  <si>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</si>
  <si>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</si>
  <si>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</si>
  <si>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</si>
  <si>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</si>
  <si>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</si>
  <si>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</si>
  <si>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</si>
  <si>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</si>
  <si>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</si>
  <si>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</si>
  <si>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</si>
  <si>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</si>
  <si>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</si>
  <si>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</si>
  <si>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</si>
  <si>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</si>
  <si>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</si>
  <si>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</si>
  <si>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</si>
  <si>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</si>
  <si>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</si>
  <si>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</si>
  <si>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</si>
  <si>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</si>
  <si>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</si>
  <si>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</si>
  <si>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</si>
  <si>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</si>
  <si>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</si>
  <si>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</si>
  <si>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</si>
  <si>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</si>
  <si>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</si>
  <si>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</si>
  <si>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</si>
  <si>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</si>
  <si>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</si>
  <si>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</si>
  <si>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</si>
  <si>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</si>
  <si>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</si>
  <si>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</si>
  <si>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</si>
  <si>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</si>
  <si>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</si>
  <si>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</si>
  <si>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</si>
  <si>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</si>
  <si>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</si>
  <si>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</si>
  <si>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</si>
  <si>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</si>
  <si>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</si>
  <si>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</si>
  <si>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</si>
  <si>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</si>
  <si>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</si>
  <si>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</si>
  <si>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</si>
  <si>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</si>
  <si>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</si>
  <si>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</si>
  <si>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</si>
  <si>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</si>
  <si>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</si>
  <si>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</si>
  <si>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</si>
  <si>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</si>
  <si>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</si>
  <si>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</si>
  <si>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</si>
  <si>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</si>
  <si>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</si>
  <si>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</si>
  <si>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</si>
  <si>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</si>
  <si>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</si>
  <si>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</si>
  <si>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</si>
  <si>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</si>
  <si>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</si>
  <si>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</si>
  <si>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</si>
  <si>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</si>
  <si>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</si>
  <si>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</si>
  <si>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</si>
  <si>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</si>
  <si>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</si>
  <si>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</si>
  <si>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</si>
  <si>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</si>
  <si>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</si>
  <si>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</si>
  <si>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</si>
  <si>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</si>
  <si>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</si>
  <si>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</si>
  <si>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</si>
  <si>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</si>
  <si>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</si>
  <si>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</si>
  <si>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</si>
  <si>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</si>
  <si>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</si>
  <si>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</si>
  <si>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</si>
  <si>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</si>
  <si>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</si>
  <si>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</si>
  <si>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</si>
  <si>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</si>
  <si>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</si>
  <si>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</si>
  <si>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</si>
  <si>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</si>
  <si>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</si>
  <si>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</si>
  <si>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</si>
  <si>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</si>
  <si>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</si>
  <si>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</si>
  <si>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</si>
  <si>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</si>
  <si>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</si>
  <si>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</si>
  <si>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</si>
  <si>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</si>
  <si>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</si>
  <si>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</si>
  <si>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</si>
  <si>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</si>
  <si>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</si>
  <si>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</si>
  <si>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</si>
  <si>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</si>
  <si>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</si>
  <si>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</si>
  <si>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</si>
  <si>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</si>
  <si>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</si>
  <si>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</si>
  <si>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</si>
  <si>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</si>
  <si>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</si>
  <si>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</si>
  <si>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</si>
  <si>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</si>
  <si>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</si>
  <si>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</si>
  <si>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</si>
  <si>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</si>
  <si>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</si>
  <si>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https://rstudio.cloud/project/232375</t>
  </si>
  <si>
    <t>Stats Models</t>
  </si>
  <si>
    <t>12-intro-modeling-2/04-stats-models</t>
  </si>
  <si>
    <t>Cluster Analysis</t>
  </si>
  <si>
    <t>Starter Notebook</t>
  </si>
  <si>
    <t>PCA Alt</t>
  </si>
  <si>
    <t>14-unsupervised/02-pca2</t>
  </si>
  <si>
    <t>14-unsupervised/03-kmeans</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</si>
  <si>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</si>
  <si>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</si>
  <si>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</si>
  <si>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</si>
  <si>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</si>
  <si>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</si>
  <si>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</si>
  <si>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</si>
  <si>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</si>
  <si>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</si>
  <si>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</si>
  <si>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</si>
  <si>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</si>
  <si>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</si>
  <si>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</si>
  <si>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</si>
  <si>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</si>
  <si>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</si>
  <si>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</si>
  <si>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</si>
  <si>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</si>
  <si>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</si>
  <si>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</si>
  <si>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</si>
  <si>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</si>
  <si>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</si>
  <si>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</si>
  <si>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</si>
  <si>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</si>
  <si>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</si>
  <si>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</si>
  <si>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</si>
  <si>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</si>
  <si>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</si>
  <si>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</si>
  <si>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</si>
  <si>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</si>
  <si>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</si>
  <si>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</si>
  <si>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</si>
  <si>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</si>
  <si>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</si>
  <si>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</si>
  <si>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</si>
  <si>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</si>
  <si>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</si>
  <si>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</si>
  <si>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</si>
  <si>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</si>
  <si>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</si>
  <si>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</si>
  <si>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</si>
  <si>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</si>
  <si>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</si>
  <si>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</si>
  <si>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</si>
  <si>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</si>
  <si>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</si>
  <si>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</si>
  <si>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</si>
  <si>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</si>
  <si>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</si>
  <si>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</si>
  <si>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</si>
  <si>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</si>
  <si>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</si>
  <si>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</si>
  <si>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</si>
  <si>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</si>
  <si>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</si>
  <si>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</si>
  <si>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</si>
  <si>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</si>
  <si>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</si>
  <si>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</si>
  <si>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</si>
  <si>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</si>
  <si>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</si>
  <si>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</si>
  <si>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</si>
  <si>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</si>
  <si>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</si>
  <si>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</si>
  <si>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</si>
  <si>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</si>
  <si>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</si>
  <si>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</si>
  <si>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</si>
  <si>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</si>
  <si>
    <t>rpi-techfundamentals/hm-04-starter</t>
  </si>
  <si>
    <t>https://classroom.github.com/a/KeOUZIyH</t>
  </si>
  <si>
    <t>https://github.com/orgs/rpi-intro-ml-app-spring-2020/</t>
  </si>
  <si>
    <t>rpi-techfundamentals/hm-05-starter</t>
  </si>
  <si>
    <t>https://classroom.github.com/a/oTZodmBn</t>
  </si>
  <si>
    <t>https://classroom.github.com/a/rZbj5u7P</t>
  </si>
  <si>
    <t xml:space="preserve">Please correct your midterm as homework. Resubmit to same repository as the midterm. You will receive partial credit on midterm (50%) for corrected answers.  </t>
  </si>
  <si>
    <t xml:space="preserve">This is an assignment on unsupervised models. </t>
  </si>
  <si>
    <t>Extended Spring Break</t>
  </si>
  <si>
    <t xml:space="preserve">There is no class, but will be available for meeting about project during class time and office hours. </t>
  </si>
  <si>
    <t>Time Series Analysis, Unsupervised models.</t>
  </si>
  <si>
    <t xml:space="preserve">Project sections 1-3. Submit via LMS. </t>
  </si>
  <si>
    <t>Big Data</t>
  </si>
  <si>
    <t xml:space="preserve">The goal is to get you familiar with Spark and the general big data infrastructure. </t>
  </si>
  <si>
    <t>Final project submissions. Please include all sections. Sumbit to LMS.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</si>
</sst>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6" fillId="0" borderId="23" xfId="1" applyNumberFormat="1" applyBorder="1" applyAlignment="1" applyProtection="1">
      <alignment horizontal="left" vertical="top" wrapText="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39" workbookViewId="0">
      <selection activeCell="B47" sqref="B47:E47"/>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114</v>
      </c>
      <c r="B1" s="17"/>
    </row>
    <row r="2" spans="1:7" ht="15" customHeight="1">
      <c r="A2" s="27" t="s">
        <v>113</v>
      </c>
      <c r="B2" s="107" t="s">
        <v>438</v>
      </c>
      <c r="C2" s="107"/>
      <c r="D2" s="107"/>
      <c r="E2" s="107"/>
    </row>
    <row r="3" spans="1:7" s="4" customFormat="1" ht="15" customHeight="1">
      <c r="A3" s="9" t="s">
        <v>136</v>
      </c>
      <c r="B3" s="98" t="s">
        <v>123</v>
      </c>
      <c r="C3" s="98"/>
      <c r="D3" s="98"/>
      <c r="E3" s="98"/>
    </row>
    <row r="4" spans="1:7" s="4" customFormat="1" ht="15" customHeight="1">
      <c r="A4" s="9" t="s">
        <v>138</v>
      </c>
      <c r="B4" s="98" t="s">
        <v>461</v>
      </c>
      <c r="C4" s="98"/>
      <c r="D4" s="98"/>
      <c r="E4" s="98"/>
    </row>
    <row r="5" spans="1:7" s="4" customFormat="1" ht="15" customHeight="1">
      <c r="A5" s="9" t="s">
        <v>137</v>
      </c>
      <c r="B5" s="98"/>
      <c r="C5" s="98"/>
      <c r="D5" s="98"/>
      <c r="E5" s="98"/>
    </row>
    <row r="6" spans="1:7" ht="15" customHeight="1">
      <c r="A6" s="1" t="s">
        <v>139</v>
      </c>
      <c r="B6" s="95" t="s">
        <v>250</v>
      </c>
      <c r="C6" s="110"/>
      <c r="D6" s="110"/>
      <c r="E6" s="110"/>
    </row>
    <row r="7" spans="1:7" s="27" customFormat="1" ht="15" customHeight="1">
      <c r="A7" s="1" t="s">
        <v>251</v>
      </c>
      <c r="B7" s="111" t="s">
        <v>252</v>
      </c>
      <c r="C7" s="110"/>
      <c r="D7" s="110"/>
      <c r="E7" s="110"/>
    </row>
    <row r="8" spans="1:7" s="27" customFormat="1" ht="15" customHeight="1">
      <c r="A8" s="1"/>
      <c r="B8" s="17"/>
    </row>
    <row r="9" spans="1:7" s="4" customFormat="1" ht="15" customHeight="1">
      <c r="A9" s="1" t="s">
        <v>127</v>
      </c>
      <c r="B9" s="104" t="s">
        <v>124</v>
      </c>
      <c r="C9" s="105"/>
      <c r="D9" s="104" t="s">
        <v>239</v>
      </c>
      <c r="E9" s="105"/>
      <c r="F9" s="112"/>
      <c r="G9" s="112"/>
    </row>
    <row r="10" spans="1:7" s="4" customFormat="1" ht="15" customHeight="1">
      <c r="A10" s="1" t="s">
        <v>128</v>
      </c>
      <c r="B10" s="108" t="s">
        <v>125</v>
      </c>
      <c r="C10" s="109"/>
      <c r="D10" s="108" t="s">
        <v>297</v>
      </c>
      <c r="E10" s="109"/>
      <c r="F10" s="112"/>
      <c r="G10" s="112"/>
    </row>
    <row r="11" spans="1:7" s="4" customFormat="1" ht="15" customHeight="1">
      <c r="A11" s="1" t="s">
        <v>129</v>
      </c>
      <c r="B11" s="103" t="s">
        <v>132</v>
      </c>
      <c r="C11" s="102"/>
      <c r="D11" s="101" t="s">
        <v>299</v>
      </c>
      <c r="E11" s="102"/>
      <c r="F11" s="112"/>
      <c r="G11" s="112"/>
    </row>
    <row r="12" spans="1:7" s="27" customFormat="1" ht="15" customHeight="1">
      <c r="A12" s="1" t="s">
        <v>202</v>
      </c>
      <c r="B12" s="101" t="s">
        <v>440</v>
      </c>
      <c r="C12" s="102"/>
      <c r="D12" s="101" t="s">
        <v>298</v>
      </c>
      <c r="E12" s="102"/>
      <c r="F12" s="112"/>
      <c r="G12" s="112"/>
    </row>
    <row r="13" spans="1:7" s="4" customFormat="1" ht="15" customHeight="1">
      <c r="A13" s="1" t="s">
        <v>130</v>
      </c>
      <c r="B13" s="103" t="s">
        <v>133</v>
      </c>
      <c r="C13" s="102"/>
      <c r="D13" s="103"/>
      <c r="E13" s="102"/>
      <c r="F13" s="112"/>
      <c r="G13" s="112"/>
    </row>
    <row r="14" spans="1:7" s="27" customFormat="1" ht="15" customHeight="1">
      <c r="A14" s="1"/>
      <c r="B14" s="17"/>
    </row>
    <row r="15" spans="1:7" s="4" customFormat="1" ht="15" customHeight="1">
      <c r="A15" s="1" t="s">
        <v>131</v>
      </c>
      <c r="B15" s="101" t="s">
        <v>441</v>
      </c>
      <c r="C15" s="102"/>
      <c r="D15" s="103"/>
      <c r="E15" s="102"/>
      <c r="F15" s="112"/>
      <c r="G15" s="112"/>
    </row>
    <row r="16" spans="1:7" s="4" customFormat="1" ht="15" customHeight="1">
      <c r="A16" s="1" t="s">
        <v>128</v>
      </c>
      <c r="B16" s="108" t="s">
        <v>442</v>
      </c>
      <c r="C16" s="102"/>
      <c r="D16" s="108"/>
      <c r="E16" s="109"/>
      <c r="F16" s="112"/>
      <c r="G16" s="112"/>
    </row>
    <row r="17" spans="1:11" s="4" customFormat="1" ht="15" customHeight="1">
      <c r="A17" s="1" t="s">
        <v>129</v>
      </c>
      <c r="B17" s="101" t="s">
        <v>443</v>
      </c>
      <c r="C17" s="102"/>
      <c r="D17" s="103"/>
      <c r="E17" s="102"/>
      <c r="F17" s="112"/>
      <c r="G17" s="112"/>
    </row>
    <row r="18" spans="1:11" s="27" customFormat="1" ht="15" customHeight="1">
      <c r="A18" s="1" t="s">
        <v>202</v>
      </c>
      <c r="B18" s="101" t="s">
        <v>444</v>
      </c>
      <c r="C18" s="102"/>
      <c r="D18" s="103"/>
      <c r="E18" s="102"/>
      <c r="F18" s="112"/>
      <c r="G18" s="112"/>
    </row>
    <row r="19" spans="1:11" s="27" customFormat="1" ht="15" customHeight="1">
      <c r="A19" s="1" t="s">
        <v>130</v>
      </c>
      <c r="B19" s="103"/>
      <c r="C19" s="102"/>
      <c r="D19" s="103"/>
      <c r="E19" s="102"/>
      <c r="F19" s="112"/>
      <c r="G19" s="112"/>
    </row>
    <row r="20" spans="1:11" s="27" customFormat="1" ht="15" customHeight="1">
      <c r="A20" s="1"/>
      <c r="B20" s="17"/>
    </row>
    <row r="21" spans="1:11" s="4" customFormat="1" ht="99" customHeight="1">
      <c r="A21" s="21" t="s">
        <v>134</v>
      </c>
      <c r="B21" s="100" t="s">
        <v>135</v>
      </c>
      <c r="C21" s="100"/>
      <c r="D21" s="100"/>
      <c r="E21" s="100"/>
      <c r="F21" s="113" t="s">
        <v>234</v>
      </c>
      <c r="G21" s="114"/>
      <c r="H21" s="114"/>
      <c r="I21" s="114"/>
      <c r="J21" s="114"/>
      <c r="K21" s="114"/>
    </row>
    <row r="22" spans="1:11" s="27" customFormat="1" ht="14.75" customHeight="1">
      <c r="A22" s="21"/>
      <c r="B22" s="64"/>
      <c r="C22" s="64"/>
      <c r="D22" s="64"/>
      <c r="E22" s="64"/>
    </row>
    <row r="23" spans="1:11" s="4" customFormat="1" ht="99" customHeight="1">
      <c r="A23" s="21" t="s">
        <v>199</v>
      </c>
      <c r="B23" s="100" t="s">
        <v>445</v>
      </c>
      <c r="C23" s="100"/>
      <c r="D23" s="100"/>
      <c r="E23" s="100"/>
    </row>
    <row r="24" spans="1:11" s="27" customFormat="1" ht="38" customHeight="1">
      <c r="A24" s="21" t="s">
        <v>200</v>
      </c>
      <c r="B24" s="100"/>
      <c r="C24" s="100"/>
      <c r="D24" s="100"/>
      <c r="E24" s="100"/>
    </row>
    <row r="25" spans="1:11" s="27" customFormat="1" ht="38" customHeight="1">
      <c r="A25" s="21" t="s">
        <v>201</v>
      </c>
      <c r="B25" s="99" t="s">
        <v>439</v>
      </c>
      <c r="C25" s="100"/>
      <c r="D25" s="100"/>
      <c r="E25" s="100"/>
    </row>
    <row r="26" spans="1:11" s="4" customFormat="1" ht="15" customHeight="1">
      <c r="A26" s="1"/>
      <c r="B26" s="17"/>
    </row>
    <row r="27" spans="1:11" s="4" customFormat="1" ht="19">
      <c r="A27" s="55" t="s">
        <v>115</v>
      </c>
      <c r="B27" s="17"/>
    </row>
    <row r="28" spans="1:11" s="4" customFormat="1" ht="15" customHeight="1">
      <c r="A28" s="1" t="s">
        <v>116</v>
      </c>
      <c r="B28" s="98" t="s">
        <v>333</v>
      </c>
      <c r="C28" s="98"/>
      <c r="D28" s="98"/>
      <c r="E28" s="98"/>
    </row>
    <row r="29" spans="1:11" s="4" customFormat="1" ht="15" customHeight="1">
      <c r="A29" s="1" t="s">
        <v>119</v>
      </c>
      <c r="B29" s="106" t="s">
        <v>233</v>
      </c>
      <c r="C29" s="98"/>
      <c r="D29" s="98"/>
      <c r="E29" s="98"/>
      <c r="F29" s="13" t="s">
        <v>223</v>
      </c>
    </row>
    <row r="30" spans="1:11" s="4" customFormat="1" ht="15" customHeight="1">
      <c r="A30" s="1" t="s">
        <v>118</v>
      </c>
      <c r="B30" s="96" t="s">
        <v>232</v>
      </c>
      <c r="C30" s="96"/>
      <c r="D30" s="96"/>
      <c r="E30" s="96"/>
      <c r="F30" s="13" t="s">
        <v>224</v>
      </c>
    </row>
    <row r="31" spans="1:11" s="27" customFormat="1" ht="15" customHeight="1">
      <c r="A31" s="1" t="s">
        <v>242</v>
      </c>
      <c r="B31" s="97" t="s">
        <v>249</v>
      </c>
      <c r="C31" s="96"/>
      <c r="D31" s="96"/>
      <c r="E31" s="96"/>
      <c r="F31" s="13" t="s">
        <v>243</v>
      </c>
    </row>
    <row r="32" spans="1:11" s="4" customFormat="1" ht="15" customHeight="1">
      <c r="A32" s="1"/>
      <c r="B32" s="15"/>
    </row>
    <row r="33" spans="1:6" s="4" customFormat="1" ht="19">
      <c r="A33" s="55" t="s">
        <v>117</v>
      </c>
      <c r="B33" s="15"/>
    </row>
    <row r="34" spans="1:6" s="4" customFormat="1" ht="15" customHeight="1">
      <c r="A34" s="9" t="s">
        <v>158</v>
      </c>
      <c r="B34" s="95" t="s">
        <v>16</v>
      </c>
      <c r="C34" s="95"/>
      <c r="D34" s="95"/>
      <c r="E34" s="95"/>
      <c r="F34" s="13" t="s">
        <v>225</v>
      </c>
    </row>
    <row r="35" spans="1:6" s="4" customFormat="1" ht="15" customHeight="1">
      <c r="A35" s="9" t="s">
        <v>120</v>
      </c>
      <c r="B35" s="95" t="s">
        <v>126</v>
      </c>
      <c r="C35" s="95"/>
      <c r="D35" s="95"/>
      <c r="E35" s="95"/>
      <c r="F35" s="13" t="s">
        <v>226</v>
      </c>
    </row>
    <row r="36" spans="1:6" s="4" customFormat="1" ht="15" customHeight="1">
      <c r="A36" s="9" t="s">
        <v>122</v>
      </c>
      <c r="B36" s="96" t="s">
        <v>232</v>
      </c>
      <c r="C36" s="96"/>
      <c r="D36" s="96"/>
      <c r="E36" s="96"/>
      <c r="F36" s="13" t="s">
        <v>227</v>
      </c>
    </row>
    <row r="37" spans="1:6" s="4" customFormat="1" ht="15" customHeight="1">
      <c r="A37" s="9" t="s">
        <v>206</v>
      </c>
      <c r="B37" s="95" t="s">
        <v>121</v>
      </c>
      <c r="C37" s="95"/>
      <c r="D37" s="95"/>
      <c r="E37" s="95"/>
      <c r="F37" s="13" t="s">
        <v>228</v>
      </c>
    </row>
    <row r="38" spans="1:6" s="4" customFormat="1" ht="15" customHeight="1">
      <c r="A38" s="9"/>
      <c r="B38" s="16"/>
      <c r="C38" s="13"/>
    </row>
    <row r="39" spans="1:6" ht="19">
      <c r="A39" s="14" t="s">
        <v>196</v>
      </c>
    </row>
    <row r="40" spans="1:6" ht="15" customHeight="1">
      <c r="A40" s="9" t="s">
        <v>148</v>
      </c>
      <c r="B40" s="95" t="s">
        <v>265</v>
      </c>
      <c r="C40" s="95"/>
      <c r="D40" s="95"/>
      <c r="E40" s="95"/>
    </row>
    <row r="41" spans="1:6" ht="15" customHeight="1">
      <c r="A41" s="9" t="s">
        <v>159</v>
      </c>
      <c r="B41" s="96" t="s">
        <v>266</v>
      </c>
      <c r="C41" s="96"/>
      <c r="D41" s="96"/>
      <c r="E41" s="96"/>
    </row>
    <row r="42" spans="1:6" ht="15" customHeight="1">
      <c r="A42" s="9" t="s">
        <v>149</v>
      </c>
      <c r="B42" s="95" t="s">
        <v>278</v>
      </c>
      <c r="C42" s="95"/>
      <c r="D42" s="95"/>
      <c r="E42" s="95"/>
    </row>
    <row r="43" spans="1:6" ht="15" customHeight="1">
      <c r="A43" s="9" t="s">
        <v>159</v>
      </c>
      <c r="B43" s="96" t="s">
        <v>240</v>
      </c>
      <c r="C43" s="96"/>
      <c r="D43" s="96"/>
      <c r="E43" s="96"/>
    </row>
    <row r="44" spans="1:6" ht="15" customHeight="1">
      <c r="A44" s="9" t="s">
        <v>150</v>
      </c>
      <c r="B44" s="95" t="s">
        <v>277</v>
      </c>
      <c r="C44" s="95"/>
      <c r="D44" s="95"/>
      <c r="E44" s="95"/>
    </row>
    <row r="45" spans="1:6" ht="15" customHeight="1">
      <c r="A45" s="9" t="s">
        <v>159</v>
      </c>
      <c r="B45" s="96" t="s">
        <v>279</v>
      </c>
      <c r="C45" s="96"/>
      <c r="D45" s="96"/>
      <c r="E45" s="96"/>
    </row>
    <row r="46" spans="1:6" s="27" customFormat="1" ht="15" customHeight="1">
      <c r="A46" s="9" t="s">
        <v>264</v>
      </c>
      <c r="B46" s="95" t="s">
        <v>327</v>
      </c>
      <c r="C46" s="95"/>
      <c r="D46" s="95"/>
      <c r="E46" s="95"/>
    </row>
    <row r="47" spans="1:6" s="27" customFormat="1" ht="15" customHeight="1">
      <c r="A47" s="9" t="s">
        <v>159</v>
      </c>
      <c r="B47" s="96" t="s">
        <v>469</v>
      </c>
      <c r="C47" s="96"/>
      <c r="D47" s="96"/>
      <c r="E47" s="96"/>
    </row>
    <row r="48" spans="1:6" s="27" customFormat="1" ht="15" customHeight="1">
      <c r="A48" s="9" t="s">
        <v>276</v>
      </c>
      <c r="B48" s="95" t="s">
        <v>287</v>
      </c>
      <c r="C48" s="95"/>
      <c r="D48" s="95"/>
      <c r="E48" s="95"/>
    </row>
    <row r="49" spans="1:5" ht="15" customHeight="1">
      <c r="A49" s="9" t="s">
        <v>159</v>
      </c>
      <c r="B49" s="96" t="s">
        <v>459</v>
      </c>
      <c r="C49" s="96"/>
      <c r="D49" s="96"/>
      <c r="E49" s="96"/>
    </row>
    <row r="50" spans="1:5" s="27" customFormat="1" ht="15" customHeight="1">
      <c r="A50" s="9" t="s">
        <v>276</v>
      </c>
      <c r="B50" s="95" t="s">
        <v>288</v>
      </c>
      <c r="C50" s="95"/>
      <c r="D50" s="95"/>
      <c r="E50" s="95"/>
    </row>
    <row r="51" spans="1:5" s="27" customFormat="1" ht="15" customHeight="1">
      <c r="A51" s="9" t="s">
        <v>159</v>
      </c>
      <c r="B51" s="96" t="s">
        <v>458</v>
      </c>
      <c r="C51" s="96"/>
      <c r="D51" s="96"/>
      <c r="E51" s="96"/>
    </row>
    <row r="52" spans="1:5" ht="19">
      <c r="A52" s="30" t="s">
        <v>151</v>
      </c>
    </row>
    <row r="53" spans="1:5" s="27" customFormat="1" ht="19">
      <c r="A53" s="30" t="s">
        <v>267</v>
      </c>
      <c r="B53" s="17"/>
    </row>
    <row r="54" spans="1:5" ht="15" customHeight="1">
      <c r="A54" s="24" t="s">
        <v>152</v>
      </c>
      <c r="B54" s="23" t="s">
        <v>153</v>
      </c>
    </row>
    <row r="55" spans="1:5" ht="15" customHeight="1">
      <c r="A55" s="70" t="s">
        <v>257</v>
      </c>
      <c r="B55" s="66" t="s">
        <v>262</v>
      </c>
    </row>
    <row r="56" spans="1:5" ht="15" customHeight="1">
      <c r="A56" s="71" t="s">
        <v>259</v>
      </c>
      <c r="B56" s="67" t="s">
        <v>154</v>
      </c>
    </row>
    <row r="57" spans="1:5" ht="15" customHeight="1">
      <c r="A57" s="71" t="s">
        <v>260</v>
      </c>
      <c r="B57" s="75" t="s">
        <v>154</v>
      </c>
    </row>
    <row r="58" spans="1:5" s="27" customFormat="1" ht="15" customHeight="1">
      <c r="A58" s="72" t="s">
        <v>261</v>
      </c>
      <c r="B58" s="68" t="s">
        <v>256</v>
      </c>
    </row>
    <row r="59" spans="1:5" ht="15" customHeight="1">
      <c r="A59" s="30" t="s">
        <v>268</v>
      </c>
      <c r="B59" s="68" t="s">
        <v>256</v>
      </c>
    </row>
    <row r="60" spans="1:5" ht="15" customHeight="1">
      <c r="A60" s="24" t="s">
        <v>152</v>
      </c>
      <c r="B60" s="23" t="s">
        <v>153</v>
      </c>
    </row>
    <row r="61" spans="1:5" ht="15" customHeight="1">
      <c r="A61" s="70" t="s">
        <v>257</v>
      </c>
      <c r="B61" s="66" t="s">
        <v>262</v>
      </c>
    </row>
    <row r="62" spans="1:5" ht="15" customHeight="1">
      <c r="A62" s="71" t="s">
        <v>258</v>
      </c>
      <c r="B62" s="67" t="s">
        <v>263</v>
      </c>
    </row>
    <row r="63" spans="1:5" ht="15" customHeight="1">
      <c r="A63" s="71" t="s">
        <v>259</v>
      </c>
      <c r="B63" s="67" t="s">
        <v>154</v>
      </c>
    </row>
    <row r="64" spans="1:5" ht="15" customHeight="1">
      <c r="A64" s="71" t="s">
        <v>260</v>
      </c>
      <c r="B64" s="75" t="s">
        <v>154</v>
      </c>
    </row>
    <row r="65" spans="1:2" ht="15" customHeight="1">
      <c r="A65" s="72" t="s">
        <v>261</v>
      </c>
      <c r="B65" s="68" t="s">
        <v>256</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286</v>
      </c>
      <c r="B71" s="25" t="s">
        <v>462</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193</v>
      </c>
    </row>
    <row r="2" spans="1:1">
      <c r="A2" s="9" t="s">
        <v>192</v>
      </c>
    </row>
    <row r="3" spans="1:1">
      <c r="A3" s="9" t="s">
        <v>195</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166</v>
      </c>
    </row>
    <row r="2" spans="1:4">
      <c r="A2" s="9" t="s">
        <v>157</v>
      </c>
    </row>
    <row r="3" spans="1:4">
      <c r="A3" s="9" t="s">
        <v>147</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164</v>
      </c>
    </row>
    <row r="2" spans="1:1" ht="409.6">
      <c r="A2" s="25" t="s">
        <v>326</v>
      </c>
    </row>
    <row r="3" spans="1:1">
      <c r="A3" s="9" t="s">
        <v>295</v>
      </c>
    </row>
    <row r="4" spans="1:1">
      <c r="A4" s="9" t="s">
        <v>296</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[![Open In Colab](https://colab.research.google.com/assets/colab-badge.svg)](https://notebooks.azure.com/anon-jhavvq/projects/assignment06) | [Submit to Github](https://classroom.github.com/a/rZbj5u7P)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c>
    </row>
    <row r="20" spans="1:1">
      <c r="A20" s="27" t="str">
        <f>IF(ISBLANK(Schedule!H18),"",CONCATENATE("| ",Schedule!H18," | [",Schedule!B18,"](",Configuration!B$30,Configuration!B$29,"sessions/session",Schedule!B18,".html) | ",TEXT(Schedule!D18+Configuration!$B$6, "mm/dd")," | ",Schedule!I18," | ",IF(ISBLANK(Schedule!U18),"*None*",Schedule!U18)," |"))</f>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7 | [17](https://rpi.analyticsdojo.com/sessions/session17.html) | 03/26 | Please correct your midterm as homework. Resubmit to same repository as the midterm. You will receive partial credit on midterm (50%) for corrected answers.   |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8 | [19](https://rpi.analyticsdojo.com/sessions/session19.html) | 04/02 | This is an assignment on unsupervised models.  |  |</v>
      </c>
    </row>
    <row r="27" spans="1:1">
      <c r="A27" s="27" t="str">
        <f>IF(ISBLANK(Schedule!H25),"",CONCATENATE("| ",Schedule!H25," | [",Schedule!B25,"](",Configuration!B$30,Configuration!B$29,"sessions/session",Schedule!B25,".html) | ",TEXT(Schedule!D25+Configuration!$B$6, "mm/dd")," | ",Schedule!I25," | ",IF(ISBLANK(Schedule!#REF!),"*None*",Schedule!U25)," |"))</f>
        <v>| 9 | [20](https://rpi.analyticsdojo.com/sessions/session20.html) | 04/06 | Project sections 1-3. Submit via LMS.  |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10 | [28](https://rpi.analyticsdojo.com/sessions/session28.html) | 05/04 | Final project submissions. Please include all sections. Sumbit to LMS. |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280</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72">
      <c r="A16" s="29" t="str">
        <f>IF(ISBLANK(Schedule!B17),"",CONCATENATE("session",Schedule!B17))</f>
        <v>session14</v>
      </c>
      <c r="B16" s="18" t="str">
        <f t="shared" si="0"/>
        <v xml:space="preserve">&lt;h1 style="font-family: Verdana, Geneva, sans-serif; text-align:center"&gt;Midterm&lt;/h1&gt;
---
### Description
---
Unsupervised models are frequently used to subset data into subpoluations or to generate features.  
### Learning Objectives
--- 
*None*
### Readings (and Tasks to Be Completed Before Class)
---
*None*
### Notebooks
---
[See all notebooks link.](https://rpi.analyticsdojo.com/notebooks/index.html)
</v>
      </c>
      <c r="C16" s="12" t="b">
        <f>Schedule!P17</f>
        <v>1</v>
      </c>
      <c r="D16" s="29" t="str">
        <f>CONCATENATE("&lt;h1 style="&amp;CHAR(34)&amp;"font-family: Verdana, Geneva, sans-serif; text-align:center"&amp;CHAR(34)&amp;"&gt;",Schedule!E18,"&lt;/h1&gt;
---")</f>
        <v>&lt;h1 style="font-family: Verdana, Geneva, sans-serif; text-align:center"&gt;Midterm&lt;/h1&gt;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7" spans="1:5" ht="388">
      <c r="A17" s="29" t="str">
        <f>IF(ISBLANK(Schedule!B18),"",CONCATENATE("session",Schedule!B18))</f>
        <v>session15</v>
      </c>
      <c r="B17" s="18" t="str">
        <f t="shared" si="0"/>
        <v xml:space="preserve">&lt;h1 style="font-family: Verdana, Geneva, sans-serif; text-align:center"&gt;No-class Spring Break&lt;/h1&gt;
---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text-align:center"&gt;Extended Spring Break&lt;/h1&gt;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88">
      <c r="A20" s="29" t="str">
        <f>IF(ISBLANK(Schedule!B21),"",CONCATENATE("session",Schedule!B21))</f>
        <v>session16</v>
      </c>
      <c r="B20" s="18" t="str">
        <f t="shared" si="0"/>
        <v xml:space="preserve">&lt;h1 style="font-family: Verdana, Geneva, sans-serif; text-align:center"&gt;Extended Spring Break&lt;/h1&gt;
---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text-align:center"&gt;Extended Spring Break&lt;/h1&gt;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row>
    <row r="21" spans="1:5" ht="409.6">
      <c r="A21" s="29" t="str">
        <f>IF(ISBLANK(Schedule!B22),"",CONCATENATE("session",Schedule!B22))</f>
        <v>session17</v>
      </c>
      <c r="B21" s="18" t="str">
        <f t="shared" si="0"/>
        <v>&lt;h1 style="font-family: Verdana, Geneva, sans-serif; text-align:center"&gt;Time Series Analysis, Unsupervised models.&lt;/h1&gt;
---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c r="C21" s="12" t="b">
        <f>Schedule!P22</f>
        <v>1</v>
      </c>
      <c r="D21" s="29" t="str">
        <f>CONCATENATE("&lt;h1 style="&amp;CHAR(34)&amp;"font-family: Verdana, Geneva, sans-serif; text-align:center"&amp;CHAR(34)&amp;"&gt;",Schedule!E23,"&lt;/h1&gt;
---")</f>
        <v>&lt;h1 style="font-family: Verdana, Geneva, sans-serif; text-align:center"&gt;Time Series Analysis, Unsupervised models.&lt;/h1&gt;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row>
    <row r="22" spans="1:5" ht="404">
      <c r="A22" s="29" t="str">
        <f>IF(ISBLANK(Schedule!B23),"",CONCATENATE("session",Schedule!B23))</f>
        <v>session18</v>
      </c>
      <c r="B22" s="18" t="str">
        <f t="shared" si="0"/>
        <v xml:space="preserve">&lt;h1 style="font-family: Verdana, Geneva, sans-serif; text-align:center"&gt;Text and NLP&lt;/h1&gt;
---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409.6">
      <c r="A23" s="29" t="str">
        <f>IF(ISBLANK(Schedule!B24),"",CONCATENATE("session",Schedule!B24))</f>
        <v>session19</v>
      </c>
      <c r="B23" s="18" t="str">
        <f t="shared" si="0"/>
        <v>&lt;h1 style="font-family: Verdana, Geneva, sans-serif; text-align:center"&gt;Text and NLP&lt;/h1&gt;
---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v>
      </c>
      <c r="C23" s="12" t="b">
        <f>Schedule!P24</f>
        <v>1</v>
      </c>
      <c r="D23" s="29" t="str">
        <f>CONCATENATE("&lt;h1 style="&amp;CHAR(34)&amp;"font-family: Verdana, Geneva, sans-serif; text-align:center"&amp;CHAR(34)&amp;"&gt;",Schedule!E25,"&lt;/h1&gt;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v>
      </c>
    </row>
    <row r="24" spans="1:5" ht="372">
      <c r="A24" s="29" t="str">
        <f>IF(ISBLANK(Schedule!B25),"",CONCATENATE("session",Schedule!B25))</f>
        <v>session20</v>
      </c>
      <c r="B24" s="18" t="str">
        <f t="shared" si="0"/>
        <v>&lt;h1 style="font-family: Verdana, Geneva, sans-serif; text-align:center"&gt;Time Series Analysis&lt;/h1&gt;
---
### Description
---
Lab/Homework
### Learning Objectives
--- 
*None*
### Readings (and Tasks to Be Completed Before Class)
---
*None*
### Notebooks
---
[See all notebooks link.](https://rpi.analyticsdojo.com/notebooks/index.html)
### Assignment
---
| # | Due Date | Description | Starter | Submit |
| :---: | :---: | :----- | :--- | :--- |
| 9 | 04/06 | Project sections 1-3. Submit via LMS.  |  |</v>
      </c>
      <c r="C24" s="12" t="b">
        <f>Schedule!P25</f>
        <v>1</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Lab/Homework
### Learning Objectives
--- 
*None*
### Readings (and Tasks to Be Completed Before Class)
---
*None*
### Notebooks
---
[See all notebooks link.](https://rpi.analyticsdojo.com/notebooks/index.html)
### Assignment
---
| # | Due Date | Description | Starter | Submit |
| :---: | :---: | :----- | :--- | :--- |
| 9 | 04/06 | Project sections 1-3. Submit via LMS.  |  |</v>
      </c>
    </row>
    <row r="25" spans="1:5" ht="404">
      <c r="A25" s="29" t="str">
        <f>IF(ISBLANK(Schedule!B26),"",CONCATENATE("session",Schedule!B26))</f>
        <v>session21</v>
      </c>
      <c r="B25" s="18" t="str">
        <f t="shared" si="0"/>
        <v xml:space="preserve">&lt;h1 style="font-family: Verdana, Geneva, sans-serif; text-align:center"&gt;Image Data and Deep Learning&lt;/h1&gt;
---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72">
      <c r="A28" s="29" t="str">
        <f>IF(ISBLANK(Schedule!B29),"",CONCATENATE("session",Schedule!B29))</f>
        <v>session24</v>
      </c>
      <c r="B28" s="18" t="str">
        <f t="shared" si="0"/>
        <v xml:space="preserve">&lt;h1 style="font-family: Verdana, Geneva, sans-serif; text-align:center"&gt;Thanksgiving&lt;/h1&gt;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*None*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text-align:center"&gt;Big Data&lt;/h1&gt;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text-align:center"&gt;Big Data&lt;/h1&gt;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The goal is to get you familiar with Spark and the general big data infrastructure.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The goal is to get you familiar with Spark and the general big data infrastructure. 
### Learning Objectives
--- 
*None*
### Readings (and Tasks to Be Completed Before Class)
---
*None*
### Notebooks
---
[See all notebooks link.](https://rpi.analyticsdojo.com/notebooks/index.html)
</v>
      </c>
    </row>
    <row r="32" spans="1:5" ht="372">
      <c r="A32" s="29" t="str">
        <f>IF(ISBLANK(Schedule!B34),"",CONCATENATE("session",Schedule!B34))</f>
        <v>session29</v>
      </c>
      <c r="B32" s="18" t="str">
        <f t="shared" si="0"/>
        <v>&lt;h1 style="font-family: Verdana, Geneva, sans-serif; text-align:center"&gt;Final Exam  11:30-2:30  &lt;/h1&gt;
---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Sumbit to LMS. |  |</v>
      </c>
      <c r="C32" s="12" t="b">
        <f>Schedule!P33</f>
        <v>1</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Sumbit to LMS. |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165</v>
      </c>
    </row>
    <row r="2" spans="1:1" s="27" customFormat="1">
      <c r="A2" s="28"/>
    </row>
    <row r="3" spans="1:1">
      <c r="A3" s="9" t="s">
        <v>156</v>
      </c>
    </row>
    <row r="4" spans="1:1">
      <c r="A4" s="9" t="s">
        <v>155</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F26" activePane="bottomRight" state="frozen"/>
      <selection activeCell="B23" sqref="B23"/>
      <selection pane="topRight" activeCell="B23" sqref="B23"/>
      <selection pane="bottomLeft" activeCell="B23" sqref="B23"/>
      <selection pane="bottomRight" activeCell="I33" sqref="I33"/>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29" t="s">
        <v>0</v>
      </c>
      <c r="B1" s="127" t="s">
        <v>146</v>
      </c>
      <c r="C1" s="127" t="s">
        <v>1</v>
      </c>
      <c r="D1" s="118" t="s">
        <v>2</v>
      </c>
      <c r="E1" s="116" t="s">
        <v>3</v>
      </c>
      <c r="F1" s="120" t="s">
        <v>194</v>
      </c>
      <c r="G1" s="121"/>
      <c r="H1" s="122" t="s">
        <v>238</v>
      </c>
      <c r="I1" s="123"/>
      <c r="J1" s="123"/>
      <c r="K1" s="123"/>
      <c r="L1" s="123"/>
      <c r="M1" s="124"/>
      <c r="N1" s="125" t="s">
        <v>197</v>
      </c>
      <c r="O1" s="125" t="s">
        <v>198</v>
      </c>
      <c r="P1" s="90"/>
      <c r="Q1" s="131" t="s">
        <v>215</v>
      </c>
      <c r="R1" s="132" t="s">
        <v>216</v>
      </c>
      <c r="S1" s="115" t="s">
        <v>217</v>
      </c>
      <c r="T1" s="115" t="s">
        <v>218</v>
      </c>
      <c r="U1" s="115" t="s">
        <v>219</v>
      </c>
      <c r="V1" s="115" t="s">
        <v>214</v>
      </c>
      <c r="W1" s="115"/>
      <c r="X1" s="115" t="s">
        <v>220</v>
      </c>
      <c r="Y1" s="115" t="s">
        <v>221</v>
      </c>
    </row>
    <row r="2" spans="1:59" s="30" customFormat="1" ht="21" thickBot="1">
      <c r="A2" s="130"/>
      <c r="B2" s="128"/>
      <c r="C2" s="128"/>
      <c r="D2" s="119"/>
      <c r="E2" s="117"/>
      <c r="F2" s="77" t="s">
        <v>4</v>
      </c>
      <c r="G2" s="63" t="s">
        <v>5</v>
      </c>
      <c r="H2" s="76" t="s">
        <v>8</v>
      </c>
      <c r="I2" s="89" t="s">
        <v>7</v>
      </c>
      <c r="J2" s="85" t="s">
        <v>203</v>
      </c>
      <c r="K2" s="85" t="s">
        <v>294</v>
      </c>
      <c r="L2" s="85" t="s">
        <v>374</v>
      </c>
      <c r="M2" s="86" t="s">
        <v>292</v>
      </c>
      <c r="N2" s="126"/>
      <c r="O2" s="126"/>
      <c r="P2" s="90" t="s">
        <v>12</v>
      </c>
      <c r="Q2" s="131"/>
      <c r="R2" s="132"/>
      <c r="S2" s="115"/>
      <c r="T2" s="115"/>
      <c r="U2" s="115"/>
      <c r="V2" s="115"/>
      <c r="W2" s="115"/>
      <c r="X2" s="115"/>
      <c r="Y2" s="115"/>
      <c r="Z2" s="30" t="s">
        <v>12</v>
      </c>
    </row>
    <row r="3" spans="1:59" ht="85">
      <c r="A3" s="39">
        <v>1</v>
      </c>
      <c r="B3" s="40">
        <v>1</v>
      </c>
      <c r="C3" s="41" t="s">
        <v>11</v>
      </c>
      <c r="D3" s="42">
        <v>43843</v>
      </c>
      <c r="E3" s="56" t="s">
        <v>446</v>
      </c>
      <c r="F3" s="44" t="s">
        <v>241</v>
      </c>
      <c r="G3" s="45" t="s">
        <v>163</v>
      </c>
      <c r="H3" s="39">
        <v>1</v>
      </c>
      <c r="I3" s="44" t="s">
        <v>253</v>
      </c>
      <c r="K3" s="35" t="s">
        <v>293</v>
      </c>
      <c r="L3" s="91" t="s">
        <v>291</v>
      </c>
      <c r="M3" s="62" t="s">
        <v>460</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94</v>
      </c>
      <c r="F4" s="44" t="s">
        <v>93</v>
      </c>
      <c r="G4" s="47" t="s">
        <v>162</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62</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94</v>
      </c>
      <c r="F6" s="44" t="s">
        <v>285</v>
      </c>
      <c r="G6" s="43"/>
      <c r="H6" s="39">
        <v>2</v>
      </c>
      <c r="I6" s="44" t="s">
        <v>255</v>
      </c>
      <c r="K6" s="35" t="s">
        <v>464</v>
      </c>
      <c r="L6" s="35" t="s">
        <v>291</v>
      </c>
      <c r="M6" s="36" t="s">
        <v>463</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95</v>
      </c>
      <c r="F7" s="48" t="s">
        <v>96</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97</v>
      </c>
      <c r="F8" s="44" t="s">
        <v>92</v>
      </c>
      <c r="G8" s="43"/>
      <c r="H8" s="39">
        <v>3</v>
      </c>
      <c r="I8" s="43" t="s">
        <v>318</v>
      </c>
      <c r="K8" s="35" t="s">
        <v>466</v>
      </c>
      <c r="L8" s="35" t="s">
        <v>291</v>
      </c>
      <c r="M8" s="62" t="s">
        <v>465</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98</v>
      </c>
      <c r="F9" s="44" t="s">
        <v>325</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99</v>
      </c>
      <c r="F10" s="44" t="s">
        <v>92</v>
      </c>
      <c r="G10" s="43"/>
      <c r="H10" s="39">
        <v>4</v>
      </c>
      <c r="I10" s="44" t="s">
        <v>336</v>
      </c>
      <c r="K10" s="91" t="s">
        <v>467</v>
      </c>
      <c r="L10" s="35" t="s">
        <v>291</v>
      </c>
      <c r="M10" s="62" t="s">
        <v>468</v>
      </c>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Github](https://classroom.github.com/a/KeOUZIyH)</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101</v>
      </c>
      <c r="F11" s="48" t="s">
        <v>100</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101</v>
      </c>
      <c r="F12" s="44" t="s">
        <v>92</v>
      </c>
      <c r="G12" s="43"/>
      <c r="H12" s="39">
        <v>5</v>
      </c>
      <c r="I12" s="43" t="s">
        <v>354</v>
      </c>
      <c r="J12" s="92" t="s">
        <v>355</v>
      </c>
      <c r="K12" s="91" t="s">
        <v>470</v>
      </c>
      <c r="L12" s="35" t="s">
        <v>291</v>
      </c>
      <c r="M12" s="62" t="s">
        <v>471</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[![Open In Colab](https://colab.research.google.com/assets/colab-badge.svg)](https://colab.research.google.com/github/rpi-techfundamentals/hm-05-starter/blob/master/hm.ipynb) | [Submit to Github](https://classroom.github.com/a/oTZodmBn)</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108</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92</v>
      </c>
      <c r="G14" s="43"/>
      <c r="H14" s="39">
        <v>6</v>
      </c>
      <c r="I14" s="43" t="s">
        <v>367</v>
      </c>
      <c r="M14" s="36" t="s">
        <v>472</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Github](https://classroom.github.com/a/rZbj5u7P)</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365</v>
      </c>
      <c r="F15" s="48" t="s">
        <v>112</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366</v>
      </c>
      <c r="F16" s="44" t="s">
        <v>92</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c>
      <c r="T16" s="52" t="str">
        <f t="shared" si="19"/>
        <v>**Python and Regression** &lt;br&gt; [more](https://rpi.analyticsdojo.com/sessions/session13.html)</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368</v>
      </c>
      <c r="F17" s="48" t="s">
        <v>369</v>
      </c>
      <c r="G17" s="43"/>
      <c r="N17" s="36" t="b">
        <v>0</v>
      </c>
      <c r="O17" s="59" t="b">
        <v>1</v>
      </c>
      <c r="P17" s="60" t="b">
        <v>1</v>
      </c>
      <c r="Q17" s="57" t="str">
        <f>IF(ISBLANK(H17),"",CONCATENATE("Assignment ",H17," due ", TEXT(D17+Configuration!$B$6, "mm/dd"), " ", Configuration!$B$7))</f>
        <v/>
      </c>
      <c r="R17" s="52" t="str">
        <f>IF(B17&gt;0,CONCATENATE("[more](",Configuration!B$30,Configuration!B$29,"sessions/session",B17,".html)"),"")</f>
        <v>[more](https://rpi.analyticsdojo.com/sessions/session14.html)</v>
      </c>
      <c r="S17" s="52" t="str">
        <f t="shared" si="18"/>
        <v/>
      </c>
      <c r="T17" s="52" t="str">
        <f t="shared" si="19"/>
        <v>**Unsupervised Models** &lt;br&gt; [more](https://rpi.analyticsdojo.com/sessions/session14.html)</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17">
      <c r="A18" s="46">
        <v>8</v>
      </c>
      <c r="B18" s="40">
        <f t="shared" si="9"/>
        <v>15</v>
      </c>
      <c r="C18" s="41" t="s">
        <v>10</v>
      </c>
      <c r="D18" s="42">
        <f>D17+3</f>
        <v>43895</v>
      </c>
      <c r="E18" s="56" t="s">
        <v>260</v>
      </c>
      <c r="F18" s="44" t="s">
        <v>260</v>
      </c>
      <c r="G18" s="49"/>
      <c r="L18" s="93"/>
      <c r="N18" s="36" t="b">
        <v>1</v>
      </c>
      <c r="O18" s="59" t="b">
        <v>1</v>
      </c>
      <c r="P18" s="60" t="b">
        <v>1</v>
      </c>
      <c r="Q18" s="57" t="str">
        <f>IF(ISBLANK(H18),"",CONCATENATE("Assignment ",H18," due ", TEXT(D18+Configuration!$B$6, "mm/dd"), " ", Configuration!$B$7))</f>
        <v/>
      </c>
      <c r="R18" s="52" t="str">
        <f>IF(B18&gt;0,CONCATENATE("[more](",Configuration!B$30,Configuration!B$29,"sessions/session",B18,".html)"),"")</f>
        <v>[more](https://rpi.analyticsdojo.com/sessions/session15.html)</v>
      </c>
      <c r="S18" s="52" t="str">
        <f t="shared" si="18"/>
        <v/>
      </c>
      <c r="T18" s="52" t="str">
        <f t="shared" si="19"/>
        <v>**Midterm**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437</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437</v>
      </c>
      <c r="F20" s="44"/>
      <c r="G20" s="49"/>
      <c r="L20" s="93"/>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51">
      <c r="A21" s="39">
        <f t="shared" si="26"/>
        <v>10</v>
      </c>
      <c r="B21" s="40">
        <v>16</v>
      </c>
      <c r="C21" s="41" t="s">
        <v>11</v>
      </c>
      <c r="D21" s="42">
        <f t="shared" si="25"/>
        <v>43906</v>
      </c>
      <c r="E21" s="56" t="s">
        <v>475</v>
      </c>
      <c r="F21" s="48" t="s">
        <v>476</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xml:space="preserve"> &lt;br&gt; ** &lt;br&gt;</v>
      </c>
      <c r="T21" s="52" t="str">
        <f t="shared" si="19"/>
        <v>**Extended Spring Break** &lt;br&gt; [more](https://rpi.analyticsdojo.com/sessions/session16.html) &lt;br&gt; ** &lt;br&gt;</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85">
      <c r="A22" s="39">
        <f t="shared" si="26"/>
        <v>10</v>
      </c>
      <c r="B22" s="40">
        <f t="shared" si="9"/>
        <v>17</v>
      </c>
      <c r="C22" s="41" t="s">
        <v>10</v>
      </c>
      <c r="D22" s="42">
        <f>D21+3</f>
        <v>43909</v>
      </c>
      <c r="E22" s="56" t="s">
        <v>475</v>
      </c>
      <c r="F22" s="48" t="s">
        <v>476</v>
      </c>
      <c r="G22" s="43"/>
      <c r="H22" s="39">
        <v>7</v>
      </c>
      <c r="I22" s="43" t="s">
        <v>473</v>
      </c>
      <c r="N22" s="36" t="b">
        <v>1</v>
      </c>
      <c r="O22" s="59" t="b">
        <v>1</v>
      </c>
      <c r="P22" s="60" t="b">
        <v>1</v>
      </c>
      <c r="Q22" s="57" t="str">
        <f>IF(ISBLANK(H22),"",CONCATENATE("Assignment ",H22," due ", TEXT(D22+Configuration!$B$6, "mm/dd"), " ", Configuration!$B$7))</f>
        <v>Assignment 7 due 03/26 11:59 PM</v>
      </c>
      <c r="R22" s="52" t="str">
        <f>IF(B22&gt;0,CONCATENATE("[more](",Configuration!B$30,Configuration!B$29,"sessions/session",B22,".html)"),"")</f>
        <v>[more](https://rpi.analyticsdojo.com/sessions/session17.html)</v>
      </c>
      <c r="S22" s="52" t="str">
        <f t="shared" si="18"/>
        <v/>
      </c>
      <c r="T22" s="52" t="str">
        <f t="shared" si="19"/>
        <v>**Extended Spring Break**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xml:space="preserve">  - title: Assignment 7
    url: /assignments/assign7
    not_numbered: true</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68">
      <c r="A23" s="39">
        <f t="shared" si="26"/>
        <v>11</v>
      </c>
      <c r="B23" s="40">
        <f t="shared" si="9"/>
        <v>18</v>
      </c>
      <c r="C23" s="41" t="s">
        <v>11</v>
      </c>
      <c r="D23" s="42">
        <f t="shared" si="25"/>
        <v>43913</v>
      </c>
      <c r="E23" s="56" t="s">
        <v>477</v>
      </c>
      <c r="F23" s="48" t="s">
        <v>110</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xml:space="preserve"> &lt;br&gt; ** &lt;br&gt;</v>
      </c>
      <c r="T23" s="52" t="str">
        <f t="shared" si="19"/>
        <v>**Time Series Analysis, Unsupervised models.** &lt;br&gt; [more](https://rpi.analyticsdojo.com/sessions/session18.html) &lt;br&gt; ** &lt;br&gt;</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34">
      <c r="A24" s="39">
        <f t="shared" si="26"/>
        <v>11</v>
      </c>
      <c r="B24" s="40">
        <f t="shared" si="9"/>
        <v>19</v>
      </c>
      <c r="C24" s="41" t="s">
        <v>10</v>
      </c>
      <c r="D24" s="42">
        <f>D23+3</f>
        <v>43916</v>
      </c>
      <c r="E24" s="80" t="s">
        <v>102</v>
      </c>
      <c r="F24" s="44" t="s">
        <v>109</v>
      </c>
      <c r="G24" s="43"/>
      <c r="H24" s="39">
        <v>8</v>
      </c>
      <c r="I24" s="43" t="s">
        <v>474</v>
      </c>
      <c r="N24" s="36" t="b">
        <v>1</v>
      </c>
      <c r="O24" s="59" t="b">
        <v>1</v>
      </c>
      <c r="P24" s="60" t="b">
        <v>1</v>
      </c>
      <c r="Q24" s="57" t="str">
        <f>IF(ISBLANK(H24),"",CONCATENATE("Assignment ",H24," due ", TEXT(D24+Configuration!$B$6, "mm/dd"), " ", Configuration!$B$7))</f>
        <v>Assignment 8 due 04/02 11:59 PM</v>
      </c>
      <c r="R24" s="52" t="str">
        <f>IF(B24&gt;0,CONCATENATE("[more](",Configuration!B$30,Configuration!B$29,"sessions/session",B24,".html)"),"")</f>
        <v>[more](https://rpi.analyticsdojo.com/sessions/session19.html)</v>
      </c>
      <c r="S24" s="52" t="str">
        <f t="shared" si="18"/>
        <v xml:space="preserve"> &lt;br&gt; *Assignment 8 due 04/02 11:59 PM* &lt;br&gt;</v>
      </c>
      <c r="T24" s="52" t="str">
        <f t="shared" si="19"/>
        <v>**Text and NLP** &lt;br&gt; [more](https://rpi.analyticsdojo.com/sessions/session19.html) &lt;br&gt; *Assignment 8 due 04/02 11:59 PM* &lt;br&gt;</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xml:space="preserve">  - title: Assignment 8
    url: /assignments/assign8
    not_numbered: true</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17">
      <c r="A25" s="39">
        <f t="shared" si="26"/>
        <v>12</v>
      </c>
      <c r="B25" s="40">
        <f t="shared" si="9"/>
        <v>20</v>
      </c>
      <c r="C25" s="41" t="s">
        <v>11</v>
      </c>
      <c r="D25" s="42">
        <f t="shared" si="25"/>
        <v>43920</v>
      </c>
      <c r="E25" s="78" t="s">
        <v>102</v>
      </c>
      <c r="F25" s="48" t="s">
        <v>285</v>
      </c>
      <c r="G25" s="49"/>
      <c r="H25" s="39">
        <v>9</v>
      </c>
      <c r="I25" s="43" t="s">
        <v>478</v>
      </c>
      <c r="N25" s="36" t="b">
        <v>0</v>
      </c>
      <c r="O25" s="59" t="b">
        <v>0</v>
      </c>
      <c r="P25" s="60" t="b">
        <v>1</v>
      </c>
      <c r="Q25" s="57" t="str">
        <f>IF(ISBLANK(H25),"",CONCATENATE("Assignment ",H25," due ", TEXT(D25+Configuration!$B$6, "mm/dd"), " ", Configuration!$B$7))</f>
        <v>Assignment 9 due 04/06 11:59 PM</v>
      </c>
      <c r="R25" s="52" t="str">
        <f>IF(B25&gt;0,CONCATENATE("[more](",Configuration!B$30,Configuration!B$29,"sessions/session",B25,".html)"),"")</f>
        <v>[more](https://rpi.analyticsdojo.com/sessions/session20.html)</v>
      </c>
      <c r="S25" s="52" t="str">
        <f t="shared" si="18"/>
        <v/>
      </c>
      <c r="T25" s="52" t="str">
        <f t="shared" si="19"/>
        <v>**Text and NLP**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xml:space="preserve">  - title: Assignment 9
    url: /assignments/assign9
    not_numbered: true</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105</v>
      </c>
      <c r="F26" s="48" t="s">
        <v>110</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103</v>
      </c>
      <c r="F27" s="48" t="s">
        <v>111</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103</v>
      </c>
      <c r="F28" s="44" t="s">
        <v>92</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106</v>
      </c>
      <c r="F29" s="44" t="s">
        <v>107</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23</v>
      </c>
      <c r="F30" s="43"/>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104</v>
      </c>
      <c r="F31" s="44" t="s">
        <v>92</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34">
      <c r="A32" s="39">
        <f t="shared" si="26"/>
        <v>15</v>
      </c>
      <c r="B32" s="40">
        <f t="shared" si="9"/>
        <v>27</v>
      </c>
      <c r="C32" s="41" t="s">
        <v>10</v>
      </c>
      <c r="D32" s="42">
        <f>D31+3</f>
        <v>43944</v>
      </c>
      <c r="E32" s="78" t="s">
        <v>479</v>
      </c>
      <c r="F32" s="43" t="s">
        <v>480</v>
      </c>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xml:space="preserve"> &lt;br&gt; ** &lt;br&gt;</v>
      </c>
      <c r="T32" s="52" t="str">
        <f t="shared" si="19"/>
        <v>**Big Data** &lt;br&gt; [more](https://rpi.analyticsdojo.com/sessions/session27.html) &lt;br&gt; ** &lt;br&gt;</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34">
      <c r="A33" s="46">
        <v>16</v>
      </c>
      <c r="B33" s="40">
        <f t="shared" si="9"/>
        <v>28</v>
      </c>
      <c r="C33" s="41" t="s">
        <v>11</v>
      </c>
      <c r="D33" s="42">
        <f t="shared" si="25"/>
        <v>43948</v>
      </c>
      <c r="E33" s="78" t="s">
        <v>25</v>
      </c>
      <c r="F33" s="43"/>
      <c r="G33" s="43"/>
      <c r="H33" s="39">
        <v>10</v>
      </c>
      <c r="I33" s="43" t="s">
        <v>481</v>
      </c>
      <c r="N33" s="36" t="b">
        <v>0</v>
      </c>
      <c r="O33" s="59" t="b">
        <v>0</v>
      </c>
      <c r="P33" s="60" t="b">
        <v>1</v>
      </c>
      <c r="Q33" s="57" t="str">
        <f>IF(ISBLANK(H33),"",CONCATENATE("Assignment ",H33," due ", TEXT(D33+Configuration!$B$6, "mm/dd"), " ", Configuration!$B$7))</f>
        <v>Assignment 10 due 05/04 11:59 PM</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xml:space="preserve">  - title: Assignment 10
    url: /assignments/assign10
    not_numbered: true</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436</v>
      </c>
      <c r="E34" s="78" t="s">
        <v>435</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160</v>
      </c>
      <c r="B1" s="30" t="s">
        <v>6</v>
      </c>
      <c r="C1" s="30" t="s">
        <v>9</v>
      </c>
      <c r="D1" s="88" t="s">
        <v>211</v>
      </c>
      <c r="E1" s="88" t="s">
        <v>212</v>
      </c>
      <c r="F1" s="88" t="s">
        <v>213</v>
      </c>
    </row>
    <row r="2" spans="1:6" ht="17">
      <c r="A2" s="32">
        <v>2</v>
      </c>
      <c r="B2" s="20" t="s">
        <v>269</v>
      </c>
      <c r="C2" s="26" t="s">
        <v>254</v>
      </c>
      <c r="D2" s="52" t="str">
        <f t="shared" ref="D2:D4" si="0">CONCATENATE("[",B2,"](",C2,")")</f>
        <v>[Signup for Github](https://www.github.com)</v>
      </c>
      <c r="E2" s="52" t="str">
        <f>IF(A2=A1,E1&amp;"&lt;br&gt;"&amp;D2,D2)</f>
        <v>[Signup for Github](https://www.github.com)</v>
      </c>
      <c r="F2" s="52" t="str">
        <f>IF(A2&lt;&gt;A3,E2,"")</f>
        <v/>
      </c>
    </row>
    <row r="3" spans="1:6" ht="17">
      <c r="A3" s="32">
        <v>2</v>
      </c>
      <c r="B3" s="20" t="s">
        <v>270</v>
      </c>
      <c r="C3" s="26" t="s">
        <v>271</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272</v>
      </c>
      <c r="C4" s="26" t="s">
        <v>273</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289</v>
      </c>
      <c r="C5" s="26" t="s">
        <v>290</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447</v>
      </c>
      <c r="C6" s="26" t="s">
        <v>457</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274</v>
      </c>
      <c r="C7" s="26" t="s">
        <v>275</v>
      </c>
      <c r="D7" s="52" t="str">
        <f t="shared" si="3"/>
        <v>[The Unix Shell](http://swcarpentry.github.io/shell-novice/)</v>
      </c>
      <c r="E7" s="52" t="str">
        <f t="shared" si="1"/>
        <v>[The Unix Shell](http://swcarpentry.github.io/shell-novice/)</v>
      </c>
      <c r="F7" s="52" t="str">
        <f t="shared" si="2"/>
        <v/>
      </c>
    </row>
    <row r="8" spans="1:6" ht="17">
      <c r="A8" s="32">
        <v>3</v>
      </c>
      <c r="B8" s="20" t="s">
        <v>173</v>
      </c>
      <c r="C8" s="26" t="s">
        <v>174</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281</v>
      </c>
      <c r="C9" s="26" t="s">
        <v>282</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281</v>
      </c>
      <c r="C10" s="26" t="s">
        <v>282</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283</v>
      </c>
      <c r="C11" s="34" t="s">
        <v>284</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448</v>
      </c>
      <c r="C12" s="34" t="s">
        <v>457</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312</v>
      </c>
      <c r="C13" s="34" t="s">
        <v>313</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314</v>
      </c>
      <c r="C14" s="34" t="s">
        <v>315</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316</v>
      </c>
      <c r="C15" s="34" t="s">
        <v>317</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319</v>
      </c>
      <c r="C16" s="34" t="s">
        <v>320</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321</v>
      </c>
      <c r="C17" s="34" t="s">
        <v>322</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324</v>
      </c>
      <c r="C18" s="34" t="s">
        <v>323</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449</v>
      </c>
      <c r="C19" s="82"/>
      <c r="D19" s="52" t="str">
        <f t="shared" si="3"/>
        <v>[Chapter 3: Classifiication]()</v>
      </c>
      <c r="E19" s="52" t="str">
        <f t="shared" si="1"/>
        <v>[Chapter 3: Classifiication]()</v>
      </c>
      <c r="F19" s="52" t="str">
        <f t="shared" si="2"/>
        <v/>
      </c>
    </row>
    <row r="20" spans="1:6" ht="34">
      <c r="A20" s="32">
        <v>8</v>
      </c>
      <c r="B20" s="20" t="s">
        <v>335</v>
      </c>
      <c r="C20" s="26" t="s">
        <v>334</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364</v>
      </c>
      <c r="C21" s="27" t="s">
        <v>175</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176</v>
      </c>
      <c r="C22" s="34" t="s">
        <v>370</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450</v>
      </c>
      <c r="C23" s="34" t="s">
        <v>457</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451</v>
      </c>
      <c r="C24" s="27" t="s">
        <v>457</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452</v>
      </c>
      <c r="C25" s="82" t="s">
        <v>457</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453</v>
      </c>
      <c r="C26" s="82" t="s">
        <v>457</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454</v>
      </c>
      <c r="C27" s="27" t="s">
        <v>457</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455</v>
      </c>
      <c r="C28" s="82" t="s">
        <v>457</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456</v>
      </c>
      <c r="C29" s="82" t="s">
        <v>457</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160</v>
      </c>
      <c r="B1" s="30" t="s">
        <v>161</v>
      </c>
      <c r="C1" s="30" t="s">
        <v>203</v>
      </c>
      <c r="D1" s="30" t="s">
        <v>204</v>
      </c>
      <c r="E1" s="51" t="s">
        <v>211</v>
      </c>
      <c r="F1" s="51" t="s">
        <v>212</v>
      </c>
      <c r="G1" s="51" t="s">
        <v>213</v>
      </c>
      <c r="H1" s="51"/>
      <c r="I1" s="51"/>
      <c r="J1" s="74" t="s">
        <v>229</v>
      </c>
      <c r="K1" s="74" t="s">
        <v>230</v>
      </c>
      <c r="L1" s="74" t="s">
        <v>231</v>
      </c>
    </row>
    <row r="2" spans="1:21" ht="34">
      <c r="A2" s="32">
        <v>2</v>
      </c>
      <c r="B2" s="33" t="s">
        <v>167</v>
      </c>
      <c r="C2" s="20" t="s">
        <v>244</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248</v>
      </c>
    </row>
    <row r="3" spans="1:21" ht="34">
      <c r="A3" s="32">
        <v>2</v>
      </c>
      <c r="B3" s="33" t="s">
        <v>168</v>
      </c>
      <c r="C3" s="33" t="s">
        <v>245</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169</v>
      </c>
      <c r="C4" s="33" t="s">
        <v>246</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170</v>
      </c>
      <c r="C5" s="33" t="s">
        <v>247</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178</v>
      </c>
      <c r="C6" s="33" t="s">
        <v>300</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179</v>
      </c>
      <c r="C7" s="33" t="s">
        <v>301</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180</v>
      </c>
      <c r="C8" s="33" t="s">
        <v>302</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328</v>
      </c>
      <c r="C9" s="33" t="s">
        <v>303</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181</v>
      </c>
      <c r="C10" s="33" t="s">
        <v>304</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182</v>
      </c>
      <c r="C11" s="33" t="s">
        <v>305</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183</v>
      </c>
      <c r="C12" s="33" t="s">
        <v>306</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184</v>
      </c>
      <c r="C13" s="33" t="s">
        <v>307</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185</v>
      </c>
      <c r="C14" s="33" t="s">
        <v>308</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186</v>
      </c>
      <c r="C15" s="33" t="s">
        <v>309</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310</v>
      </c>
      <c r="C16" s="33" t="s">
        <v>311</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187</v>
      </c>
      <c r="C17" s="33" t="s">
        <v>329</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188</v>
      </c>
      <c r="C18" s="33" t="s">
        <v>330</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189</v>
      </c>
      <c r="C19" s="33" t="s">
        <v>331</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190</v>
      </c>
      <c r="C20" s="33" t="s">
        <v>332</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353</v>
      </c>
      <c r="C21" s="33" t="s">
        <v>356</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338</v>
      </c>
      <c r="D22" s="87" t="s">
        <v>337</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347</v>
      </c>
      <c r="C23" s="33" t="s">
        <v>339</v>
      </c>
      <c r="D23" s="87" t="s">
        <v>337</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348</v>
      </c>
      <c r="C24" s="33" t="s">
        <v>340</v>
      </c>
      <c r="D24" s="87" t="s">
        <v>337</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349</v>
      </c>
      <c r="C25" s="33" t="s">
        <v>341</v>
      </c>
      <c r="D25" s="87" t="s">
        <v>337</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179</v>
      </c>
      <c r="C26" s="33" t="s">
        <v>342</v>
      </c>
      <c r="D26" s="87" t="s">
        <v>337</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178</v>
      </c>
      <c r="C27" s="33" t="s">
        <v>343</v>
      </c>
      <c r="D27" s="87" t="s">
        <v>337</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350</v>
      </c>
      <c r="C28" s="33" t="s">
        <v>344</v>
      </c>
      <c r="D28" s="87" t="s">
        <v>337</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351</v>
      </c>
      <c r="C29" s="33" t="s">
        <v>345</v>
      </c>
      <c r="D29" s="87" t="s">
        <v>337</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352</v>
      </c>
      <c r="C30" s="33" t="s">
        <v>346</v>
      </c>
      <c r="D30" s="87" t="s">
        <v>337</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358</v>
      </c>
      <c r="C31" s="33" t="s">
        <v>357</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361</v>
      </c>
      <c r="C32" s="33" t="s">
        <v>359</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362</v>
      </c>
      <c r="C33" s="33" t="s">
        <v>360</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371</v>
      </c>
      <c r="C34" s="33" t="s">
        <v>372</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191</v>
      </c>
      <c r="C35" s="33" t="s">
        <v>363</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375</v>
      </c>
      <c r="C36" s="33" t="s">
        <v>376</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373</v>
      </c>
      <c r="C37" s="33" t="s">
        <v>377</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390</v>
      </c>
      <c r="C38" s="33" t="s">
        <v>391</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378</v>
      </c>
      <c r="C39" s="9" t="s">
        <v>379</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380</v>
      </c>
      <c r="C40" s="9" t="s">
        <v>381</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382</v>
      </c>
      <c r="C41" s="9" t="s">
        <v>383</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384</v>
      </c>
      <c r="C42" s="9" t="s">
        <v>385</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386</v>
      </c>
      <c r="C43" s="9" t="s">
        <v>387</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389</v>
      </c>
      <c r="C44" s="9" t="s">
        <v>388</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393</v>
      </c>
      <c r="C45" s="9" t="s">
        <v>392</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394</v>
      </c>
      <c r="C46" s="9" t="s">
        <v>395</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396</v>
      </c>
      <c r="C47" s="9" t="s">
        <v>397</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398</v>
      </c>
      <c r="C48" s="9" t="s">
        <v>399</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177</v>
      </c>
      <c r="C49" s="9" t="s">
        <v>400</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401</v>
      </c>
      <c r="C50" s="9" t="s">
        <v>402</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403</v>
      </c>
      <c r="C51" s="9" t="s">
        <v>404</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405</v>
      </c>
      <c r="C52" s="9" t="s">
        <v>406</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407</v>
      </c>
      <c r="C53" s="9" t="s">
        <v>408</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409</v>
      </c>
      <c r="C54" s="9" t="s">
        <v>410</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411</v>
      </c>
      <c r="C55" s="9" t="s">
        <v>412</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413</v>
      </c>
      <c r="C56" s="9" t="s">
        <v>414</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415</v>
      </c>
      <c r="C57" s="9" t="s">
        <v>416</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417</v>
      </c>
      <c r="C58" s="9" t="s">
        <v>418</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420</v>
      </c>
      <c r="C59" s="9" t="s">
        <v>419</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421</v>
      </c>
      <c r="C60" s="94" t="s">
        <v>422</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423</v>
      </c>
      <c r="C61" s="94" t="s">
        <v>424</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425</v>
      </c>
      <c r="C62" s="94" t="s">
        <v>426</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427</v>
      </c>
      <c r="C63" s="94" t="s">
        <v>428</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429</v>
      </c>
      <c r="C64" s="94" t="s">
        <v>430</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431</v>
      </c>
      <c r="C65" s="94" t="s">
        <v>432</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433</v>
      </c>
      <c r="C66" s="94" t="s">
        <v>434</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21</v>
      </c>
    </row>
    <row r="5" spans="1:2" ht="15.75" customHeight="1">
      <c r="A5" s="133">
        <v>43709</v>
      </c>
      <c r="B5" s="134"/>
    </row>
    <row r="6" spans="1:2" ht="15.75" customHeight="1">
      <c r="A6" s="6">
        <v>43710</v>
      </c>
      <c r="B6" s="7" t="s">
        <v>22</v>
      </c>
    </row>
    <row r="7" spans="1:2" ht="15.75" customHeight="1">
      <c r="A7" s="6">
        <v>43711</v>
      </c>
      <c r="B7" s="7" t="s">
        <v>24</v>
      </c>
    </row>
    <row r="8" spans="1:2" ht="15.75" customHeight="1">
      <c r="A8" s="6">
        <v>43721</v>
      </c>
      <c r="B8" s="7" t="s">
        <v>26</v>
      </c>
    </row>
    <row r="9" spans="1:2" ht="15.75" customHeight="1">
      <c r="A9" s="6">
        <v>43728</v>
      </c>
      <c r="B9" s="7" t="s">
        <v>27</v>
      </c>
    </row>
    <row r="10" spans="1:2" ht="15.75" customHeight="1">
      <c r="A10" s="8" t="s">
        <v>28</v>
      </c>
      <c r="B10" s="7" t="s">
        <v>29</v>
      </c>
    </row>
    <row r="11" spans="1:2" ht="15.75" customHeight="1">
      <c r="A11" s="133">
        <v>43739</v>
      </c>
      <c r="B11" s="134"/>
    </row>
    <row r="12" spans="1:2" ht="15.75" customHeight="1">
      <c r="A12" s="6">
        <v>43752</v>
      </c>
      <c r="B12" s="7" t="s">
        <v>30</v>
      </c>
    </row>
    <row r="13" spans="1:2" ht="15.75" customHeight="1">
      <c r="A13" s="6">
        <v>43753</v>
      </c>
      <c r="B13" s="7" t="s">
        <v>31</v>
      </c>
    </row>
    <row r="14" spans="1:2" ht="15.75" customHeight="1">
      <c r="A14" s="8" t="s">
        <v>32</v>
      </c>
      <c r="B14" s="7" t="s">
        <v>33</v>
      </c>
    </row>
    <row r="15" spans="1:2" ht="15.75" customHeight="1">
      <c r="A15" s="6">
        <v>43757</v>
      </c>
      <c r="B15" s="7" t="s">
        <v>34</v>
      </c>
    </row>
    <row r="16" spans="1:2" ht="15.75" customHeight="1">
      <c r="A16" s="8" t="s">
        <v>35</v>
      </c>
      <c r="B16" s="7" t="s">
        <v>36</v>
      </c>
    </row>
    <row r="17" spans="1:2" ht="15.75" customHeight="1">
      <c r="A17" s="6">
        <v>43763</v>
      </c>
      <c r="B17" s="7" t="s">
        <v>37</v>
      </c>
    </row>
    <row r="18" spans="1:2" ht="15.75" customHeight="1">
      <c r="A18" s="133">
        <v>43770</v>
      </c>
      <c r="B18" s="134"/>
    </row>
    <row r="19" spans="1:2" ht="15.75" customHeight="1">
      <c r="A19" s="8" t="s">
        <v>35</v>
      </c>
      <c r="B19" s="7" t="s">
        <v>36</v>
      </c>
    </row>
    <row r="20" spans="1:2" ht="15.75" customHeight="1">
      <c r="A20" s="6">
        <v>43770</v>
      </c>
      <c r="B20" s="7" t="s">
        <v>38</v>
      </c>
    </row>
    <row r="21" spans="1:2" ht="15.75" customHeight="1">
      <c r="A21" s="8" t="s">
        <v>39</v>
      </c>
      <c r="B21" s="7" t="s">
        <v>40</v>
      </c>
    </row>
    <row r="22" spans="1:2" ht="15.75" customHeight="1">
      <c r="A22" s="6">
        <v>43777</v>
      </c>
      <c r="B22" s="7" t="s">
        <v>41</v>
      </c>
    </row>
    <row r="23" spans="1:2" ht="15.75" customHeight="1">
      <c r="A23" s="6">
        <v>43787</v>
      </c>
      <c r="B23" s="7" t="s">
        <v>42</v>
      </c>
    </row>
    <row r="24" spans="1:2" ht="15.75" customHeight="1">
      <c r="A24" s="6">
        <v>43791</v>
      </c>
      <c r="B24" s="7" t="s">
        <v>43</v>
      </c>
    </row>
    <row r="25" spans="1:2" ht="15.75" customHeight="1">
      <c r="A25" s="6">
        <v>43795</v>
      </c>
      <c r="B25" s="7" t="s">
        <v>44</v>
      </c>
    </row>
    <row r="26" spans="1:2" ht="15.75" customHeight="1">
      <c r="A26" s="8" t="s">
        <v>45</v>
      </c>
      <c r="B26" s="7" t="s">
        <v>46</v>
      </c>
    </row>
    <row r="27" spans="1:2" ht="15.75" customHeight="1">
      <c r="A27" s="133">
        <v>43800</v>
      </c>
      <c r="B27" s="134"/>
    </row>
    <row r="28" spans="1:2" ht="15.75" customHeight="1">
      <c r="A28" s="6">
        <v>43800</v>
      </c>
      <c r="B28" s="7" t="s">
        <v>47</v>
      </c>
    </row>
    <row r="29" spans="1:2" ht="15.75" customHeight="1">
      <c r="A29" s="6">
        <v>43801</v>
      </c>
      <c r="B29" s="7" t="s">
        <v>48</v>
      </c>
    </row>
    <row r="30" spans="1:2" ht="15.75" customHeight="1">
      <c r="A30" s="6">
        <v>43801</v>
      </c>
      <c r="B30" s="7" t="s">
        <v>31</v>
      </c>
    </row>
    <row r="31" spans="1:2" ht="15.75" customHeight="1">
      <c r="A31" s="6">
        <v>43810</v>
      </c>
      <c r="B31" s="7" t="s">
        <v>49</v>
      </c>
    </row>
    <row r="32" spans="1:2" ht="15.75" customHeight="1">
      <c r="A32" s="8" t="s">
        <v>50</v>
      </c>
      <c r="B32" s="7" t="s">
        <v>51</v>
      </c>
    </row>
    <row r="33" spans="1:2" ht="15.75" customHeight="1">
      <c r="A33" s="6">
        <v>43815</v>
      </c>
      <c r="B33" s="7" t="s">
        <v>52</v>
      </c>
    </row>
    <row r="34" spans="1:2" ht="15.75" customHeight="1">
      <c r="A34" s="8" t="s">
        <v>53</v>
      </c>
      <c r="B34" s="7" t="s">
        <v>54</v>
      </c>
    </row>
    <row r="35" spans="1:2" ht="15.75" customHeight="1">
      <c r="A35" s="6">
        <v>43820</v>
      </c>
      <c r="B35" s="7" t="s">
        <v>55</v>
      </c>
    </row>
    <row r="36" spans="1:2" ht="15.75" customHeight="1">
      <c r="A36" s="8" t="s">
        <v>56</v>
      </c>
      <c r="B36" s="7" t="s">
        <v>57</v>
      </c>
    </row>
    <row r="37" spans="1:2" ht="15.75" customHeight="1">
      <c r="A37" s="6">
        <v>43830</v>
      </c>
      <c r="B37" s="7" t="s">
        <v>58</v>
      </c>
    </row>
    <row r="38" spans="1:2" ht="15.75" customHeight="1">
      <c r="A38" s="133">
        <v>43831</v>
      </c>
      <c r="B38" s="134"/>
    </row>
    <row r="39" spans="1:2" ht="15.75" customHeight="1">
      <c r="A39" s="8" t="s">
        <v>56</v>
      </c>
      <c r="B39" s="7" t="s">
        <v>57</v>
      </c>
    </row>
    <row r="40" spans="1:2" ht="15.75" customHeight="1">
      <c r="A40" s="6">
        <v>43833</v>
      </c>
      <c r="B40" s="7" t="s">
        <v>59</v>
      </c>
    </row>
    <row r="41" spans="1:2" ht="15.75" customHeight="1">
      <c r="A41" s="6">
        <v>43842</v>
      </c>
      <c r="B41" s="7" t="s">
        <v>60</v>
      </c>
    </row>
    <row r="42" spans="1:2" ht="15.75" customHeight="1">
      <c r="A42" s="6">
        <v>43843</v>
      </c>
      <c r="B42" s="7" t="s">
        <v>61</v>
      </c>
    </row>
    <row r="43" spans="1:2" ht="15.75" customHeight="1">
      <c r="A43" s="6">
        <v>43850</v>
      </c>
      <c r="B43" s="7" t="s">
        <v>62</v>
      </c>
    </row>
    <row r="44" spans="1:2" ht="15.75" customHeight="1">
      <c r="A44" s="6">
        <v>43854</v>
      </c>
      <c r="B44" s="7" t="s">
        <v>63</v>
      </c>
    </row>
    <row r="45" spans="1:2" ht="15.75" customHeight="1">
      <c r="A45" s="133">
        <v>43862</v>
      </c>
      <c r="B45" s="134"/>
    </row>
    <row r="46" spans="1:2" ht="15.75" customHeight="1">
      <c r="A46" s="6">
        <v>43868</v>
      </c>
      <c r="B46" s="7" t="s">
        <v>64</v>
      </c>
    </row>
    <row r="47" spans="1:2" ht="15.75" customHeight="1">
      <c r="A47" s="6">
        <v>43878</v>
      </c>
      <c r="B47" s="7" t="s">
        <v>65</v>
      </c>
    </row>
    <row r="48" spans="1:2" ht="15.75" customHeight="1">
      <c r="A48" s="6">
        <v>43879</v>
      </c>
      <c r="B48" s="7" t="s">
        <v>66</v>
      </c>
    </row>
    <row r="49" spans="1:2" ht="15.75" customHeight="1">
      <c r="A49" s="133">
        <v>43891</v>
      </c>
      <c r="B49" s="134"/>
    </row>
    <row r="50" spans="1:2" ht="15.75" customHeight="1">
      <c r="A50" s="6">
        <v>43892</v>
      </c>
      <c r="B50" s="7" t="s">
        <v>67</v>
      </c>
    </row>
    <row r="51" spans="1:2" ht="15.75" customHeight="1">
      <c r="A51" s="8" t="s">
        <v>68</v>
      </c>
      <c r="B51" s="7" t="s">
        <v>69</v>
      </c>
    </row>
    <row r="52" spans="1:2" ht="15.75" customHeight="1">
      <c r="A52" s="6">
        <v>43896</v>
      </c>
      <c r="B52" s="7" t="s">
        <v>70</v>
      </c>
    </row>
    <row r="53" spans="1:2" ht="15.75" customHeight="1">
      <c r="A53" s="8" t="s">
        <v>71</v>
      </c>
      <c r="B53" s="7" t="s">
        <v>72</v>
      </c>
    </row>
    <row r="54" spans="1:2" ht="15.75" customHeight="1">
      <c r="A54" s="6">
        <v>43905</v>
      </c>
      <c r="B54" s="7" t="s">
        <v>73</v>
      </c>
    </row>
    <row r="55" spans="1:2" ht="15.75" customHeight="1">
      <c r="A55" s="6">
        <v>43906</v>
      </c>
      <c r="B55" s="7" t="s">
        <v>31</v>
      </c>
    </row>
    <row r="56" spans="1:2" ht="15.75" customHeight="1">
      <c r="A56" s="8" t="s">
        <v>74</v>
      </c>
      <c r="B56" s="7" t="s">
        <v>75</v>
      </c>
    </row>
    <row r="57" spans="1:2" ht="15.75" customHeight="1">
      <c r="A57" s="6">
        <v>43915</v>
      </c>
      <c r="B57" s="7" t="s">
        <v>76</v>
      </c>
    </row>
    <row r="58" spans="1:2" ht="15.75" customHeight="1">
      <c r="A58" s="6">
        <v>43917</v>
      </c>
      <c r="B58" s="7" t="s">
        <v>77</v>
      </c>
    </row>
    <row r="59" spans="1:2" ht="15.75" customHeight="1">
      <c r="A59" s="133">
        <v>43922</v>
      </c>
      <c r="B59" s="134"/>
    </row>
    <row r="60" spans="1:2" ht="15.75" customHeight="1">
      <c r="A60" s="6">
        <v>43931</v>
      </c>
      <c r="B60" s="7" t="s">
        <v>78</v>
      </c>
    </row>
    <row r="61" spans="1:2" ht="15.75" customHeight="1">
      <c r="A61" s="6">
        <v>43945</v>
      </c>
      <c r="B61" s="7" t="s">
        <v>79</v>
      </c>
    </row>
    <row r="62" spans="1:2" ht="15.75" customHeight="1">
      <c r="A62" s="6">
        <v>43950</v>
      </c>
      <c r="B62" s="7" t="s">
        <v>80</v>
      </c>
    </row>
    <row r="63" spans="1:2" ht="15.75" customHeight="1">
      <c r="A63" s="8" t="s">
        <v>81</v>
      </c>
      <c r="B63" s="7" t="s">
        <v>51</v>
      </c>
    </row>
    <row r="64" spans="1:2" ht="15.75" customHeight="1">
      <c r="A64" s="6">
        <v>43951</v>
      </c>
      <c r="B64" s="7" t="s">
        <v>82</v>
      </c>
    </row>
    <row r="65" spans="1:2" ht="15.75" customHeight="1">
      <c r="A65" s="133">
        <v>43952</v>
      </c>
      <c r="B65" s="134"/>
    </row>
    <row r="66" spans="1:2" ht="15.75" customHeight="1">
      <c r="A66" s="8" t="s">
        <v>81</v>
      </c>
      <c r="B66" s="7" t="s">
        <v>51</v>
      </c>
    </row>
    <row r="67" spans="1:2" ht="15.75" customHeight="1">
      <c r="A67" s="6">
        <v>43955</v>
      </c>
      <c r="B67" s="7" t="s">
        <v>83</v>
      </c>
    </row>
    <row r="68" spans="1:2" ht="15.75" customHeight="1">
      <c r="A68" s="8" t="s">
        <v>84</v>
      </c>
      <c r="B68" s="7" t="s">
        <v>85</v>
      </c>
    </row>
    <row r="69" spans="1:2" ht="15.75" customHeight="1">
      <c r="A69" s="6">
        <v>43955</v>
      </c>
      <c r="B69" s="7" t="s">
        <v>86</v>
      </c>
    </row>
    <row r="70" spans="1:2" ht="15.75" customHeight="1">
      <c r="A70" s="6">
        <v>43959</v>
      </c>
      <c r="B70" s="7" t="s">
        <v>87</v>
      </c>
    </row>
    <row r="71" spans="1:2" ht="15.75" customHeight="1">
      <c r="A71" s="6">
        <v>43960</v>
      </c>
      <c r="B71" s="7" t="s">
        <v>88</v>
      </c>
    </row>
    <row r="72" spans="1:2" ht="15.75" customHeight="1">
      <c r="A72" s="6">
        <v>43973</v>
      </c>
      <c r="B72" s="7" t="s">
        <v>89</v>
      </c>
    </row>
    <row r="73" spans="1:2" ht="15.75" customHeight="1">
      <c r="A73" s="6">
        <v>43974</v>
      </c>
      <c r="B73" s="7" t="s">
        <v>90</v>
      </c>
    </row>
    <row r="74" spans="1:2" ht="15.75" customHeight="1">
      <c r="A74" s="6">
        <v>43974</v>
      </c>
      <c r="B74" s="7" t="s">
        <v>91</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205</v>
      </c>
    </row>
    <row r="2" spans="1:1" ht="120" customHeight="1">
      <c r="A2" s="25" t="s">
        <v>207</v>
      </c>
    </row>
    <row r="3" spans="1:1" ht="120" customHeight="1">
      <c r="A3" s="25" t="s">
        <v>209</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210</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208</v>
      </c>
    </row>
    <row r="8" spans="1:1" s="27" customFormat="1" ht="120" customHeight="1">
      <c r="A8" s="25"/>
    </row>
    <row r="9" spans="1:1" ht="120" customHeight="1">
      <c r="A9" s="25" t="s">
        <v>237</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140</v>
      </c>
      <c r="B1" s="22" t="str">
        <f>Configuration!B2</f>
        <v>MGMT6560 Spring 2020</v>
      </c>
    </row>
    <row r="2" spans="1:2">
      <c r="A2" t="s">
        <v>141</v>
      </c>
      <c r="B2" s="17" t="str">
        <f>Configuration!B9</f>
        <v>Jason Kuruzovich</v>
      </c>
    </row>
    <row r="3" spans="1:2">
      <c r="A3" t="s">
        <v>142</v>
      </c>
      <c r="B3" s="17" t="str">
        <f>Configuration!B10</f>
        <v>kuruzj@rpi.edu</v>
      </c>
    </row>
    <row r="4" spans="1:2">
      <c r="A4" t="s">
        <v>143</v>
      </c>
      <c r="B4" s="17" t="str">
        <f>Configuration!B28</f>
        <v>Welcome to Introduction to Machine Learning Applications. We are going to familiarize you with all phases of the data science lifecycle and a wide variety of the technologies used.</v>
      </c>
    </row>
    <row r="5" spans="1:2" s="4" customFormat="1">
      <c r="A5" s="4" t="s">
        <v>144</v>
      </c>
      <c r="B5" s="65" t="str">
        <f>IF(ISBLANK(Configuration!B29),"",Configuration!B29)</f>
        <v>/</v>
      </c>
    </row>
    <row r="6" spans="1:2">
      <c r="A6" s="4" t="s">
        <v>145</v>
      </c>
      <c r="B6" s="22" t="str">
        <f>Configuration!B30</f>
        <v>https://rpi.analyticsdojo.com</v>
      </c>
    </row>
    <row r="7" spans="1:2">
      <c r="A7" s="82" t="s">
        <v>235</v>
      </c>
      <c r="B7" s="17" t="str">
        <f>Configuration!B35</f>
        <v>images/logo/rpi.png</v>
      </c>
    </row>
    <row r="8" spans="1:2">
      <c r="A8" s="82" t="s">
        <v>236</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222</v>
      </c>
    </row>
    <row r="2" spans="1:4" ht="15" customHeight="1">
      <c r="A2" s="9" t="s">
        <v>171</v>
      </c>
      <c r="B2" s="5"/>
      <c r="C2" s="5"/>
      <c r="D2" s="5"/>
    </row>
    <row r="3" spans="1:4" ht="15" customHeight="1">
      <c r="A3" s="9" t="s">
        <v>172</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v>
      </c>
    </row>
    <row r="18" spans="1:1" ht="15" customHeight="1">
      <c r="A18" s="27" t="str">
        <f>IF(ISBLANK(Schedule!A17),"",CONCATENATE("| ",Schedule!A17," | ",Schedule!B17," | ",Schedule!C17," | ",TEXT(Schedule!D17,"mm/dd")," | ",Schedule!T17," |"))</f>
        <v>| 8 | 14 | M | 03/02 | **Unsupervised Models** &lt;br&gt; [more](https://rpi.analyticsdojo.com/sessions/session14.html) |</v>
      </c>
    </row>
    <row r="19" spans="1:1" ht="15" customHeight="1">
      <c r="A19" s="27" t="str">
        <f>IF(ISBLANK(Schedule!A18),"",CONCATENATE("| ",Schedule!A18," | ",Schedule!B18," | ",Schedule!C18," | ",TEXT(Schedule!D18,"mm/dd")," | ",Schedule!T18," |"))</f>
        <v>| 8 | 15 | Th | 03/05 | **Midterm**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**Extended Spring Break** &lt;br&gt; [more](https://rpi.analyticsdojo.com/sessions/session16.html) &lt;br&gt; ** &lt;br&gt; |</v>
      </c>
    </row>
    <row r="23" spans="1:1" ht="15" customHeight="1">
      <c r="A23" s="27" t="str">
        <f>IF(ISBLANK(Schedule!A22),"",CONCATENATE("| ",Schedule!A22," | ",Schedule!B22," | ",Schedule!C22," | ",TEXT(Schedule!D22,"mm/dd")," | ",Schedule!T22," |"))</f>
        <v>| 10 | 17 | Th | 03/19 | **Extended Spring Break** &lt;br&gt; [more](https://rpi.analyticsdojo.com/sessions/session17.html) |</v>
      </c>
    </row>
    <row r="24" spans="1:1" ht="15" customHeight="1">
      <c r="A24" s="27" t="str">
        <f>IF(ISBLANK(Schedule!A23),"",CONCATENATE("| ",Schedule!A23," | ",Schedule!B23," | ",Schedule!C23," | ",TEXT(Schedule!D23,"mm/dd")," | ",Schedule!T23," |"))</f>
        <v>| 11 | 18 | M | 03/23 | **Time Series Analysis, Unsupervised models.** &lt;br&gt; [more](https://rpi.analyticsdojo.com/sessions/session18.html) &lt;br&gt; ** &lt;br&gt; |</v>
      </c>
    </row>
    <row r="25" spans="1:1" ht="15" customHeight="1">
      <c r="A25" s="27" t="str">
        <f>IF(ISBLANK(Schedule!A24),"",CONCATENATE("| ",Schedule!A24," | ",Schedule!B24," | ",Schedule!C24," | ",TEXT(Schedule!D24,"mm/dd")," | ",Schedule!T24," |"))</f>
        <v>| 11 | 19 | Th | 03/26 | **Text and NLP** &lt;br&gt; [more](https://rpi.analyticsdojo.com/sessions/session19.html) &lt;br&gt; *Assignment 8 due 04/02 11:59 PM* &lt;br&gt; |</v>
      </c>
    </row>
    <row r="26" spans="1:1" ht="15" customHeight="1">
      <c r="A26" s="27" t="str">
        <f>IF(ISBLANK(Schedule!A25),"",CONCATENATE("| ",Schedule!A25," | ",Schedule!B25," | ",Schedule!C25," | ",TEXT(Schedule!D25,"mm/dd")," | ",Schedule!T25," |"))</f>
        <v>| 12 | 20 | M | 03/30 | **Text and NLP**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**Big Data** &lt;br&gt; [more](https://rpi.analyticsdojo.com/sessions/session27.html) &lt;br&gt; ** &lt;br&gt;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2020-03-15T15:53:27Z</dcterms:modified>
</cp:coreProperties>
</file>