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i\8a_quarto_and_reproducible_reporting\_source\dataset_generation\exercise_3\"/>
    </mc:Choice>
  </mc:AlternateContent>
  <xr:revisionPtr revIDLastSave="0" documentId="13_ncr:1_{CDE7D47A-DB82-4F90-940D-B0BA32408524}" xr6:coauthVersionLast="47" xr6:coauthVersionMax="47" xr10:uidLastSave="{00000000-0000-0000-0000-000000000000}"/>
  <bookViews>
    <workbookView xWindow="0" yWindow="2088" windowWidth="23040" windowHeight="11304" activeTab="2" xr2:uid="{967144BD-F7F4-4BDF-8036-5A6082151FCC}"/>
  </bookViews>
  <sheets>
    <sheet name="Current Caseload" sheetId="1" r:id="rId1"/>
    <sheet name="Team_Staff" sheetId="2" r:id="rId2"/>
    <sheet name="Staffing Metrics" sheetId="3" r:id="rId3"/>
    <sheet name="Contact and Referral KP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" i="4" l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11" i="4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92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73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127" i="4"/>
  <c r="H92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20" i="4"/>
  <c r="G128" i="4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H145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10" i="4"/>
  <c r="H110" i="4" s="1"/>
  <c r="G93" i="4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H109" i="4" s="1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74" i="4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56" i="4"/>
  <c r="H56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38" i="4"/>
  <c r="H38" i="4" s="1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0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" i="4"/>
  <c r="H2" i="4" s="1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28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10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92" i="4"/>
  <c r="F91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7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3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1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39" i="4"/>
  <c r="E57" i="4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129" i="4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10" i="4"/>
  <c r="E92" i="4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75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1" i="4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9" i="4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5" i="4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3" i="4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1" i="4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45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29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28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10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92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5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2" i="4"/>
  <c r="E129" i="3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11" i="3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93" i="3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75" i="3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57" i="3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39" i="3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21" i="3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D129" i="3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11" i="3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93" i="3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75" i="3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57" i="3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39" i="3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21" i="3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C129" i="3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11" i="3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93" i="3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75" i="3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D3" i="2"/>
  <c r="D4" i="2"/>
  <c r="D5" i="2"/>
  <c r="D6" i="2"/>
  <c r="D7" i="2"/>
  <c r="D8" i="2"/>
  <c r="D9" i="2"/>
  <c r="D2" i="2"/>
  <c r="H139" i="4" l="1"/>
  <c r="H135" i="4"/>
  <c r="H134" i="4"/>
  <c r="H133" i="4"/>
  <c r="H132" i="4"/>
  <c r="H143" i="4"/>
  <c r="H140" i="4"/>
  <c r="H138" i="4"/>
  <c r="H137" i="4"/>
  <c r="H136" i="4"/>
  <c r="H131" i="4"/>
  <c r="H144" i="4"/>
  <c r="H142" i="4"/>
  <c r="H130" i="4"/>
  <c r="H141" i="4"/>
  <c r="H129" i="4"/>
  <c r="H128" i="4"/>
  <c r="H99" i="4"/>
  <c r="H103" i="4"/>
  <c r="H107" i="4"/>
  <c r="H106" i="4"/>
  <c r="H101" i="4"/>
  <c r="H108" i="4"/>
  <c r="H105" i="4"/>
  <c r="H104" i="4"/>
  <c r="H102" i="4"/>
  <c r="H100" i="4"/>
  <c r="H96" i="4"/>
  <c r="H95" i="4"/>
  <c r="H94" i="4"/>
  <c r="H98" i="4"/>
  <c r="H97" i="4"/>
  <c r="H93" i="4"/>
</calcChain>
</file>

<file path=xl/sharedStrings.xml><?xml version="1.0" encoding="utf-8"?>
<sst xmlns="http://schemas.openxmlformats.org/spreadsheetml/2006/main" count="323" uniqueCount="24">
  <si>
    <t>Total</t>
  </si>
  <si>
    <t>Brindleton Bay</t>
  </si>
  <si>
    <t>Tri-Island Area</t>
  </si>
  <si>
    <t>Novigrad</t>
  </si>
  <si>
    <t>Cheydinhal</t>
  </si>
  <si>
    <t>Timber Hearth</t>
  </si>
  <si>
    <t>Night City</t>
  </si>
  <si>
    <t>Waterdeep</t>
  </si>
  <si>
    <t>Sanctuary Hills</t>
  </si>
  <si>
    <t>Senior Practitioners</t>
  </si>
  <si>
    <t>Junior Practitioners</t>
  </si>
  <si>
    <t>Current Clients on Caseload</t>
  </si>
  <si>
    <t>KPI-001 Vacancy Rate</t>
  </si>
  <si>
    <t>KPI-002 Turnover</t>
  </si>
  <si>
    <t>KPI-003 % of Staff Days in Month Lost to Sickness</t>
  </si>
  <si>
    <t>Date</t>
  </si>
  <si>
    <t>Team</t>
  </si>
  <si>
    <t>KPI-201 New Referrals in Month</t>
  </si>
  <si>
    <t>KPI-202 Caseload</t>
  </si>
  <si>
    <t>KPI-204 % Rereferred within 60 days of discharge</t>
  </si>
  <si>
    <r>
      <t>KPI-203 Mean Wait (days)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from Referral to First Appointment for those seen in month</t>
    </r>
  </si>
  <si>
    <t>KPI-207 Incidents in Month</t>
  </si>
  <si>
    <t>KPI-206 People waiting over 180 days for first contact</t>
  </si>
  <si>
    <t>KPI-205 Number of people on Waiting List at 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</si>
</sst>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753B-C4C2-4761-9775-0E6C123B888E}">
  <dimension ref="A1:B9"/>
  <sheetViews>
    <sheetView workbookViewId="0"/>
  </sheetViews>
  <sheetFormatPr defaultRowHeight="14.4" x14ac:dyDescent="0.3"/>
  <cols>
    <col min="1" max="1" width="19.5546875" customWidth="1"/>
    <col min="2" max="2" width="27.109375" bestFit="1" customWidth="1"/>
  </cols>
  <sheetData>
    <row r="1" spans="1:2" x14ac:dyDescent="0.3">
      <c r="A1" s="1" t="s">
        <v>16</v>
      </c>
      <c r="B1" s="1" t="s">
        <v>11</v>
      </c>
    </row>
    <row r="2" spans="1:2" x14ac:dyDescent="0.3">
      <c r="A2" s="1" t="s">
        <v>2</v>
      </c>
      <c r="B2">
        <v>145</v>
      </c>
    </row>
    <row r="3" spans="1:2" x14ac:dyDescent="0.3">
      <c r="A3" s="1" t="s">
        <v>1</v>
      </c>
      <c r="B3">
        <v>84</v>
      </c>
    </row>
    <row r="4" spans="1:2" x14ac:dyDescent="0.3">
      <c r="A4" s="1" t="s">
        <v>3</v>
      </c>
      <c r="B4">
        <v>126</v>
      </c>
    </row>
    <row r="5" spans="1:2" x14ac:dyDescent="0.3">
      <c r="A5" s="1" t="s">
        <v>4</v>
      </c>
      <c r="B5">
        <v>281</v>
      </c>
    </row>
    <row r="6" spans="1:2" x14ac:dyDescent="0.3">
      <c r="A6" s="1" t="s">
        <v>5</v>
      </c>
      <c r="B6">
        <v>104</v>
      </c>
    </row>
    <row r="7" spans="1:2" x14ac:dyDescent="0.3">
      <c r="A7" s="1" t="s">
        <v>6</v>
      </c>
      <c r="B7">
        <v>784</v>
      </c>
    </row>
    <row r="8" spans="1:2" x14ac:dyDescent="0.3">
      <c r="A8" s="1" t="s">
        <v>7</v>
      </c>
      <c r="B8">
        <v>284</v>
      </c>
    </row>
    <row r="9" spans="1:2" x14ac:dyDescent="0.3">
      <c r="A9" s="1" t="s">
        <v>8</v>
      </c>
      <c r="B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133E-F2B0-43F3-85A4-F9A7B577F9CE}">
  <dimension ref="A1:D9"/>
  <sheetViews>
    <sheetView workbookViewId="0">
      <selection activeCell="A37" sqref="A37"/>
    </sheetView>
  </sheetViews>
  <sheetFormatPr defaultRowHeight="14.4" x14ac:dyDescent="0.3"/>
  <cols>
    <col min="1" max="1" width="18.109375" customWidth="1"/>
    <col min="2" max="2" width="19.109375" bestFit="1" customWidth="1"/>
    <col min="3" max="3" width="18.6640625" bestFit="1" customWidth="1"/>
  </cols>
  <sheetData>
    <row r="1" spans="1:4" x14ac:dyDescent="0.3">
      <c r="B1" s="1" t="s">
        <v>9</v>
      </c>
      <c r="C1" s="1" t="s">
        <v>10</v>
      </c>
      <c r="D1" s="1" t="s">
        <v>0</v>
      </c>
    </row>
    <row r="2" spans="1:4" x14ac:dyDescent="0.3">
      <c r="A2" s="1" t="s">
        <v>2</v>
      </c>
      <c r="B2">
        <v>4</v>
      </c>
      <c r="C2">
        <v>6</v>
      </c>
      <c r="D2">
        <f>SUM(B2:C2)</f>
        <v>10</v>
      </c>
    </row>
    <row r="3" spans="1:4" x14ac:dyDescent="0.3">
      <c r="A3" s="1" t="s">
        <v>1</v>
      </c>
      <c r="B3">
        <v>3</v>
      </c>
      <c r="C3">
        <v>8</v>
      </c>
      <c r="D3">
        <f t="shared" ref="D3:D9" si="0">SUM(B3:C3)</f>
        <v>11</v>
      </c>
    </row>
    <row r="4" spans="1:4" x14ac:dyDescent="0.3">
      <c r="A4" s="1" t="s">
        <v>3</v>
      </c>
      <c r="B4">
        <v>6</v>
      </c>
      <c r="C4">
        <v>12</v>
      </c>
      <c r="D4">
        <f t="shared" si="0"/>
        <v>18</v>
      </c>
    </row>
    <row r="5" spans="1:4" x14ac:dyDescent="0.3">
      <c r="A5" s="1" t="s">
        <v>4</v>
      </c>
      <c r="B5">
        <v>5</v>
      </c>
      <c r="C5">
        <v>4</v>
      </c>
      <c r="D5">
        <f t="shared" si="0"/>
        <v>9</v>
      </c>
    </row>
    <row r="6" spans="1:4" x14ac:dyDescent="0.3">
      <c r="A6" s="1" t="s">
        <v>5</v>
      </c>
      <c r="B6">
        <v>2</v>
      </c>
      <c r="C6">
        <v>7</v>
      </c>
      <c r="D6">
        <f t="shared" si="0"/>
        <v>9</v>
      </c>
    </row>
    <row r="7" spans="1:4" x14ac:dyDescent="0.3">
      <c r="A7" s="1" t="s">
        <v>6</v>
      </c>
      <c r="B7">
        <v>6</v>
      </c>
      <c r="C7">
        <v>5</v>
      </c>
      <c r="D7">
        <f t="shared" si="0"/>
        <v>11</v>
      </c>
    </row>
    <row r="8" spans="1:4" x14ac:dyDescent="0.3">
      <c r="A8" s="1" t="s">
        <v>7</v>
      </c>
      <c r="B8">
        <v>4</v>
      </c>
      <c r="C8">
        <v>5</v>
      </c>
      <c r="D8">
        <f t="shared" si="0"/>
        <v>9</v>
      </c>
    </row>
    <row r="9" spans="1:4" x14ac:dyDescent="0.3">
      <c r="A9" s="1" t="s">
        <v>8</v>
      </c>
      <c r="B9">
        <v>2</v>
      </c>
      <c r="C9">
        <v>7</v>
      </c>
      <c r="D9">
        <f t="shared" si="0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1075-47DC-442E-876E-47D281C0E448}">
  <dimension ref="A1:H145"/>
  <sheetViews>
    <sheetView tabSelected="1" workbookViewId="0">
      <selection activeCell="D17" sqref="D17"/>
    </sheetView>
  </sheetViews>
  <sheetFormatPr defaultRowHeight="14.4" x14ac:dyDescent="0.3"/>
  <cols>
    <col min="1" max="1" width="17.109375" customWidth="1"/>
    <col min="2" max="2" width="10.44140625" bestFit="1" customWidth="1"/>
    <col min="3" max="3" width="20.5546875" customWidth="1"/>
    <col min="4" max="4" width="28.44140625" customWidth="1"/>
    <col min="5" max="5" width="46" customWidth="1"/>
  </cols>
  <sheetData>
    <row r="1" spans="1:8" x14ac:dyDescent="0.3">
      <c r="A1" s="1" t="s">
        <v>16</v>
      </c>
      <c r="B1" s="1" t="s">
        <v>15</v>
      </c>
      <c r="C1" s="1" t="s">
        <v>12</v>
      </c>
      <c r="D1" s="1" t="s">
        <v>13</v>
      </c>
      <c r="E1" s="1" t="s">
        <v>14</v>
      </c>
    </row>
    <row r="2" spans="1:8" x14ac:dyDescent="0.3">
      <c r="A2" s="1" t="s">
        <v>2</v>
      </c>
      <c r="B2" s="2">
        <v>45535</v>
      </c>
      <c r="C2" s="4">
        <v>0.14000000000000001</v>
      </c>
      <c r="D2" s="4">
        <v>0.04</v>
      </c>
      <c r="E2" s="4">
        <v>0.02</v>
      </c>
      <c r="F2" s="1"/>
    </row>
    <row r="3" spans="1:8" x14ac:dyDescent="0.3">
      <c r="A3" s="1" t="s">
        <v>2</v>
      </c>
      <c r="B3" s="2">
        <v>45504</v>
      </c>
      <c r="C3" s="4">
        <f ca="1">ABS(C2+(RANDBETWEEN(-3,3)*0.01))</f>
        <v>0.16</v>
      </c>
      <c r="D3" s="4">
        <f ca="1">ABS(D2+(RANDBETWEEN(-3,3)*0.01))</f>
        <v>0.06</v>
      </c>
      <c r="E3" s="4">
        <f ca="1">ABS(E2+(RANDBETWEEN(-3,3)*0.01))</f>
        <v>9.9999999999999985E-3</v>
      </c>
    </row>
    <row r="4" spans="1:8" x14ac:dyDescent="0.3">
      <c r="A4" s="1" t="s">
        <v>2</v>
      </c>
      <c r="B4" s="2">
        <v>45473</v>
      </c>
      <c r="C4" s="4">
        <f t="shared" ref="C4:E19" ca="1" si="0">ABS(C3+(RANDBETWEEN(-3,3)*0.01))</f>
        <v>0.15</v>
      </c>
      <c r="D4" s="4">
        <f t="shared" ca="1" si="0"/>
        <v>0.08</v>
      </c>
      <c r="E4" s="4">
        <f t="shared" ca="1" si="0"/>
        <v>9.9999999999999985E-3</v>
      </c>
      <c r="F4" s="1"/>
    </row>
    <row r="5" spans="1:8" x14ac:dyDescent="0.3">
      <c r="A5" s="1" t="s">
        <v>2</v>
      </c>
      <c r="B5" s="2">
        <v>45443</v>
      </c>
      <c r="C5" s="4">
        <f t="shared" ca="1" si="0"/>
        <v>0.13999999999999999</v>
      </c>
      <c r="D5" s="4">
        <f t="shared" ca="1" si="0"/>
        <v>0.05</v>
      </c>
      <c r="E5" s="4">
        <f t="shared" ca="1" si="0"/>
        <v>1.7347234759768071E-18</v>
      </c>
      <c r="H5" s="4"/>
    </row>
    <row r="6" spans="1:8" x14ac:dyDescent="0.3">
      <c r="A6" s="1" t="s">
        <v>2</v>
      </c>
      <c r="B6" s="2">
        <v>45412</v>
      </c>
      <c r="C6" s="4">
        <f t="shared" ca="1" si="0"/>
        <v>0.10999999999999999</v>
      </c>
      <c r="D6" s="4">
        <f t="shared" ca="1" si="0"/>
        <v>0.05</v>
      </c>
      <c r="E6" s="4">
        <f t="shared" ca="1" si="0"/>
        <v>1.9999999999999997E-2</v>
      </c>
    </row>
    <row r="7" spans="1:8" x14ac:dyDescent="0.3">
      <c r="A7" s="1" t="s">
        <v>2</v>
      </c>
      <c r="B7" s="2">
        <v>45382</v>
      </c>
      <c r="C7" s="4">
        <f t="shared" ca="1" si="0"/>
        <v>9.9999999999999992E-2</v>
      </c>
      <c r="D7" s="4">
        <f t="shared" ca="1" si="0"/>
        <v>3.0000000000000002E-2</v>
      </c>
      <c r="E7" s="4">
        <f t="shared" ca="1" si="0"/>
        <v>0.03</v>
      </c>
    </row>
    <row r="8" spans="1:8" x14ac:dyDescent="0.3">
      <c r="A8" s="1" t="s">
        <v>2</v>
      </c>
      <c r="B8" s="2">
        <v>45351</v>
      </c>
      <c r="C8" s="4">
        <f t="shared" ca="1" si="0"/>
        <v>9.9999999999999992E-2</v>
      </c>
      <c r="D8" s="4">
        <f t="shared" ca="1" si="0"/>
        <v>1.0000000000000002E-2</v>
      </c>
      <c r="E8" s="4">
        <f t="shared" ca="1" si="0"/>
        <v>0.06</v>
      </c>
    </row>
    <row r="9" spans="1:8" x14ac:dyDescent="0.3">
      <c r="A9" s="1" t="s">
        <v>2</v>
      </c>
      <c r="B9" s="2">
        <v>45322</v>
      </c>
      <c r="C9" s="4">
        <f t="shared" ca="1" si="0"/>
        <v>0.10999999999999999</v>
      </c>
      <c r="D9" s="4">
        <f t="shared" ca="1" si="0"/>
        <v>2.0000000000000004E-2</v>
      </c>
      <c r="E9" s="4">
        <f t="shared" ca="1" si="0"/>
        <v>0.06</v>
      </c>
    </row>
    <row r="10" spans="1:8" x14ac:dyDescent="0.3">
      <c r="A10" s="1" t="s">
        <v>2</v>
      </c>
      <c r="B10" s="2">
        <v>45291</v>
      </c>
      <c r="C10" s="4">
        <f t="shared" ca="1" si="0"/>
        <v>0.12999999999999998</v>
      </c>
      <c r="D10" s="4">
        <f t="shared" ca="1" si="0"/>
        <v>1.0000000000000004E-2</v>
      </c>
      <c r="E10" s="4">
        <f t="shared" ca="1" si="0"/>
        <v>0.06</v>
      </c>
    </row>
    <row r="11" spans="1:8" x14ac:dyDescent="0.3">
      <c r="A11" s="1" t="s">
        <v>2</v>
      </c>
      <c r="B11" s="2">
        <v>45260</v>
      </c>
      <c r="C11" s="4">
        <f t="shared" ca="1" si="0"/>
        <v>0.13999999999999999</v>
      </c>
      <c r="D11" s="4">
        <f t="shared" ca="1" si="0"/>
        <v>1.9999999999999997E-2</v>
      </c>
      <c r="E11" s="4">
        <f t="shared" ca="1" si="0"/>
        <v>4.9999999999999996E-2</v>
      </c>
    </row>
    <row r="12" spans="1:8" x14ac:dyDescent="0.3">
      <c r="A12" s="1" t="s">
        <v>2</v>
      </c>
      <c r="B12" s="2">
        <v>45230</v>
      </c>
      <c r="C12" s="4">
        <f t="shared" ca="1" si="0"/>
        <v>0.16999999999999998</v>
      </c>
      <c r="D12" s="4">
        <f t="shared" ca="1" si="0"/>
        <v>3.9999999999999994E-2</v>
      </c>
      <c r="E12" s="4">
        <f t="shared" ca="1" si="0"/>
        <v>6.9999999999999993E-2</v>
      </c>
    </row>
    <row r="13" spans="1:8" x14ac:dyDescent="0.3">
      <c r="A13" s="1" t="s">
        <v>2</v>
      </c>
      <c r="B13" s="2">
        <v>45199</v>
      </c>
      <c r="C13" s="4">
        <f t="shared" ca="1" si="0"/>
        <v>0.18999999999999997</v>
      </c>
      <c r="D13" s="4">
        <f t="shared" ca="1" si="0"/>
        <v>2.9999999999999992E-2</v>
      </c>
      <c r="E13" s="4">
        <f t="shared" ca="1" si="0"/>
        <v>4.9999999999999989E-2</v>
      </c>
    </row>
    <row r="14" spans="1:8" x14ac:dyDescent="0.3">
      <c r="A14" s="1" t="s">
        <v>2</v>
      </c>
      <c r="B14" s="2">
        <v>45169</v>
      </c>
      <c r="C14" s="4">
        <f t="shared" ca="1" si="0"/>
        <v>0.17999999999999997</v>
      </c>
      <c r="D14" s="4">
        <f t="shared" ca="1" si="0"/>
        <v>5.9999999999999991E-2</v>
      </c>
      <c r="E14" s="4">
        <f t="shared" ca="1" si="0"/>
        <v>2.9999999999999988E-2</v>
      </c>
    </row>
    <row r="15" spans="1:8" x14ac:dyDescent="0.3">
      <c r="A15" s="1" t="s">
        <v>2</v>
      </c>
      <c r="B15" s="2">
        <v>45138</v>
      </c>
      <c r="C15" s="4">
        <f t="shared" ca="1" si="0"/>
        <v>0.16999999999999996</v>
      </c>
      <c r="D15" s="4">
        <f t="shared" ca="1" si="0"/>
        <v>3.9999999999999994E-2</v>
      </c>
      <c r="E15" s="4">
        <f t="shared" ca="1" si="0"/>
        <v>1.0408340855860843E-17</v>
      </c>
    </row>
    <row r="16" spans="1:8" x14ac:dyDescent="0.3">
      <c r="A16" s="1" t="s">
        <v>2</v>
      </c>
      <c r="B16" s="2">
        <v>45107</v>
      </c>
      <c r="C16" s="4">
        <f t="shared" ca="1" si="0"/>
        <v>0.17999999999999997</v>
      </c>
      <c r="D16" s="4">
        <f t="shared" ca="1" si="0"/>
        <v>2.9999999999999992E-2</v>
      </c>
      <c r="E16" s="4">
        <f t="shared" ca="1" si="0"/>
        <v>1.999999999999999E-2</v>
      </c>
    </row>
    <row r="17" spans="1:5" x14ac:dyDescent="0.3">
      <c r="A17" s="1" t="s">
        <v>2</v>
      </c>
      <c r="B17" s="2">
        <v>45077</v>
      </c>
      <c r="C17" s="4">
        <f t="shared" ca="1" si="0"/>
        <v>0.15999999999999998</v>
      </c>
      <c r="D17" s="4">
        <f t="shared" ca="1" si="0"/>
        <v>6.9388939039072284E-18</v>
      </c>
      <c r="E17" s="4">
        <f t="shared" ca="1" si="0"/>
        <v>1.999999999999999E-2</v>
      </c>
    </row>
    <row r="18" spans="1:5" x14ac:dyDescent="0.3">
      <c r="A18" s="1" t="s">
        <v>2</v>
      </c>
      <c r="B18" s="2">
        <v>45046</v>
      </c>
      <c r="C18" s="4">
        <f t="shared" ca="1" si="0"/>
        <v>0.12999999999999998</v>
      </c>
      <c r="D18" s="4">
        <f t="shared" ca="1" si="0"/>
        <v>9.9999999999999933E-3</v>
      </c>
      <c r="E18" s="4">
        <f t="shared" ca="1" si="0"/>
        <v>1.999999999999999E-2</v>
      </c>
    </row>
    <row r="19" spans="1:5" x14ac:dyDescent="0.3">
      <c r="A19" s="1" t="s">
        <v>2</v>
      </c>
      <c r="B19" s="2">
        <v>45016</v>
      </c>
      <c r="C19" s="4">
        <f t="shared" ca="1" si="0"/>
        <v>0.11999999999999998</v>
      </c>
      <c r="D19" s="4">
        <f t="shared" ca="1" si="0"/>
        <v>3.9999999999999994E-2</v>
      </c>
      <c r="E19" s="4">
        <f t="shared" ca="1" si="0"/>
        <v>9.9999999999999898E-3</v>
      </c>
    </row>
    <row r="20" spans="1:5" x14ac:dyDescent="0.3">
      <c r="A20" s="1" t="s">
        <v>1</v>
      </c>
      <c r="B20" s="2">
        <v>45535</v>
      </c>
      <c r="C20" s="4">
        <v>7.0000000000000007E-2</v>
      </c>
      <c r="D20" s="4">
        <v>0.03</v>
      </c>
      <c r="E20" s="4">
        <v>0.05</v>
      </c>
    </row>
    <row r="21" spans="1:5" x14ac:dyDescent="0.3">
      <c r="A21" s="1" t="s">
        <v>1</v>
      </c>
      <c r="B21" s="2">
        <v>45504</v>
      </c>
      <c r="C21" s="4">
        <f ca="1">ABS(C20+(RANDBETWEEN(-3,3)*0.01))</f>
        <v>0.08</v>
      </c>
      <c r="D21" s="4">
        <f ca="1">ABS(D20+(RANDBETWEEN(-3,3)*0.01))</f>
        <v>9.9999999999999985E-3</v>
      </c>
      <c r="E21" s="4">
        <f ca="1">ABS(E20+(RANDBETWEEN(-3,3)*0.01))</f>
        <v>3.0000000000000002E-2</v>
      </c>
    </row>
    <row r="22" spans="1:5" x14ac:dyDescent="0.3">
      <c r="A22" s="1" t="s">
        <v>1</v>
      </c>
      <c r="B22" s="2">
        <v>45473</v>
      </c>
      <c r="C22" s="4">
        <f t="shared" ref="C22:E37" ca="1" si="1">ABS(C21+(RANDBETWEEN(-3,3)*0.01))</f>
        <v>0.09</v>
      </c>
      <c r="D22" s="4">
        <f t="shared" ca="1" si="1"/>
        <v>0.02</v>
      </c>
      <c r="E22" s="4">
        <f t="shared" ca="1" si="1"/>
        <v>2.0000000000000004E-2</v>
      </c>
    </row>
    <row r="23" spans="1:5" x14ac:dyDescent="0.3">
      <c r="A23" s="1" t="s">
        <v>1</v>
      </c>
      <c r="B23" s="2">
        <v>45443</v>
      </c>
      <c r="C23" s="4">
        <f t="shared" ca="1" si="1"/>
        <v>0.06</v>
      </c>
      <c r="D23" s="4">
        <f t="shared" ca="1" si="1"/>
        <v>0.05</v>
      </c>
      <c r="E23" s="4">
        <f t="shared" ca="1" si="1"/>
        <v>3.4694469519536142E-18</v>
      </c>
    </row>
    <row r="24" spans="1:5" x14ac:dyDescent="0.3">
      <c r="A24" s="1" t="s">
        <v>1</v>
      </c>
      <c r="B24" s="2">
        <v>45412</v>
      </c>
      <c r="C24" s="4">
        <f t="shared" ca="1" si="1"/>
        <v>0.06</v>
      </c>
      <c r="D24" s="4">
        <f t="shared" ca="1" si="1"/>
        <v>7.0000000000000007E-2</v>
      </c>
      <c r="E24" s="4">
        <f t="shared" ca="1" si="1"/>
        <v>9.9999999999999967E-3</v>
      </c>
    </row>
    <row r="25" spans="1:5" x14ac:dyDescent="0.3">
      <c r="A25" s="1" t="s">
        <v>1</v>
      </c>
      <c r="B25" s="2">
        <v>45382</v>
      </c>
      <c r="C25" s="4">
        <f t="shared" ca="1" si="1"/>
        <v>0.08</v>
      </c>
      <c r="D25" s="4">
        <f t="shared" ca="1" si="1"/>
        <v>6.0000000000000005E-2</v>
      </c>
      <c r="E25" s="4">
        <f t="shared" ca="1" si="1"/>
        <v>2.0000000000000004E-2</v>
      </c>
    </row>
    <row r="26" spans="1:5" x14ac:dyDescent="0.3">
      <c r="A26" s="1" t="s">
        <v>1</v>
      </c>
      <c r="B26" s="2">
        <v>45351</v>
      </c>
      <c r="C26" s="4">
        <f t="shared" ca="1" si="1"/>
        <v>0.05</v>
      </c>
      <c r="D26" s="4">
        <f t="shared" ca="1" si="1"/>
        <v>7.0000000000000007E-2</v>
      </c>
      <c r="E26" s="4">
        <f t="shared" ca="1" si="1"/>
        <v>3.4694469519536142E-18</v>
      </c>
    </row>
    <row r="27" spans="1:5" x14ac:dyDescent="0.3">
      <c r="A27" s="1" t="s">
        <v>1</v>
      </c>
      <c r="B27" s="2">
        <v>45322</v>
      </c>
      <c r="C27" s="4">
        <f t="shared" ca="1" si="1"/>
        <v>0.05</v>
      </c>
      <c r="D27" s="4">
        <f t="shared" ca="1" si="1"/>
        <v>9.0000000000000011E-2</v>
      </c>
      <c r="E27" s="4">
        <f t="shared" ca="1" si="1"/>
        <v>3.0000000000000002E-2</v>
      </c>
    </row>
    <row r="28" spans="1:5" x14ac:dyDescent="0.3">
      <c r="A28" s="1" t="s">
        <v>1</v>
      </c>
      <c r="B28" s="2">
        <v>45291</v>
      </c>
      <c r="C28" s="4">
        <f t="shared" ca="1" si="1"/>
        <v>0.08</v>
      </c>
      <c r="D28" s="4">
        <f t="shared" ca="1" si="1"/>
        <v>8.0000000000000016E-2</v>
      </c>
      <c r="E28" s="4">
        <f t="shared" ca="1" si="1"/>
        <v>0.04</v>
      </c>
    </row>
    <row r="29" spans="1:5" x14ac:dyDescent="0.3">
      <c r="A29" s="1" t="s">
        <v>1</v>
      </c>
      <c r="B29" s="2">
        <v>45260</v>
      </c>
      <c r="C29" s="4">
        <f t="shared" ca="1" si="1"/>
        <v>0.06</v>
      </c>
      <c r="D29" s="4">
        <f t="shared" ca="1" si="1"/>
        <v>9.0000000000000011E-2</v>
      </c>
      <c r="E29" s="4">
        <f t="shared" ca="1" si="1"/>
        <v>0.06</v>
      </c>
    </row>
    <row r="30" spans="1:5" x14ac:dyDescent="0.3">
      <c r="A30" s="1" t="s">
        <v>1</v>
      </c>
      <c r="B30" s="2">
        <v>45230</v>
      </c>
      <c r="C30" s="4">
        <f t="shared" ca="1" si="1"/>
        <v>4.9999999999999996E-2</v>
      </c>
      <c r="D30" s="4">
        <f t="shared" ca="1" si="1"/>
        <v>0.11000000000000001</v>
      </c>
      <c r="E30" s="4">
        <f t="shared" ca="1" si="1"/>
        <v>0.06</v>
      </c>
    </row>
    <row r="31" spans="1:5" x14ac:dyDescent="0.3">
      <c r="A31" s="1" t="s">
        <v>1</v>
      </c>
      <c r="B31" s="2">
        <v>45199</v>
      </c>
      <c r="C31" s="4">
        <f t="shared" ca="1" si="1"/>
        <v>0.06</v>
      </c>
      <c r="D31" s="4">
        <f t="shared" ca="1" si="1"/>
        <v>0.13</v>
      </c>
      <c r="E31" s="4">
        <f t="shared" ca="1" si="1"/>
        <v>3.9999999999999994E-2</v>
      </c>
    </row>
    <row r="32" spans="1:5" x14ac:dyDescent="0.3">
      <c r="A32" s="1" t="s">
        <v>1</v>
      </c>
      <c r="B32" s="2">
        <v>45169</v>
      </c>
      <c r="C32" s="4">
        <f t="shared" ca="1" si="1"/>
        <v>0.03</v>
      </c>
      <c r="D32" s="4">
        <f t="shared" ca="1" si="1"/>
        <v>0.14000000000000001</v>
      </c>
      <c r="E32" s="4">
        <f t="shared" ca="1" si="1"/>
        <v>9.999999999999995E-3</v>
      </c>
    </row>
    <row r="33" spans="1:5" x14ac:dyDescent="0.3">
      <c r="A33" s="1" t="s">
        <v>1</v>
      </c>
      <c r="B33" s="2">
        <v>45138</v>
      </c>
      <c r="C33" s="4">
        <f t="shared" ca="1" si="1"/>
        <v>0.03</v>
      </c>
      <c r="D33" s="4">
        <f t="shared" ca="1" si="1"/>
        <v>0.14000000000000001</v>
      </c>
      <c r="E33" s="4">
        <f t="shared" ca="1" si="1"/>
        <v>9.999999999999995E-3</v>
      </c>
    </row>
    <row r="34" spans="1:5" x14ac:dyDescent="0.3">
      <c r="A34" s="1" t="s">
        <v>1</v>
      </c>
      <c r="B34" s="2">
        <v>45107</v>
      </c>
      <c r="C34" s="4">
        <f t="shared" ca="1" si="1"/>
        <v>0.03</v>
      </c>
      <c r="D34" s="4">
        <f t="shared" ca="1" si="1"/>
        <v>0.11000000000000001</v>
      </c>
      <c r="E34" s="4">
        <f t="shared" ca="1" si="1"/>
        <v>2.0000000000000004E-2</v>
      </c>
    </row>
    <row r="35" spans="1:5" x14ac:dyDescent="0.3">
      <c r="A35" s="1" t="s">
        <v>1</v>
      </c>
      <c r="B35" s="2">
        <v>45077</v>
      </c>
      <c r="C35" s="4">
        <f t="shared" ca="1" si="1"/>
        <v>1.9999999999999997E-2</v>
      </c>
      <c r="D35" s="4">
        <f t="shared" ca="1" si="1"/>
        <v>0.12000000000000001</v>
      </c>
      <c r="E35" s="4">
        <f t="shared" ca="1" si="1"/>
        <v>1.0000000000000004E-2</v>
      </c>
    </row>
    <row r="36" spans="1:5" x14ac:dyDescent="0.3">
      <c r="A36" s="1" t="s">
        <v>1</v>
      </c>
      <c r="B36" s="2">
        <v>45046</v>
      </c>
      <c r="C36" s="4">
        <f t="shared" ca="1" si="1"/>
        <v>1.0000000000000002E-2</v>
      </c>
      <c r="D36" s="4">
        <f t="shared" ca="1" si="1"/>
        <v>0.14000000000000001</v>
      </c>
      <c r="E36" s="4">
        <f t="shared" ca="1" si="1"/>
        <v>3.0000000000000006E-2</v>
      </c>
    </row>
    <row r="37" spans="1:5" x14ac:dyDescent="0.3">
      <c r="A37" s="1" t="s">
        <v>1</v>
      </c>
      <c r="B37" s="2">
        <v>45016</v>
      </c>
      <c r="C37" s="4">
        <f t="shared" ca="1" si="1"/>
        <v>1.7347234759768071E-18</v>
      </c>
      <c r="D37" s="4">
        <f t="shared" ca="1" si="1"/>
        <v>0.17</v>
      </c>
      <c r="E37" s="4">
        <f t="shared" ca="1" si="1"/>
        <v>0.05</v>
      </c>
    </row>
    <row r="38" spans="1:5" x14ac:dyDescent="0.3">
      <c r="A38" s="1" t="s">
        <v>4</v>
      </c>
      <c r="B38" s="2">
        <v>45535</v>
      </c>
      <c r="C38" s="4">
        <v>0.05</v>
      </c>
      <c r="D38" s="4">
        <v>0.08</v>
      </c>
      <c r="E38" s="4">
        <v>0.06</v>
      </c>
    </row>
    <row r="39" spans="1:5" x14ac:dyDescent="0.3">
      <c r="A39" s="1" t="s">
        <v>4</v>
      </c>
      <c r="B39" s="2">
        <v>45504</v>
      </c>
      <c r="C39" s="4">
        <f ca="1">ABS(C38+(RANDBETWEEN(-3,3)*0.01))</f>
        <v>0.08</v>
      </c>
      <c r="D39" s="4">
        <f ca="1">ABS(D38+(RANDBETWEEN(-3,3)*0.01))</f>
        <v>0.08</v>
      </c>
      <c r="E39" s="4">
        <f ca="1">ABS(E38+(RANDBETWEEN(-3,3)*0.01))</f>
        <v>0.03</v>
      </c>
    </row>
    <row r="40" spans="1:5" x14ac:dyDescent="0.3">
      <c r="A40" s="1" t="s">
        <v>4</v>
      </c>
      <c r="B40" s="2">
        <v>45473</v>
      </c>
      <c r="C40" s="4">
        <f t="shared" ref="C40:E55" ca="1" si="2">ABS(C39+(RANDBETWEEN(-3,3)*0.01))</f>
        <v>0.1</v>
      </c>
      <c r="D40" s="4">
        <f t="shared" ca="1" si="2"/>
        <v>0.06</v>
      </c>
      <c r="E40" s="4">
        <f t="shared" ca="1" si="2"/>
        <v>0</v>
      </c>
    </row>
    <row r="41" spans="1:5" x14ac:dyDescent="0.3">
      <c r="A41" s="1" t="s">
        <v>4</v>
      </c>
      <c r="B41" s="2">
        <v>45443</v>
      </c>
      <c r="C41" s="4">
        <f t="shared" ca="1" si="2"/>
        <v>0.1</v>
      </c>
      <c r="D41" s="4">
        <f t="shared" ca="1" si="2"/>
        <v>0.06</v>
      </c>
      <c r="E41" s="4">
        <f t="shared" ca="1" si="2"/>
        <v>0.03</v>
      </c>
    </row>
    <row r="42" spans="1:5" x14ac:dyDescent="0.3">
      <c r="A42" s="1" t="s">
        <v>4</v>
      </c>
      <c r="B42" s="2">
        <v>45412</v>
      </c>
      <c r="C42" s="4">
        <f t="shared" ca="1" si="2"/>
        <v>9.0000000000000011E-2</v>
      </c>
      <c r="D42" s="4">
        <f t="shared" ca="1" si="2"/>
        <v>4.9999999999999996E-2</v>
      </c>
      <c r="E42" s="4">
        <f t="shared" ca="1" si="2"/>
        <v>0.06</v>
      </c>
    </row>
    <row r="43" spans="1:5" x14ac:dyDescent="0.3">
      <c r="A43" s="1" t="s">
        <v>4</v>
      </c>
      <c r="B43" s="2">
        <v>45382</v>
      </c>
      <c r="C43" s="4">
        <f t="shared" ca="1" si="2"/>
        <v>7.0000000000000007E-2</v>
      </c>
      <c r="D43" s="4">
        <f t="shared" ca="1" si="2"/>
        <v>1.9999999999999997E-2</v>
      </c>
      <c r="E43" s="4">
        <f t="shared" ca="1" si="2"/>
        <v>0.06</v>
      </c>
    </row>
    <row r="44" spans="1:5" x14ac:dyDescent="0.3">
      <c r="A44" s="1" t="s">
        <v>4</v>
      </c>
      <c r="B44" s="2">
        <v>45351</v>
      </c>
      <c r="C44" s="4">
        <f t="shared" ca="1" si="2"/>
        <v>9.0000000000000011E-2</v>
      </c>
      <c r="D44" s="4">
        <f t="shared" ca="1" si="2"/>
        <v>3.4694469519536142E-18</v>
      </c>
      <c r="E44" s="4">
        <f t="shared" ca="1" si="2"/>
        <v>0.08</v>
      </c>
    </row>
    <row r="45" spans="1:5" x14ac:dyDescent="0.3">
      <c r="A45" s="1" t="s">
        <v>4</v>
      </c>
      <c r="B45" s="2">
        <v>45322</v>
      </c>
      <c r="C45" s="4">
        <f t="shared" ca="1" si="2"/>
        <v>9.0000000000000011E-2</v>
      </c>
      <c r="D45" s="4">
        <f t="shared" ca="1" si="2"/>
        <v>1.9999999999999997E-2</v>
      </c>
      <c r="E45" s="4">
        <f t="shared" ca="1" si="2"/>
        <v>0.11</v>
      </c>
    </row>
    <row r="46" spans="1:5" x14ac:dyDescent="0.3">
      <c r="A46" s="1" t="s">
        <v>4</v>
      </c>
      <c r="B46" s="2">
        <v>45291</v>
      </c>
      <c r="C46" s="4">
        <f t="shared" ca="1" si="2"/>
        <v>7.0000000000000007E-2</v>
      </c>
      <c r="D46" s="4">
        <f t="shared" ca="1" si="2"/>
        <v>9.9999999999999967E-3</v>
      </c>
      <c r="E46" s="4">
        <f t="shared" ca="1" si="2"/>
        <v>0.1</v>
      </c>
    </row>
    <row r="47" spans="1:5" x14ac:dyDescent="0.3">
      <c r="A47" s="1" t="s">
        <v>4</v>
      </c>
      <c r="B47" s="2">
        <v>45260</v>
      </c>
      <c r="C47" s="4">
        <f t="shared" ca="1" si="2"/>
        <v>7.0000000000000007E-2</v>
      </c>
      <c r="D47" s="4">
        <f t="shared" ca="1" si="2"/>
        <v>3.9999999999999994E-2</v>
      </c>
      <c r="E47" s="4">
        <f t="shared" ca="1" si="2"/>
        <v>0.12000000000000001</v>
      </c>
    </row>
    <row r="48" spans="1:5" x14ac:dyDescent="0.3">
      <c r="A48" s="1" t="s">
        <v>4</v>
      </c>
      <c r="B48" s="2">
        <v>45230</v>
      </c>
      <c r="C48" s="4">
        <f t="shared" ca="1" si="2"/>
        <v>4.0000000000000008E-2</v>
      </c>
      <c r="D48" s="4">
        <f t="shared" ca="1" si="2"/>
        <v>0.06</v>
      </c>
      <c r="E48" s="4">
        <f t="shared" ca="1" si="2"/>
        <v>0.15000000000000002</v>
      </c>
    </row>
    <row r="49" spans="1:5" x14ac:dyDescent="0.3">
      <c r="A49" s="1" t="s">
        <v>4</v>
      </c>
      <c r="B49" s="2">
        <v>45199</v>
      </c>
      <c r="C49" s="4">
        <f t="shared" ca="1" si="2"/>
        <v>1.0000000000000009E-2</v>
      </c>
      <c r="D49" s="4">
        <f t="shared" ca="1" si="2"/>
        <v>3.9999999999999994E-2</v>
      </c>
      <c r="E49" s="4">
        <f t="shared" ca="1" si="2"/>
        <v>0.14000000000000001</v>
      </c>
    </row>
    <row r="50" spans="1:5" x14ac:dyDescent="0.3">
      <c r="A50" s="1" t="s">
        <v>4</v>
      </c>
      <c r="B50" s="2">
        <v>45169</v>
      </c>
      <c r="C50" s="4">
        <f t="shared" ca="1" si="2"/>
        <v>2.0000000000000011E-2</v>
      </c>
      <c r="D50" s="4">
        <f t="shared" ca="1" si="2"/>
        <v>6.9999999999999993E-2</v>
      </c>
      <c r="E50" s="4">
        <f t="shared" ca="1" si="2"/>
        <v>0.11000000000000001</v>
      </c>
    </row>
    <row r="51" spans="1:5" x14ac:dyDescent="0.3">
      <c r="A51" s="1" t="s">
        <v>4</v>
      </c>
      <c r="B51" s="2">
        <v>45138</v>
      </c>
      <c r="C51" s="4">
        <f t="shared" ca="1" si="2"/>
        <v>2.0000000000000011E-2</v>
      </c>
      <c r="D51" s="4">
        <f t="shared" ca="1" si="2"/>
        <v>3.9999999999999994E-2</v>
      </c>
      <c r="E51" s="4">
        <f t="shared" ca="1" si="2"/>
        <v>0.14000000000000001</v>
      </c>
    </row>
    <row r="52" spans="1:5" x14ac:dyDescent="0.3">
      <c r="A52" s="1" t="s">
        <v>4</v>
      </c>
      <c r="B52" s="2">
        <v>45107</v>
      </c>
      <c r="C52" s="4">
        <f t="shared" ca="1" si="2"/>
        <v>5.000000000000001E-2</v>
      </c>
      <c r="D52" s="4">
        <f t="shared" ca="1" si="2"/>
        <v>3.9999999999999994E-2</v>
      </c>
      <c r="E52" s="4">
        <f t="shared" ca="1" si="2"/>
        <v>0.14000000000000001</v>
      </c>
    </row>
    <row r="53" spans="1:5" x14ac:dyDescent="0.3">
      <c r="A53" s="1" t="s">
        <v>4</v>
      </c>
      <c r="B53" s="2">
        <v>45077</v>
      </c>
      <c r="C53" s="4">
        <f t="shared" ca="1" si="2"/>
        <v>2.0000000000000011E-2</v>
      </c>
      <c r="D53" s="4">
        <f t="shared" ca="1" si="2"/>
        <v>2.9999999999999992E-2</v>
      </c>
      <c r="E53" s="4">
        <f t="shared" ca="1" si="2"/>
        <v>0.14000000000000001</v>
      </c>
    </row>
    <row r="54" spans="1:5" x14ac:dyDescent="0.3">
      <c r="A54" s="1" t="s">
        <v>4</v>
      </c>
      <c r="B54" s="2">
        <v>45046</v>
      </c>
      <c r="C54" s="4">
        <f t="shared" ca="1" si="2"/>
        <v>3.0000000000000013E-2</v>
      </c>
      <c r="D54" s="4">
        <f t="shared" ca="1" si="2"/>
        <v>2.9999999999999992E-2</v>
      </c>
      <c r="E54" s="4">
        <f t="shared" ca="1" si="2"/>
        <v>0.15000000000000002</v>
      </c>
    </row>
    <row r="55" spans="1:5" x14ac:dyDescent="0.3">
      <c r="A55" s="1" t="s">
        <v>4</v>
      </c>
      <c r="B55" s="2">
        <v>45016</v>
      </c>
      <c r="C55" s="4">
        <f t="shared" ca="1" si="2"/>
        <v>1.3877787807814457E-17</v>
      </c>
      <c r="D55" s="4">
        <f t="shared" ca="1" si="2"/>
        <v>4.9999999999999989E-2</v>
      </c>
      <c r="E55" s="4">
        <f t="shared" ca="1" si="2"/>
        <v>0.18000000000000002</v>
      </c>
    </row>
    <row r="56" spans="1:5" x14ac:dyDescent="0.3">
      <c r="A56" s="1" t="s">
        <v>3</v>
      </c>
      <c r="B56" s="2">
        <v>45535</v>
      </c>
      <c r="C56" s="4">
        <v>0.03</v>
      </c>
      <c r="D56" s="4">
        <v>0.01</v>
      </c>
      <c r="E56" s="4">
        <v>0.12</v>
      </c>
    </row>
    <row r="57" spans="1:5" x14ac:dyDescent="0.3">
      <c r="A57" s="1" t="s">
        <v>3</v>
      </c>
      <c r="B57" s="2">
        <v>45504</v>
      </c>
      <c r="C57" s="4">
        <f ca="1">ABS(C56+(RANDBETWEEN(-3,3)*0.01))</f>
        <v>0.03</v>
      </c>
      <c r="D57" s="4">
        <f ca="1">ABS(D56+(RANDBETWEEN(-3,3)*0.01))</f>
        <v>0.04</v>
      </c>
      <c r="E57" s="4">
        <f ca="1">ABS(E56+(RANDBETWEEN(-3,3)*0.01))</f>
        <v>0.09</v>
      </c>
    </row>
    <row r="58" spans="1:5" x14ac:dyDescent="0.3">
      <c r="A58" s="1" t="s">
        <v>3</v>
      </c>
      <c r="B58" s="2">
        <v>45473</v>
      </c>
      <c r="C58" s="4">
        <f t="shared" ref="C58:E73" ca="1" si="3">ABS(C57+(RANDBETWEEN(-3,3)*0.01))</f>
        <v>0.03</v>
      </c>
      <c r="D58" s="4">
        <f t="shared" ca="1" si="3"/>
        <v>1.0000000000000002E-2</v>
      </c>
      <c r="E58" s="4">
        <f t="shared" ca="1" si="3"/>
        <v>6.9999999999999993E-2</v>
      </c>
    </row>
    <row r="59" spans="1:5" x14ac:dyDescent="0.3">
      <c r="A59" s="1" t="s">
        <v>3</v>
      </c>
      <c r="B59" s="2">
        <v>45443</v>
      </c>
      <c r="C59" s="4">
        <f t="shared" ca="1" si="3"/>
        <v>0.06</v>
      </c>
      <c r="D59" s="4">
        <f t="shared" ca="1" si="3"/>
        <v>1.0000000000000002E-2</v>
      </c>
      <c r="E59" s="4">
        <f t="shared" ca="1" si="3"/>
        <v>9.9999999999999992E-2</v>
      </c>
    </row>
    <row r="60" spans="1:5" x14ac:dyDescent="0.3">
      <c r="A60" s="1" t="s">
        <v>3</v>
      </c>
      <c r="B60" s="2">
        <v>45412</v>
      </c>
      <c r="C60" s="4">
        <f t="shared" ca="1" si="3"/>
        <v>0.09</v>
      </c>
      <c r="D60" s="4">
        <f t="shared" ca="1" si="3"/>
        <v>1.0000000000000002E-2</v>
      </c>
      <c r="E60" s="4">
        <f t="shared" ca="1" si="3"/>
        <v>0.10999999999999999</v>
      </c>
    </row>
    <row r="61" spans="1:5" x14ac:dyDescent="0.3">
      <c r="A61" s="1" t="s">
        <v>3</v>
      </c>
      <c r="B61" s="2">
        <v>45382</v>
      </c>
      <c r="C61" s="4">
        <f t="shared" ca="1" si="3"/>
        <v>0.06</v>
      </c>
      <c r="D61" s="4">
        <f t="shared" ca="1" si="3"/>
        <v>0.04</v>
      </c>
      <c r="E61" s="4">
        <f t="shared" ca="1" si="3"/>
        <v>0.12999999999999998</v>
      </c>
    </row>
    <row r="62" spans="1:5" x14ac:dyDescent="0.3">
      <c r="A62" s="1" t="s">
        <v>3</v>
      </c>
      <c r="B62" s="2">
        <v>45351</v>
      </c>
      <c r="C62" s="4">
        <f t="shared" ca="1" si="3"/>
        <v>0.06</v>
      </c>
      <c r="D62" s="4">
        <f t="shared" ca="1" si="3"/>
        <v>0.05</v>
      </c>
      <c r="E62" s="4">
        <f t="shared" ca="1" si="3"/>
        <v>0.10999999999999997</v>
      </c>
    </row>
    <row r="63" spans="1:5" x14ac:dyDescent="0.3">
      <c r="A63" s="1" t="s">
        <v>3</v>
      </c>
      <c r="B63" s="2">
        <v>45322</v>
      </c>
      <c r="C63" s="4">
        <f t="shared" ca="1" si="3"/>
        <v>0.08</v>
      </c>
      <c r="D63" s="4">
        <f t="shared" ca="1" si="3"/>
        <v>2.0000000000000004E-2</v>
      </c>
      <c r="E63" s="4">
        <f t="shared" ca="1" si="3"/>
        <v>0.13999999999999996</v>
      </c>
    </row>
    <row r="64" spans="1:5" x14ac:dyDescent="0.3">
      <c r="A64" s="1" t="s">
        <v>3</v>
      </c>
      <c r="B64" s="2">
        <v>45291</v>
      </c>
      <c r="C64" s="4">
        <f t="shared" ca="1" si="3"/>
        <v>0.1</v>
      </c>
      <c r="D64" s="4">
        <f t="shared" ca="1" si="3"/>
        <v>1.0000000000000004E-2</v>
      </c>
      <c r="E64" s="4">
        <f t="shared" ca="1" si="3"/>
        <v>0.11999999999999995</v>
      </c>
    </row>
    <row r="65" spans="1:5" x14ac:dyDescent="0.3">
      <c r="A65" s="1" t="s">
        <v>3</v>
      </c>
      <c r="B65" s="2">
        <v>45260</v>
      </c>
      <c r="C65" s="4">
        <f t="shared" ca="1" si="3"/>
        <v>0.11</v>
      </c>
      <c r="D65" s="4">
        <f t="shared" ca="1" si="3"/>
        <v>3.4694469519536142E-18</v>
      </c>
      <c r="E65" s="4">
        <f t="shared" ca="1" si="3"/>
        <v>9.999999999999995E-2</v>
      </c>
    </row>
    <row r="66" spans="1:5" x14ac:dyDescent="0.3">
      <c r="A66" s="1" t="s">
        <v>3</v>
      </c>
      <c r="B66" s="2">
        <v>45230</v>
      </c>
      <c r="C66" s="4">
        <f t="shared" ca="1" si="3"/>
        <v>0.12</v>
      </c>
      <c r="D66" s="4">
        <f t="shared" ca="1" si="3"/>
        <v>9.9999999999999967E-3</v>
      </c>
      <c r="E66" s="4">
        <f t="shared" ca="1" si="3"/>
        <v>9.999999999999995E-2</v>
      </c>
    </row>
    <row r="67" spans="1:5" x14ac:dyDescent="0.3">
      <c r="A67" s="1" t="s">
        <v>3</v>
      </c>
      <c r="B67" s="2">
        <v>45199</v>
      </c>
      <c r="C67" s="4">
        <f t="shared" ca="1" si="3"/>
        <v>0.12</v>
      </c>
      <c r="D67" s="4">
        <f t="shared" ca="1" si="3"/>
        <v>3.4694469519536142E-18</v>
      </c>
      <c r="E67" s="4">
        <f t="shared" ca="1" si="3"/>
        <v>6.9999999999999951E-2</v>
      </c>
    </row>
    <row r="68" spans="1:5" x14ac:dyDescent="0.3">
      <c r="A68" s="1" t="s">
        <v>3</v>
      </c>
      <c r="B68" s="2">
        <v>45169</v>
      </c>
      <c r="C68" s="4">
        <f t="shared" ca="1" si="3"/>
        <v>0.15</v>
      </c>
      <c r="D68" s="4">
        <f t="shared" ca="1" si="3"/>
        <v>3.0000000000000002E-2</v>
      </c>
      <c r="E68" s="4">
        <f t="shared" ca="1" si="3"/>
        <v>3.9999999999999952E-2</v>
      </c>
    </row>
    <row r="69" spans="1:5" x14ac:dyDescent="0.3">
      <c r="A69" s="1" t="s">
        <v>3</v>
      </c>
      <c r="B69" s="2">
        <v>45138</v>
      </c>
      <c r="C69" s="4">
        <f t="shared" ca="1" si="3"/>
        <v>0.18</v>
      </c>
      <c r="D69" s="4">
        <f t="shared" ca="1" si="3"/>
        <v>3.4694469519536142E-18</v>
      </c>
      <c r="E69" s="4">
        <f t="shared" ca="1" si="3"/>
        <v>3.9999999999999952E-2</v>
      </c>
    </row>
    <row r="70" spans="1:5" x14ac:dyDescent="0.3">
      <c r="A70" s="1" t="s">
        <v>3</v>
      </c>
      <c r="B70" s="2">
        <v>45107</v>
      </c>
      <c r="C70" s="4">
        <f t="shared" ca="1" si="3"/>
        <v>0.18</v>
      </c>
      <c r="D70" s="4">
        <f t="shared" ca="1" si="3"/>
        <v>9.9999999999999967E-3</v>
      </c>
      <c r="E70" s="4">
        <f t="shared" ca="1" si="3"/>
        <v>1.9999999999999952E-2</v>
      </c>
    </row>
    <row r="71" spans="1:5" x14ac:dyDescent="0.3">
      <c r="A71" s="1" t="s">
        <v>3</v>
      </c>
      <c r="B71" s="2">
        <v>45077</v>
      </c>
      <c r="C71" s="4">
        <f t="shared" ca="1" si="3"/>
        <v>0.19999999999999998</v>
      </c>
      <c r="D71" s="4">
        <f t="shared" ca="1" si="3"/>
        <v>9.9999999999999967E-3</v>
      </c>
      <c r="E71" s="4">
        <f t="shared" ca="1" si="3"/>
        <v>1.9999999999999952E-2</v>
      </c>
    </row>
    <row r="72" spans="1:5" x14ac:dyDescent="0.3">
      <c r="A72" s="1" t="s">
        <v>3</v>
      </c>
      <c r="B72" s="2">
        <v>45046</v>
      </c>
      <c r="C72" s="4">
        <f t="shared" ca="1" si="3"/>
        <v>0.18999999999999997</v>
      </c>
      <c r="D72" s="4">
        <f t="shared" ca="1" si="3"/>
        <v>9.9999999999999967E-3</v>
      </c>
      <c r="E72" s="4">
        <f t="shared" ca="1" si="3"/>
        <v>4.8572257327350599E-17</v>
      </c>
    </row>
    <row r="73" spans="1:5" x14ac:dyDescent="0.3">
      <c r="A73" s="1" t="s">
        <v>3</v>
      </c>
      <c r="B73" s="2">
        <v>45016</v>
      </c>
      <c r="C73" s="4">
        <f t="shared" ca="1" si="3"/>
        <v>0.16999999999999998</v>
      </c>
      <c r="D73" s="4">
        <f t="shared" ca="1" si="3"/>
        <v>9.9999999999999967E-3</v>
      </c>
      <c r="E73" s="4">
        <f t="shared" ca="1" si="3"/>
        <v>2.0000000000000049E-2</v>
      </c>
    </row>
    <row r="74" spans="1:5" x14ac:dyDescent="0.3">
      <c r="A74" s="1" t="s">
        <v>5</v>
      </c>
      <c r="B74" s="2">
        <v>45535</v>
      </c>
      <c r="C74">
        <v>0.06</v>
      </c>
      <c r="D74">
        <v>0.02</v>
      </c>
      <c r="E74">
        <v>0.04</v>
      </c>
    </row>
    <row r="75" spans="1:5" x14ac:dyDescent="0.3">
      <c r="A75" s="1" t="s">
        <v>5</v>
      </c>
      <c r="B75" s="2">
        <v>45504</v>
      </c>
      <c r="C75" s="4">
        <f ca="1">ABS(C74+(RANDBETWEEN(-3,3)*0.01))</f>
        <v>0.03</v>
      </c>
      <c r="D75" s="4">
        <f ca="1">ABS(D74+(RANDBETWEEN(-3,3)*0.01))</f>
        <v>0.04</v>
      </c>
      <c r="E75" s="4">
        <f ca="1">ABS(E74+(RANDBETWEEN(-3,3)*0.01))</f>
        <v>0.03</v>
      </c>
    </row>
    <row r="76" spans="1:5" x14ac:dyDescent="0.3">
      <c r="A76" s="1" t="s">
        <v>5</v>
      </c>
      <c r="B76" s="2">
        <v>45473</v>
      </c>
      <c r="C76" s="4">
        <f t="shared" ref="C76:E91" ca="1" si="4">ABS(C75+(RANDBETWEEN(-3,3)*0.01))</f>
        <v>1.9999999999999997E-2</v>
      </c>
      <c r="D76" s="4">
        <f t="shared" ca="1" si="4"/>
        <v>0.05</v>
      </c>
      <c r="E76" s="4">
        <f t="shared" ca="1" si="4"/>
        <v>0.06</v>
      </c>
    </row>
    <row r="77" spans="1:5" x14ac:dyDescent="0.3">
      <c r="A77" s="1" t="s">
        <v>5</v>
      </c>
      <c r="B77" s="2">
        <v>45443</v>
      </c>
      <c r="C77" s="4">
        <f t="shared" ca="1" si="4"/>
        <v>3.9999999999999994E-2</v>
      </c>
      <c r="D77" s="4">
        <f t="shared" ca="1" si="4"/>
        <v>2.0000000000000004E-2</v>
      </c>
      <c r="E77" s="4">
        <f t="shared" ca="1" si="4"/>
        <v>0.08</v>
      </c>
    </row>
    <row r="78" spans="1:5" x14ac:dyDescent="0.3">
      <c r="A78" s="1" t="s">
        <v>5</v>
      </c>
      <c r="B78" s="2">
        <v>45412</v>
      </c>
      <c r="C78" s="4">
        <f t="shared" ca="1" si="4"/>
        <v>2.9999999999999992E-2</v>
      </c>
      <c r="D78" s="4">
        <f t="shared" ca="1" si="4"/>
        <v>3.4694469519536142E-18</v>
      </c>
      <c r="E78" s="4">
        <f t="shared" ca="1" si="4"/>
        <v>0.08</v>
      </c>
    </row>
    <row r="79" spans="1:5" x14ac:dyDescent="0.3">
      <c r="A79" s="1" t="s">
        <v>5</v>
      </c>
      <c r="B79" s="2">
        <v>45382</v>
      </c>
      <c r="C79" s="4">
        <f t="shared" ca="1" si="4"/>
        <v>9.9999999999999915E-3</v>
      </c>
      <c r="D79" s="4">
        <f t="shared" ca="1" si="4"/>
        <v>2.9999999999999995E-2</v>
      </c>
      <c r="E79" s="4">
        <f t="shared" ca="1" si="4"/>
        <v>0.06</v>
      </c>
    </row>
    <row r="80" spans="1:5" x14ac:dyDescent="0.3">
      <c r="A80" s="1" t="s">
        <v>5</v>
      </c>
      <c r="B80" s="2">
        <v>45351</v>
      </c>
      <c r="C80" s="4">
        <f t="shared" ca="1" si="4"/>
        <v>8.6736173798840355E-18</v>
      </c>
      <c r="D80" s="4">
        <f t="shared" ca="1" si="4"/>
        <v>1.9999999999999997E-2</v>
      </c>
      <c r="E80" s="4">
        <f t="shared" ca="1" si="4"/>
        <v>0.09</v>
      </c>
    </row>
    <row r="81" spans="1:5" x14ac:dyDescent="0.3">
      <c r="A81" s="1" t="s">
        <v>5</v>
      </c>
      <c r="B81" s="2">
        <v>45322</v>
      </c>
      <c r="C81" s="4">
        <f t="shared" ca="1" si="4"/>
        <v>2.0000000000000011E-2</v>
      </c>
      <c r="D81" s="4">
        <f t="shared" ca="1" si="4"/>
        <v>3.4694469519536142E-18</v>
      </c>
      <c r="E81" s="4">
        <f t="shared" ca="1" si="4"/>
        <v>0.12</v>
      </c>
    </row>
    <row r="82" spans="1:5" x14ac:dyDescent="0.3">
      <c r="A82" s="1" t="s">
        <v>5</v>
      </c>
      <c r="B82" s="2">
        <v>45291</v>
      </c>
      <c r="C82" s="4">
        <f t="shared" ca="1" si="4"/>
        <v>5.000000000000001E-2</v>
      </c>
      <c r="D82" s="4">
        <f t="shared" ca="1" si="4"/>
        <v>2.0000000000000004E-2</v>
      </c>
      <c r="E82" s="4">
        <f t="shared" ca="1" si="4"/>
        <v>0.11</v>
      </c>
    </row>
    <row r="83" spans="1:5" x14ac:dyDescent="0.3">
      <c r="A83" s="1" t="s">
        <v>5</v>
      </c>
      <c r="B83" s="2">
        <v>45260</v>
      </c>
      <c r="C83" s="4">
        <f t="shared" ca="1" si="4"/>
        <v>4.0000000000000008E-2</v>
      </c>
      <c r="D83" s="4">
        <f t="shared" ca="1" si="4"/>
        <v>0.05</v>
      </c>
      <c r="E83" s="4">
        <f t="shared" ca="1" si="4"/>
        <v>0.13</v>
      </c>
    </row>
    <row r="84" spans="1:5" x14ac:dyDescent="0.3">
      <c r="A84" s="1" t="s">
        <v>5</v>
      </c>
      <c r="B84" s="2">
        <v>45230</v>
      </c>
      <c r="C84" s="4">
        <f t="shared" ca="1" si="4"/>
        <v>6.0000000000000012E-2</v>
      </c>
      <c r="D84" s="4">
        <f t="shared" ca="1" si="4"/>
        <v>6.0000000000000005E-2</v>
      </c>
      <c r="E84" s="4">
        <f t="shared" ca="1" si="4"/>
        <v>0.11</v>
      </c>
    </row>
    <row r="85" spans="1:5" x14ac:dyDescent="0.3">
      <c r="A85" s="1" t="s">
        <v>5</v>
      </c>
      <c r="B85" s="2">
        <v>45199</v>
      </c>
      <c r="C85" s="4">
        <f t="shared" ca="1" si="4"/>
        <v>9.0000000000000011E-2</v>
      </c>
      <c r="D85" s="4">
        <f t="shared" ca="1" si="4"/>
        <v>3.0000000000000006E-2</v>
      </c>
      <c r="E85" s="4">
        <f t="shared" ca="1" si="4"/>
        <v>0.09</v>
      </c>
    </row>
    <row r="86" spans="1:5" x14ac:dyDescent="0.3">
      <c r="A86" s="1" t="s">
        <v>5</v>
      </c>
      <c r="B86" s="2">
        <v>45169</v>
      </c>
      <c r="C86" s="4">
        <f t="shared" ca="1" si="4"/>
        <v>7.0000000000000007E-2</v>
      </c>
      <c r="D86" s="4">
        <f t="shared" ca="1" si="4"/>
        <v>1.0000000000000005E-2</v>
      </c>
      <c r="E86" s="4">
        <f t="shared" ca="1" si="4"/>
        <v>0.11</v>
      </c>
    </row>
    <row r="87" spans="1:5" x14ac:dyDescent="0.3">
      <c r="A87" s="1" t="s">
        <v>5</v>
      </c>
      <c r="B87" s="2">
        <v>45138</v>
      </c>
      <c r="C87" s="4">
        <f t="shared" ca="1" si="4"/>
        <v>0.1</v>
      </c>
      <c r="D87" s="4">
        <f t="shared" ca="1" si="4"/>
        <v>4.0000000000000008E-2</v>
      </c>
      <c r="E87" s="4">
        <f t="shared" ca="1" si="4"/>
        <v>0.08</v>
      </c>
    </row>
    <row r="88" spans="1:5" x14ac:dyDescent="0.3">
      <c r="A88" s="1" t="s">
        <v>5</v>
      </c>
      <c r="B88" s="2">
        <v>45107</v>
      </c>
      <c r="C88" s="4">
        <f t="shared" ca="1" si="4"/>
        <v>0.08</v>
      </c>
      <c r="D88" s="4">
        <f t="shared" ca="1" si="4"/>
        <v>4.0000000000000008E-2</v>
      </c>
      <c r="E88" s="4">
        <f t="shared" ca="1" si="4"/>
        <v>0.06</v>
      </c>
    </row>
    <row r="89" spans="1:5" x14ac:dyDescent="0.3">
      <c r="A89" s="1" t="s">
        <v>5</v>
      </c>
      <c r="B89" s="2">
        <v>45077</v>
      </c>
      <c r="C89" s="4">
        <f t="shared" ca="1" si="4"/>
        <v>0.08</v>
      </c>
      <c r="D89" s="4">
        <f t="shared" ca="1" si="4"/>
        <v>1.0000000000000009E-2</v>
      </c>
      <c r="E89" s="4">
        <f t="shared" ca="1" si="4"/>
        <v>3.9999999999999994E-2</v>
      </c>
    </row>
    <row r="90" spans="1:5" x14ac:dyDescent="0.3">
      <c r="A90" s="1" t="s">
        <v>5</v>
      </c>
      <c r="B90" s="2">
        <v>45046</v>
      </c>
      <c r="C90" s="4">
        <f t="shared" ca="1" si="4"/>
        <v>7.0000000000000007E-2</v>
      </c>
      <c r="D90" s="4">
        <f t="shared" ca="1" si="4"/>
        <v>8.6736173798840355E-18</v>
      </c>
      <c r="E90" s="4">
        <f t="shared" ca="1" si="4"/>
        <v>6.9999999999999993E-2</v>
      </c>
    </row>
    <row r="91" spans="1:5" x14ac:dyDescent="0.3">
      <c r="A91" s="1" t="s">
        <v>5</v>
      </c>
      <c r="B91" s="2">
        <v>45016</v>
      </c>
      <c r="C91" s="4">
        <f t="shared" ca="1" si="4"/>
        <v>0.05</v>
      </c>
      <c r="D91" s="4">
        <f t="shared" ca="1" si="4"/>
        <v>8.6736173798840355E-18</v>
      </c>
      <c r="E91" s="4">
        <f t="shared" ca="1" si="4"/>
        <v>6.9999999999999993E-2</v>
      </c>
    </row>
    <row r="92" spans="1:5" x14ac:dyDescent="0.3">
      <c r="A92" s="1" t="s">
        <v>6</v>
      </c>
      <c r="B92" s="2">
        <v>45535</v>
      </c>
      <c r="C92">
        <v>0.28000000000000003</v>
      </c>
      <c r="D92">
        <v>0.5</v>
      </c>
      <c r="E92">
        <v>0.15</v>
      </c>
    </row>
    <row r="93" spans="1:5" x14ac:dyDescent="0.3">
      <c r="A93" s="1" t="s">
        <v>6</v>
      </c>
      <c r="B93" s="2">
        <v>45504</v>
      </c>
      <c r="C93" s="4">
        <f ca="1">ABS(C92+(RANDBETWEEN(-3,3)*0.01))</f>
        <v>0.26</v>
      </c>
      <c r="D93" s="4">
        <f ca="1">ABS(D92+(RANDBETWEEN(-3,3)*0.01))</f>
        <v>0.48</v>
      </c>
      <c r="E93" s="4">
        <f ca="1">ABS(E92+(RANDBETWEEN(-3,3)*0.01))</f>
        <v>0.16</v>
      </c>
    </row>
    <row r="94" spans="1:5" x14ac:dyDescent="0.3">
      <c r="A94" s="1" t="s">
        <v>6</v>
      </c>
      <c r="B94" s="2">
        <v>45473</v>
      </c>
      <c r="C94" s="4">
        <f t="shared" ref="C94:E109" ca="1" si="5">ABS(C93+(RANDBETWEEN(-3,3)*0.01))</f>
        <v>0.25</v>
      </c>
      <c r="D94" s="4">
        <f t="shared" ca="1" si="5"/>
        <v>0.47</v>
      </c>
      <c r="E94" s="4">
        <f t="shared" ca="1" si="5"/>
        <v>0.14000000000000001</v>
      </c>
    </row>
    <row r="95" spans="1:5" x14ac:dyDescent="0.3">
      <c r="A95" s="1" t="s">
        <v>6</v>
      </c>
      <c r="B95" s="2">
        <v>45443</v>
      </c>
      <c r="C95" s="4">
        <f t="shared" ca="1" si="5"/>
        <v>0.27</v>
      </c>
      <c r="D95" s="4">
        <f t="shared" ca="1" si="5"/>
        <v>0.45999999999999996</v>
      </c>
      <c r="E95" s="4">
        <f t="shared" ca="1" si="5"/>
        <v>0.16</v>
      </c>
    </row>
    <row r="96" spans="1:5" x14ac:dyDescent="0.3">
      <c r="A96" s="1" t="s">
        <v>6</v>
      </c>
      <c r="B96" s="2">
        <v>45412</v>
      </c>
      <c r="C96" s="4">
        <f t="shared" ca="1" si="5"/>
        <v>0.24000000000000002</v>
      </c>
      <c r="D96" s="4">
        <f t="shared" ca="1" si="5"/>
        <v>0.42999999999999994</v>
      </c>
      <c r="E96" s="4">
        <f t="shared" ca="1" si="5"/>
        <v>0.19</v>
      </c>
    </row>
    <row r="97" spans="1:5" x14ac:dyDescent="0.3">
      <c r="A97" s="1" t="s">
        <v>6</v>
      </c>
      <c r="B97" s="2">
        <v>45382</v>
      </c>
      <c r="C97" s="4">
        <f t="shared" ca="1" si="5"/>
        <v>0.25</v>
      </c>
      <c r="D97" s="4">
        <f t="shared" ca="1" si="5"/>
        <v>0.44999999999999996</v>
      </c>
      <c r="E97" s="4">
        <f t="shared" ca="1" si="5"/>
        <v>0.16</v>
      </c>
    </row>
    <row r="98" spans="1:5" x14ac:dyDescent="0.3">
      <c r="A98" s="1" t="s">
        <v>6</v>
      </c>
      <c r="B98" s="2">
        <v>45351</v>
      </c>
      <c r="C98" s="4">
        <f t="shared" ca="1" si="5"/>
        <v>0.28000000000000003</v>
      </c>
      <c r="D98" s="4">
        <f t="shared" ca="1" si="5"/>
        <v>0.41999999999999993</v>
      </c>
      <c r="E98" s="4">
        <f t="shared" ca="1" si="5"/>
        <v>0.19</v>
      </c>
    </row>
    <row r="99" spans="1:5" x14ac:dyDescent="0.3">
      <c r="A99" s="1" t="s">
        <v>6</v>
      </c>
      <c r="B99" s="2">
        <v>45322</v>
      </c>
      <c r="C99" s="4">
        <f t="shared" ca="1" si="5"/>
        <v>0.25</v>
      </c>
      <c r="D99" s="4">
        <f t="shared" ca="1" si="5"/>
        <v>0.43999999999999995</v>
      </c>
      <c r="E99" s="4">
        <f t="shared" ca="1" si="5"/>
        <v>0.16</v>
      </c>
    </row>
    <row r="100" spans="1:5" x14ac:dyDescent="0.3">
      <c r="A100" s="1" t="s">
        <v>6</v>
      </c>
      <c r="B100" s="2">
        <v>45291</v>
      </c>
      <c r="C100" s="4">
        <f t="shared" ca="1" si="5"/>
        <v>0.24</v>
      </c>
      <c r="D100" s="4">
        <f t="shared" ca="1" si="5"/>
        <v>0.42999999999999994</v>
      </c>
      <c r="E100" s="4">
        <f t="shared" ca="1" si="5"/>
        <v>0.18</v>
      </c>
    </row>
    <row r="101" spans="1:5" x14ac:dyDescent="0.3">
      <c r="A101" s="1" t="s">
        <v>6</v>
      </c>
      <c r="B101" s="2">
        <v>45260</v>
      </c>
      <c r="C101" s="4">
        <f t="shared" ca="1" si="5"/>
        <v>0.24</v>
      </c>
      <c r="D101" s="4">
        <f t="shared" ca="1" si="5"/>
        <v>0.42999999999999994</v>
      </c>
      <c r="E101" s="4">
        <f t="shared" ca="1" si="5"/>
        <v>0.19999999999999998</v>
      </c>
    </row>
    <row r="102" spans="1:5" x14ac:dyDescent="0.3">
      <c r="A102" s="1" t="s">
        <v>6</v>
      </c>
      <c r="B102" s="2">
        <v>45230</v>
      </c>
      <c r="C102" s="4">
        <f t="shared" ca="1" si="5"/>
        <v>0.22</v>
      </c>
      <c r="D102" s="4">
        <f t="shared" ca="1" si="5"/>
        <v>0.44999999999999996</v>
      </c>
      <c r="E102" s="4">
        <f t="shared" ca="1" si="5"/>
        <v>0.22999999999999998</v>
      </c>
    </row>
    <row r="103" spans="1:5" x14ac:dyDescent="0.3">
      <c r="A103" s="1" t="s">
        <v>6</v>
      </c>
      <c r="B103" s="2">
        <v>45199</v>
      </c>
      <c r="C103" s="4">
        <f t="shared" ca="1" si="5"/>
        <v>0.24</v>
      </c>
      <c r="D103" s="4">
        <f t="shared" ca="1" si="5"/>
        <v>0.45999999999999996</v>
      </c>
      <c r="E103" s="4">
        <f t="shared" ca="1" si="5"/>
        <v>0.21</v>
      </c>
    </row>
    <row r="104" spans="1:5" x14ac:dyDescent="0.3">
      <c r="A104" s="1" t="s">
        <v>6</v>
      </c>
      <c r="B104" s="2">
        <v>45169</v>
      </c>
      <c r="C104" s="4">
        <f t="shared" ca="1" si="5"/>
        <v>0.27</v>
      </c>
      <c r="D104" s="4">
        <f t="shared" ca="1" si="5"/>
        <v>0.47</v>
      </c>
      <c r="E104" s="4">
        <f t="shared" ca="1" si="5"/>
        <v>0.19999999999999998</v>
      </c>
    </row>
    <row r="105" spans="1:5" x14ac:dyDescent="0.3">
      <c r="A105" s="1" t="s">
        <v>6</v>
      </c>
      <c r="B105" s="2">
        <v>45138</v>
      </c>
      <c r="C105" s="4">
        <f t="shared" ca="1" si="5"/>
        <v>0.27</v>
      </c>
      <c r="D105" s="4">
        <f t="shared" ca="1" si="5"/>
        <v>0.48</v>
      </c>
      <c r="E105" s="4">
        <f t="shared" ca="1" si="5"/>
        <v>0.19999999999999998</v>
      </c>
    </row>
    <row r="106" spans="1:5" x14ac:dyDescent="0.3">
      <c r="A106" s="1" t="s">
        <v>6</v>
      </c>
      <c r="B106" s="2">
        <v>45107</v>
      </c>
      <c r="C106" s="4">
        <f t="shared" ca="1" si="5"/>
        <v>0.29000000000000004</v>
      </c>
      <c r="D106" s="4">
        <f t="shared" ca="1" si="5"/>
        <v>0.48</v>
      </c>
      <c r="E106" s="4">
        <f t="shared" ca="1" si="5"/>
        <v>0.16999999999999998</v>
      </c>
    </row>
    <row r="107" spans="1:5" x14ac:dyDescent="0.3">
      <c r="A107" s="1" t="s">
        <v>6</v>
      </c>
      <c r="B107" s="2">
        <v>45077</v>
      </c>
      <c r="C107" s="4">
        <f t="shared" ca="1" si="5"/>
        <v>0.28000000000000003</v>
      </c>
      <c r="D107" s="4">
        <f t="shared" ca="1" si="5"/>
        <v>0.49</v>
      </c>
      <c r="E107" s="4">
        <f t="shared" ca="1" si="5"/>
        <v>0.18999999999999997</v>
      </c>
    </row>
    <row r="108" spans="1:5" x14ac:dyDescent="0.3">
      <c r="A108" s="1" t="s">
        <v>6</v>
      </c>
      <c r="B108" s="2">
        <v>45046</v>
      </c>
      <c r="C108" s="4">
        <f t="shared" ca="1" si="5"/>
        <v>0.25</v>
      </c>
      <c r="D108" s="4">
        <f t="shared" ca="1" si="5"/>
        <v>0.49</v>
      </c>
      <c r="E108" s="4">
        <f t="shared" ca="1" si="5"/>
        <v>0.16999999999999998</v>
      </c>
    </row>
    <row r="109" spans="1:5" x14ac:dyDescent="0.3">
      <c r="A109" s="1" t="s">
        <v>6</v>
      </c>
      <c r="B109" s="2">
        <v>45016</v>
      </c>
      <c r="C109" s="4">
        <f t="shared" ca="1" si="5"/>
        <v>0.27</v>
      </c>
      <c r="D109" s="4">
        <f t="shared" ca="1" si="5"/>
        <v>0.49</v>
      </c>
      <c r="E109" s="4">
        <f t="shared" ca="1" si="5"/>
        <v>0.15</v>
      </c>
    </row>
    <row r="110" spans="1:5" x14ac:dyDescent="0.3">
      <c r="A110" s="1" t="s">
        <v>7</v>
      </c>
      <c r="B110" s="2">
        <v>45535</v>
      </c>
      <c r="C110">
        <v>0.04</v>
      </c>
      <c r="D110">
        <v>0.09</v>
      </c>
      <c r="E110">
        <v>0.08</v>
      </c>
    </row>
    <row r="111" spans="1:5" x14ac:dyDescent="0.3">
      <c r="A111" s="1" t="s">
        <v>7</v>
      </c>
      <c r="B111" s="2">
        <v>45504</v>
      </c>
      <c r="C111" s="4">
        <f ca="1">ABS(C110+(RANDBETWEEN(-3,3)*0.01))</f>
        <v>0.02</v>
      </c>
      <c r="D111" s="4">
        <f ca="1">ABS(D110+(RANDBETWEEN(-3,3)*0.01))</f>
        <v>0.06</v>
      </c>
      <c r="E111" s="4">
        <f ca="1">ABS(E110+(RANDBETWEEN(-3,3)*0.01))</f>
        <v>0.09</v>
      </c>
    </row>
    <row r="112" spans="1:5" x14ac:dyDescent="0.3">
      <c r="A112" s="1" t="s">
        <v>7</v>
      </c>
      <c r="B112" s="2">
        <v>45473</v>
      </c>
      <c r="C112" s="4">
        <f t="shared" ref="C112:E127" ca="1" si="6">ABS(C111+(RANDBETWEEN(-3,3)*0.01))</f>
        <v>0</v>
      </c>
      <c r="D112" s="4">
        <f t="shared" ca="1" si="6"/>
        <v>3.9999999999999994E-2</v>
      </c>
      <c r="E112" s="4">
        <f t="shared" ca="1" si="6"/>
        <v>0.12</v>
      </c>
    </row>
    <row r="113" spans="1:5" x14ac:dyDescent="0.3">
      <c r="A113" s="1" t="s">
        <v>7</v>
      </c>
      <c r="B113" s="2">
        <v>45443</v>
      </c>
      <c r="C113" s="4">
        <f t="shared" ca="1" si="6"/>
        <v>0.02</v>
      </c>
      <c r="D113" s="4">
        <f t="shared" ca="1" si="6"/>
        <v>0.06</v>
      </c>
      <c r="E113" s="4">
        <f t="shared" ca="1" si="6"/>
        <v>0.11</v>
      </c>
    </row>
    <row r="114" spans="1:5" x14ac:dyDescent="0.3">
      <c r="A114" s="1" t="s">
        <v>7</v>
      </c>
      <c r="B114" s="2">
        <v>45412</v>
      </c>
      <c r="C114" s="4">
        <f t="shared" ca="1" si="6"/>
        <v>0.01</v>
      </c>
      <c r="D114" s="4">
        <f t="shared" ca="1" si="6"/>
        <v>0.09</v>
      </c>
      <c r="E114" s="4">
        <f t="shared" ca="1" si="6"/>
        <v>0.09</v>
      </c>
    </row>
    <row r="115" spans="1:5" x14ac:dyDescent="0.3">
      <c r="A115" s="1" t="s">
        <v>7</v>
      </c>
      <c r="B115" s="2">
        <v>45382</v>
      </c>
      <c r="C115" s="4">
        <f t="shared" ca="1" si="6"/>
        <v>0.03</v>
      </c>
      <c r="D115" s="4">
        <f t="shared" ca="1" si="6"/>
        <v>0.08</v>
      </c>
      <c r="E115" s="4">
        <f t="shared" ca="1" si="6"/>
        <v>0.06</v>
      </c>
    </row>
    <row r="116" spans="1:5" x14ac:dyDescent="0.3">
      <c r="A116" s="1" t="s">
        <v>7</v>
      </c>
      <c r="B116" s="2">
        <v>45351</v>
      </c>
      <c r="C116" s="4">
        <f t="shared" ca="1" si="6"/>
        <v>0</v>
      </c>
      <c r="D116" s="4">
        <f t="shared" ca="1" si="6"/>
        <v>0.09</v>
      </c>
      <c r="E116" s="4">
        <f t="shared" ca="1" si="6"/>
        <v>0.09</v>
      </c>
    </row>
    <row r="117" spans="1:5" x14ac:dyDescent="0.3">
      <c r="A117" s="1" t="s">
        <v>7</v>
      </c>
      <c r="B117" s="2">
        <v>45322</v>
      </c>
      <c r="C117" s="4">
        <f t="shared" ca="1" si="6"/>
        <v>0.02</v>
      </c>
      <c r="D117" s="4">
        <f t="shared" ca="1" si="6"/>
        <v>9.9999999999999992E-2</v>
      </c>
      <c r="E117" s="4">
        <f t="shared" ca="1" si="6"/>
        <v>0.12</v>
      </c>
    </row>
    <row r="118" spans="1:5" x14ac:dyDescent="0.3">
      <c r="A118" s="1" t="s">
        <v>7</v>
      </c>
      <c r="B118" s="2">
        <v>45291</v>
      </c>
      <c r="C118" s="4">
        <f t="shared" ca="1" si="6"/>
        <v>0.01</v>
      </c>
      <c r="D118" s="4">
        <f t="shared" ca="1" si="6"/>
        <v>7.9999999999999988E-2</v>
      </c>
      <c r="E118" s="4">
        <f t="shared" ca="1" si="6"/>
        <v>0.12</v>
      </c>
    </row>
    <row r="119" spans="1:5" x14ac:dyDescent="0.3">
      <c r="A119" s="1" t="s">
        <v>7</v>
      </c>
      <c r="B119" s="2">
        <v>45260</v>
      </c>
      <c r="C119" s="4">
        <f t="shared" ca="1" si="6"/>
        <v>0.02</v>
      </c>
      <c r="D119" s="4">
        <f t="shared" ca="1" si="6"/>
        <v>9.9999999999999992E-2</v>
      </c>
      <c r="E119" s="4">
        <f t="shared" ca="1" si="6"/>
        <v>0.13999999999999999</v>
      </c>
    </row>
    <row r="120" spans="1:5" x14ac:dyDescent="0.3">
      <c r="A120" s="1" t="s">
        <v>7</v>
      </c>
      <c r="B120" s="2">
        <v>45230</v>
      </c>
      <c r="C120" s="4">
        <f t="shared" ca="1" si="6"/>
        <v>0.05</v>
      </c>
      <c r="D120" s="4">
        <f t="shared" ca="1" si="6"/>
        <v>9.9999999999999992E-2</v>
      </c>
      <c r="E120" s="4">
        <f t="shared" ca="1" si="6"/>
        <v>0.12999999999999998</v>
      </c>
    </row>
    <row r="121" spans="1:5" x14ac:dyDescent="0.3">
      <c r="A121" s="1" t="s">
        <v>7</v>
      </c>
      <c r="B121" s="2">
        <v>45199</v>
      </c>
      <c r="C121" s="4">
        <f t="shared" ca="1" si="6"/>
        <v>2.0000000000000004E-2</v>
      </c>
      <c r="D121" s="4">
        <f t="shared" ca="1" si="6"/>
        <v>0.09</v>
      </c>
      <c r="E121" s="4">
        <f t="shared" ca="1" si="6"/>
        <v>0.14999999999999997</v>
      </c>
    </row>
    <row r="122" spans="1:5" x14ac:dyDescent="0.3">
      <c r="A122" s="1" t="s">
        <v>7</v>
      </c>
      <c r="B122" s="2">
        <v>45169</v>
      </c>
      <c r="C122" s="4">
        <f t="shared" ca="1" si="6"/>
        <v>1.0000000000000004E-2</v>
      </c>
      <c r="D122" s="4">
        <f t="shared" ca="1" si="6"/>
        <v>0.12</v>
      </c>
      <c r="E122" s="4">
        <f t="shared" ca="1" si="6"/>
        <v>0.11999999999999997</v>
      </c>
    </row>
    <row r="123" spans="1:5" x14ac:dyDescent="0.3">
      <c r="A123" s="1" t="s">
        <v>7</v>
      </c>
      <c r="B123" s="2">
        <v>45138</v>
      </c>
      <c r="C123" s="4">
        <f t="shared" ca="1" si="6"/>
        <v>0.04</v>
      </c>
      <c r="D123" s="4">
        <f t="shared" ca="1" si="6"/>
        <v>0.12</v>
      </c>
      <c r="E123" s="4">
        <f t="shared" ca="1" si="6"/>
        <v>0.12999999999999998</v>
      </c>
    </row>
    <row r="124" spans="1:5" x14ac:dyDescent="0.3">
      <c r="A124" s="1" t="s">
        <v>7</v>
      </c>
      <c r="B124" s="2">
        <v>45107</v>
      </c>
      <c r="C124" s="4">
        <f t="shared" ca="1" si="6"/>
        <v>7.0000000000000007E-2</v>
      </c>
      <c r="D124" s="4">
        <f t="shared" ca="1" si="6"/>
        <v>0.09</v>
      </c>
      <c r="E124" s="4">
        <f t="shared" ca="1" si="6"/>
        <v>9.9999999999999978E-2</v>
      </c>
    </row>
    <row r="125" spans="1:5" x14ac:dyDescent="0.3">
      <c r="A125" s="1" t="s">
        <v>7</v>
      </c>
      <c r="B125" s="2">
        <v>45077</v>
      </c>
      <c r="C125" s="4">
        <f t="shared" ca="1" si="6"/>
        <v>4.0000000000000008E-2</v>
      </c>
      <c r="D125" s="4">
        <f t="shared" ca="1" si="6"/>
        <v>0.06</v>
      </c>
      <c r="E125" s="4">
        <f t="shared" ca="1" si="6"/>
        <v>0.12999999999999998</v>
      </c>
    </row>
    <row r="126" spans="1:5" x14ac:dyDescent="0.3">
      <c r="A126" s="1" t="s">
        <v>7</v>
      </c>
      <c r="B126" s="2">
        <v>45046</v>
      </c>
      <c r="C126" s="4">
        <f t="shared" ca="1" si="6"/>
        <v>1.0000000000000009E-2</v>
      </c>
      <c r="D126" s="4">
        <f t="shared" ca="1" si="6"/>
        <v>0.08</v>
      </c>
      <c r="E126" s="4">
        <f t="shared" ca="1" si="6"/>
        <v>9.9999999999999978E-2</v>
      </c>
    </row>
    <row r="127" spans="1:5" x14ac:dyDescent="0.3">
      <c r="A127" s="1" t="s">
        <v>7</v>
      </c>
      <c r="B127" s="2">
        <v>45016</v>
      </c>
      <c r="C127" s="4">
        <f t="shared" ca="1" si="6"/>
        <v>3.0000000000000009E-2</v>
      </c>
      <c r="D127" s="4">
        <f t="shared" ca="1" si="6"/>
        <v>0.1</v>
      </c>
      <c r="E127" s="4">
        <f t="shared" ca="1" si="6"/>
        <v>0.11999999999999998</v>
      </c>
    </row>
    <row r="128" spans="1:5" x14ac:dyDescent="0.3">
      <c r="A128" s="1" t="s">
        <v>8</v>
      </c>
      <c r="B128" s="2">
        <v>45535</v>
      </c>
      <c r="C128">
        <v>0.21</v>
      </c>
      <c r="D128">
        <v>0.35</v>
      </c>
      <c r="E128">
        <v>0.55000000000000004</v>
      </c>
    </row>
    <row r="129" spans="1:5" x14ac:dyDescent="0.3">
      <c r="A129" s="1" t="s">
        <v>8</v>
      </c>
      <c r="B129" s="2">
        <v>45504</v>
      </c>
      <c r="C129" s="4">
        <f ca="1">ABS(C128+(RANDBETWEEN(-3,3)*0.01))</f>
        <v>0.24</v>
      </c>
      <c r="D129" s="4">
        <f ca="1">ABS(D128+(RANDBETWEEN(-3,3)*0.01))</f>
        <v>0.32999999999999996</v>
      </c>
      <c r="E129" s="4">
        <f ca="1">ABS(E128+(RANDBETWEEN(-3,3)*0.01))</f>
        <v>0.56000000000000005</v>
      </c>
    </row>
    <row r="130" spans="1:5" x14ac:dyDescent="0.3">
      <c r="A130" s="1" t="s">
        <v>8</v>
      </c>
      <c r="B130" s="2">
        <v>45473</v>
      </c>
      <c r="C130" s="4">
        <f t="shared" ref="C130:E145" ca="1" si="7">ABS(C129+(RANDBETWEEN(-3,3)*0.01))</f>
        <v>0.26</v>
      </c>
      <c r="D130" s="4">
        <f t="shared" ca="1" si="7"/>
        <v>0.33999999999999997</v>
      </c>
      <c r="E130" s="4">
        <f t="shared" ca="1" si="7"/>
        <v>0.58000000000000007</v>
      </c>
    </row>
    <row r="131" spans="1:5" x14ac:dyDescent="0.3">
      <c r="A131" s="1" t="s">
        <v>8</v>
      </c>
      <c r="B131" s="2">
        <v>45443</v>
      </c>
      <c r="C131" s="4">
        <f t="shared" ca="1" si="7"/>
        <v>0.24000000000000002</v>
      </c>
      <c r="D131" s="4">
        <f t="shared" ca="1" si="7"/>
        <v>0.36</v>
      </c>
      <c r="E131" s="4">
        <f t="shared" ca="1" si="7"/>
        <v>0.60000000000000009</v>
      </c>
    </row>
    <row r="132" spans="1:5" x14ac:dyDescent="0.3">
      <c r="A132" s="1" t="s">
        <v>8</v>
      </c>
      <c r="B132" s="2">
        <v>45412</v>
      </c>
      <c r="C132" s="4">
        <f t="shared" ca="1" si="7"/>
        <v>0.23</v>
      </c>
      <c r="D132" s="4">
        <f t="shared" ca="1" si="7"/>
        <v>0.39</v>
      </c>
      <c r="E132" s="4">
        <f t="shared" ca="1" si="7"/>
        <v>0.6100000000000001</v>
      </c>
    </row>
    <row r="133" spans="1:5" x14ac:dyDescent="0.3">
      <c r="A133" s="1" t="s">
        <v>8</v>
      </c>
      <c r="B133" s="2">
        <v>45382</v>
      </c>
      <c r="C133" s="4">
        <f t="shared" ca="1" si="7"/>
        <v>0.25</v>
      </c>
      <c r="D133" s="4">
        <f t="shared" ca="1" si="7"/>
        <v>0.38</v>
      </c>
      <c r="E133" s="4">
        <f t="shared" ca="1" si="7"/>
        <v>0.63000000000000012</v>
      </c>
    </row>
    <row r="134" spans="1:5" x14ac:dyDescent="0.3">
      <c r="A134" s="1" t="s">
        <v>8</v>
      </c>
      <c r="B134" s="2">
        <v>45351</v>
      </c>
      <c r="C134" s="4">
        <f t="shared" ca="1" si="7"/>
        <v>0.28000000000000003</v>
      </c>
      <c r="D134" s="4">
        <f t="shared" ca="1" si="7"/>
        <v>0.4</v>
      </c>
      <c r="E134" s="4">
        <f t="shared" ca="1" si="7"/>
        <v>0.64000000000000012</v>
      </c>
    </row>
    <row r="135" spans="1:5" x14ac:dyDescent="0.3">
      <c r="A135" s="1" t="s">
        <v>8</v>
      </c>
      <c r="B135" s="2">
        <v>45322</v>
      </c>
      <c r="C135" s="4">
        <f t="shared" ca="1" si="7"/>
        <v>0.30000000000000004</v>
      </c>
      <c r="D135" s="4">
        <f t="shared" ca="1" si="7"/>
        <v>0.37</v>
      </c>
      <c r="E135" s="4">
        <f t="shared" ca="1" si="7"/>
        <v>0.67000000000000015</v>
      </c>
    </row>
    <row r="136" spans="1:5" x14ac:dyDescent="0.3">
      <c r="A136" s="1" t="s">
        <v>8</v>
      </c>
      <c r="B136" s="2">
        <v>45291</v>
      </c>
      <c r="C136" s="4">
        <f t="shared" ca="1" si="7"/>
        <v>0.33000000000000007</v>
      </c>
      <c r="D136" s="4">
        <f t="shared" ca="1" si="7"/>
        <v>0.4</v>
      </c>
      <c r="E136" s="4">
        <f t="shared" ca="1" si="7"/>
        <v>0.64000000000000012</v>
      </c>
    </row>
    <row r="137" spans="1:5" x14ac:dyDescent="0.3">
      <c r="A137" s="1" t="s">
        <v>8</v>
      </c>
      <c r="B137" s="2">
        <v>45260</v>
      </c>
      <c r="C137" s="4">
        <f t="shared" ca="1" si="7"/>
        <v>0.34000000000000008</v>
      </c>
      <c r="D137" s="4">
        <f t="shared" ca="1" si="7"/>
        <v>0.42000000000000004</v>
      </c>
      <c r="E137" s="4">
        <f t="shared" ca="1" si="7"/>
        <v>0.63000000000000012</v>
      </c>
    </row>
    <row r="138" spans="1:5" x14ac:dyDescent="0.3">
      <c r="A138" s="1" t="s">
        <v>8</v>
      </c>
      <c r="B138" s="2">
        <v>45230</v>
      </c>
      <c r="C138" s="4">
        <f t="shared" ca="1" si="7"/>
        <v>0.34000000000000008</v>
      </c>
      <c r="D138" s="4">
        <f t="shared" ca="1" si="7"/>
        <v>0.39</v>
      </c>
      <c r="E138" s="4">
        <f t="shared" ca="1" si="7"/>
        <v>0.64000000000000012</v>
      </c>
    </row>
    <row r="139" spans="1:5" x14ac:dyDescent="0.3">
      <c r="A139" s="1" t="s">
        <v>8</v>
      </c>
      <c r="B139" s="2">
        <v>45199</v>
      </c>
      <c r="C139" s="4">
        <f t="shared" ca="1" si="7"/>
        <v>0.3600000000000001</v>
      </c>
      <c r="D139" s="4">
        <f t="shared" ca="1" si="7"/>
        <v>0.36</v>
      </c>
      <c r="E139" s="4">
        <f t="shared" ca="1" si="7"/>
        <v>0.6100000000000001</v>
      </c>
    </row>
    <row r="140" spans="1:5" x14ac:dyDescent="0.3">
      <c r="A140" s="1" t="s">
        <v>8</v>
      </c>
      <c r="B140" s="2">
        <v>45169</v>
      </c>
      <c r="C140" s="4">
        <f t="shared" ca="1" si="7"/>
        <v>0.34000000000000008</v>
      </c>
      <c r="D140" s="4">
        <f t="shared" ca="1" si="7"/>
        <v>0.36</v>
      </c>
      <c r="E140" s="4">
        <f t="shared" ca="1" si="7"/>
        <v>0.64000000000000012</v>
      </c>
    </row>
    <row r="141" spans="1:5" x14ac:dyDescent="0.3">
      <c r="A141" s="1" t="s">
        <v>8</v>
      </c>
      <c r="B141" s="2">
        <v>45138</v>
      </c>
      <c r="C141" s="4">
        <f t="shared" ca="1" si="7"/>
        <v>0.34000000000000008</v>
      </c>
      <c r="D141" s="4">
        <f t="shared" ca="1" si="7"/>
        <v>0.33999999999999997</v>
      </c>
      <c r="E141" s="4">
        <f t="shared" ca="1" si="7"/>
        <v>0.62000000000000011</v>
      </c>
    </row>
    <row r="142" spans="1:5" x14ac:dyDescent="0.3">
      <c r="A142" s="1" t="s">
        <v>8</v>
      </c>
      <c r="B142" s="2">
        <v>45107</v>
      </c>
      <c r="C142" s="4">
        <f t="shared" ca="1" si="7"/>
        <v>0.35000000000000009</v>
      </c>
      <c r="D142" s="4">
        <f t="shared" ca="1" si="7"/>
        <v>0.36</v>
      </c>
      <c r="E142" s="4">
        <f t="shared" ca="1" si="7"/>
        <v>0.64000000000000012</v>
      </c>
    </row>
    <row r="143" spans="1:5" x14ac:dyDescent="0.3">
      <c r="A143" s="1" t="s">
        <v>8</v>
      </c>
      <c r="B143" s="2">
        <v>45077</v>
      </c>
      <c r="C143" s="4">
        <f t="shared" ca="1" si="7"/>
        <v>0.32000000000000006</v>
      </c>
      <c r="D143" s="4">
        <f t="shared" ca="1" si="7"/>
        <v>0.32999999999999996</v>
      </c>
      <c r="E143" s="4">
        <f t="shared" ca="1" si="7"/>
        <v>0.67000000000000015</v>
      </c>
    </row>
    <row r="144" spans="1:5" x14ac:dyDescent="0.3">
      <c r="A144" s="1" t="s">
        <v>8</v>
      </c>
      <c r="B144" s="2">
        <v>45046</v>
      </c>
      <c r="C144" s="4">
        <f t="shared" ca="1" si="7"/>
        <v>0.34000000000000008</v>
      </c>
      <c r="D144" s="4">
        <f t="shared" ca="1" si="7"/>
        <v>0.35</v>
      </c>
      <c r="E144" s="4">
        <f t="shared" ca="1" si="7"/>
        <v>0.66000000000000014</v>
      </c>
    </row>
    <row r="145" spans="1:5" x14ac:dyDescent="0.3">
      <c r="A145" s="1" t="s">
        <v>8</v>
      </c>
      <c r="B145" s="2">
        <v>45016</v>
      </c>
      <c r="C145" s="4">
        <f t="shared" ca="1" si="7"/>
        <v>0.34000000000000008</v>
      </c>
      <c r="D145" s="4">
        <f t="shared" ca="1" si="7"/>
        <v>0.37</v>
      </c>
      <c r="E145" s="4">
        <f t="shared" ca="1" si="7"/>
        <v>0.68000000000000016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2F2F-24BF-485C-AA88-36215307F758}">
  <dimension ref="A1:I145"/>
  <sheetViews>
    <sheetView workbookViewId="0">
      <pane xSplit="1" topLeftCell="F1" activePane="topRight" state="frozen"/>
      <selection pane="topRight" activeCell="G9" sqref="G9"/>
    </sheetView>
  </sheetViews>
  <sheetFormatPr defaultRowHeight="14.4" x14ac:dyDescent="0.3"/>
  <cols>
    <col min="1" max="1" width="17.109375" customWidth="1"/>
    <col min="2" max="2" width="10.44140625" bestFit="1" customWidth="1"/>
    <col min="3" max="3" width="33.6640625" customWidth="1"/>
    <col min="4" max="4" width="22.6640625" customWidth="1"/>
    <col min="5" max="5" width="50" bestFit="1" customWidth="1"/>
    <col min="6" max="7" width="50" customWidth="1"/>
    <col min="8" max="8" width="50" bestFit="1" customWidth="1"/>
    <col min="9" max="9" width="28.33203125" customWidth="1"/>
  </cols>
  <sheetData>
    <row r="1" spans="1:9" ht="28.8" x14ac:dyDescent="0.3">
      <c r="A1" s="1" t="s">
        <v>16</v>
      </c>
      <c r="B1" s="1" t="s">
        <v>15</v>
      </c>
      <c r="C1" s="1" t="s">
        <v>17</v>
      </c>
      <c r="D1" s="1" t="s">
        <v>18</v>
      </c>
      <c r="E1" s="6" t="s">
        <v>20</v>
      </c>
      <c r="F1" s="1" t="s">
        <v>19</v>
      </c>
      <c r="G1" s="1" t="s">
        <v>23</v>
      </c>
      <c r="H1" s="1" t="s">
        <v>22</v>
      </c>
      <c r="I1" s="1" t="s">
        <v>21</v>
      </c>
    </row>
    <row r="2" spans="1:9" x14ac:dyDescent="0.3">
      <c r="A2" s="1" t="s">
        <v>2</v>
      </c>
      <c r="B2" s="2">
        <v>45535</v>
      </c>
      <c r="C2">
        <f ca="1">RANDBETWEEN(15,45)</f>
        <v>18</v>
      </c>
      <c r="D2">
        <v>145</v>
      </c>
      <c r="E2">
        <v>40</v>
      </c>
      <c r="F2" s="5">
        <f ca="1">RANDBETWEEN(10,100)/1000</f>
        <v>4.9000000000000002E-2</v>
      </c>
      <c r="G2" s="3">
        <f ca="1">RANDBETWEEN(30,45)</f>
        <v>33</v>
      </c>
      <c r="H2">
        <f ca="1">_xlfn.CEILING.MATH(G2*(RANDBETWEEN(10,30)/100))</f>
        <v>4</v>
      </c>
      <c r="I2">
        <f ca="1">RANDBETWEEN(2,8)</f>
        <v>8</v>
      </c>
    </row>
    <row r="3" spans="1:9" x14ac:dyDescent="0.3">
      <c r="A3" s="1" t="s">
        <v>2</v>
      </c>
      <c r="B3" s="2">
        <v>45504</v>
      </c>
      <c r="C3">
        <f t="shared" ref="C3:C55" ca="1" si="0">RANDBETWEEN(15,45)</f>
        <v>32</v>
      </c>
      <c r="D3">
        <f ca="1">ABS(D2+RANDBETWEEN(-15,10))</f>
        <v>135</v>
      </c>
      <c r="E3">
        <f ca="1">RANDBETWEEN(35,48)</f>
        <v>41</v>
      </c>
      <c r="F3" s="5">
        <f t="shared" ref="F3:F66" ca="1" si="1">RANDBETWEEN(10,100)/1000</f>
        <v>7.1999999999999995E-2</v>
      </c>
      <c r="G3" s="3">
        <f t="shared" ref="G3:G19" ca="1" si="2">RANDBETWEEN(30,45)</f>
        <v>40</v>
      </c>
      <c r="H3">
        <f t="shared" ref="H3:H66" ca="1" si="3">_xlfn.CEILING.MATH(G3*(RANDBETWEEN(10,30)/100))</f>
        <v>6</v>
      </c>
      <c r="I3">
        <f t="shared" ref="I3:I66" ca="1" si="4">RANDBETWEEN(2,8)</f>
        <v>2</v>
      </c>
    </row>
    <row r="4" spans="1:9" x14ac:dyDescent="0.3">
      <c r="A4" s="1" t="s">
        <v>2</v>
      </c>
      <c r="B4" s="2">
        <v>45473</v>
      </c>
      <c r="C4">
        <f t="shared" ca="1" si="0"/>
        <v>35</v>
      </c>
      <c r="D4">
        <f t="shared" ref="D4:D19" ca="1" si="5">ABS(D3+RANDBETWEEN(-15,10))</f>
        <v>140</v>
      </c>
      <c r="E4">
        <f t="shared" ref="E4:E19" ca="1" si="6">RANDBETWEEN(35,48)</f>
        <v>41</v>
      </c>
      <c r="F4" s="5">
        <f t="shared" ca="1" si="1"/>
        <v>4.8000000000000001E-2</v>
      </c>
      <c r="G4" s="3">
        <f t="shared" ca="1" si="2"/>
        <v>35</v>
      </c>
      <c r="H4">
        <f t="shared" ca="1" si="3"/>
        <v>5</v>
      </c>
      <c r="I4">
        <f t="shared" ca="1" si="4"/>
        <v>6</v>
      </c>
    </row>
    <row r="5" spans="1:9" x14ac:dyDescent="0.3">
      <c r="A5" s="1" t="s">
        <v>2</v>
      </c>
      <c r="B5" s="2">
        <v>45443</v>
      </c>
      <c r="C5">
        <f t="shared" ca="1" si="0"/>
        <v>29</v>
      </c>
      <c r="D5">
        <f t="shared" ca="1" si="5"/>
        <v>133</v>
      </c>
      <c r="E5">
        <f t="shared" ca="1" si="6"/>
        <v>35</v>
      </c>
      <c r="F5" s="5">
        <f t="shared" ca="1" si="1"/>
        <v>1.9E-2</v>
      </c>
      <c r="G5" s="3">
        <f t="shared" ca="1" si="2"/>
        <v>38</v>
      </c>
      <c r="H5">
        <f t="shared" ca="1" si="3"/>
        <v>6</v>
      </c>
      <c r="I5">
        <f t="shared" ca="1" si="4"/>
        <v>3</v>
      </c>
    </row>
    <row r="6" spans="1:9" x14ac:dyDescent="0.3">
      <c r="A6" s="1" t="s">
        <v>2</v>
      </c>
      <c r="B6" s="2">
        <v>45412</v>
      </c>
      <c r="C6">
        <f t="shared" ca="1" si="0"/>
        <v>34</v>
      </c>
      <c r="D6">
        <f t="shared" ca="1" si="5"/>
        <v>125</v>
      </c>
      <c r="E6">
        <f t="shared" ca="1" si="6"/>
        <v>41</v>
      </c>
      <c r="F6" s="5">
        <f t="shared" ca="1" si="1"/>
        <v>6.9000000000000006E-2</v>
      </c>
      <c r="G6" s="3">
        <f t="shared" ca="1" si="2"/>
        <v>42</v>
      </c>
      <c r="H6">
        <f t="shared" ca="1" si="3"/>
        <v>9</v>
      </c>
      <c r="I6">
        <f t="shared" ca="1" si="4"/>
        <v>6</v>
      </c>
    </row>
    <row r="7" spans="1:9" x14ac:dyDescent="0.3">
      <c r="A7" s="1" t="s">
        <v>2</v>
      </c>
      <c r="B7" s="2">
        <v>45382</v>
      </c>
      <c r="C7">
        <f t="shared" ca="1" si="0"/>
        <v>17</v>
      </c>
      <c r="D7">
        <f t="shared" ca="1" si="5"/>
        <v>114</v>
      </c>
      <c r="E7">
        <f t="shared" ca="1" si="6"/>
        <v>37</v>
      </c>
      <c r="F7" s="5">
        <f t="shared" ca="1" si="1"/>
        <v>6.3E-2</v>
      </c>
      <c r="G7" s="3">
        <f t="shared" ca="1" si="2"/>
        <v>32</v>
      </c>
      <c r="H7">
        <f t="shared" ca="1" si="3"/>
        <v>9</v>
      </c>
      <c r="I7">
        <f t="shared" ca="1" si="4"/>
        <v>3</v>
      </c>
    </row>
    <row r="8" spans="1:9" x14ac:dyDescent="0.3">
      <c r="A8" s="1" t="s">
        <v>2</v>
      </c>
      <c r="B8" s="2">
        <v>45351</v>
      </c>
      <c r="C8">
        <f t="shared" ca="1" si="0"/>
        <v>38</v>
      </c>
      <c r="D8">
        <f t="shared" ca="1" si="5"/>
        <v>120</v>
      </c>
      <c r="E8">
        <f t="shared" ca="1" si="6"/>
        <v>38</v>
      </c>
      <c r="F8" s="5">
        <f t="shared" ca="1" si="1"/>
        <v>6.0999999999999999E-2</v>
      </c>
      <c r="G8" s="3">
        <f t="shared" ca="1" si="2"/>
        <v>42</v>
      </c>
      <c r="H8">
        <f t="shared" ca="1" si="3"/>
        <v>11</v>
      </c>
      <c r="I8">
        <f t="shared" ca="1" si="4"/>
        <v>7</v>
      </c>
    </row>
    <row r="9" spans="1:9" x14ac:dyDescent="0.3">
      <c r="A9" s="1" t="s">
        <v>2</v>
      </c>
      <c r="B9" s="2">
        <v>45322</v>
      </c>
      <c r="C9">
        <f t="shared" ca="1" si="0"/>
        <v>27</v>
      </c>
      <c r="D9">
        <f t="shared" ca="1" si="5"/>
        <v>109</v>
      </c>
      <c r="E9">
        <f t="shared" ca="1" si="6"/>
        <v>41</v>
      </c>
      <c r="F9" s="5">
        <f t="shared" ca="1" si="1"/>
        <v>4.1000000000000002E-2</v>
      </c>
      <c r="G9" s="3">
        <f t="shared" ca="1" si="2"/>
        <v>36</v>
      </c>
      <c r="H9">
        <f t="shared" ca="1" si="3"/>
        <v>10</v>
      </c>
      <c r="I9">
        <f t="shared" ca="1" si="4"/>
        <v>7</v>
      </c>
    </row>
    <row r="10" spans="1:9" x14ac:dyDescent="0.3">
      <c r="A10" s="1" t="s">
        <v>2</v>
      </c>
      <c r="B10" s="2">
        <v>45291</v>
      </c>
      <c r="C10">
        <f t="shared" ca="1" si="0"/>
        <v>32</v>
      </c>
      <c r="D10">
        <f t="shared" ca="1" si="5"/>
        <v>118</v>
      </c>
      <c r="E10">
        <f t="shared" ca="1" si="6"/>
        <v>46</v>
      </c>
      <c r="F10" s="5">
        <f t="shared" ca="1" si="1"/>
        <v>8.7999999999999995E-2</v>
      </c>
      <c r="G10" s="3">
        <f t="shared" ca="1" si="2"/>
        <v>37</v>
      </c>
      <c r="H10">
        <f ca="1">_xlfn.CEILING.MATH(G10*(RANDBETWEEN(10,30)/100))</f>
        <v>11</v>
      </c>
      <c r="I10">
        <f t="shared" ca="1" si="4"/>
        <v>4</v>
      </c>
    </row>
    <row r="11" spans="1:9" x14ac:dyDescent="0.3">
      <c r="A11" s="1" t="s">
        <v>2</v>
      </c>
      <c r="B11" s="2">
        <v>45260</v>
      </c>
      <c r="C11">
        <f t="shared" ca="1" si="0"/>
        <v>23</v>
      </c>
      <c r="D11">
        <f t="shared" ca="1" si="5"/>
        <v>118</v>
      </c>
      <c r="E11">
        <f t="shared" ca="1" si="6"/>
        <v>36</v>
      </c>
      <c r="F11" s="5">
        <f t="shared" ca="1" si="1"/>
        <v>8.4000000000000005E-2</v>
      </c>
      <c r="G11" s="3">
        <f t="shared" ca="1" si="2"/>
        <v>31</v>
      </c>
      <c r="H11">
        <f t="shared" ca="1" si="3"/>
        <v>7</v>
      </c>
      <c r="I11">
        <f t="shared" ca="1" si="4"/>
        <v>2</v>
      </c>
    </row>
    <row r="12" spans="1:9" x14ac:dyDescent="0.3">
      <c r="A12" s="1" t="s">
        <v>2</v>
      </c>
      <c r="B12" s="2">
        <v>45230</v>
      </c>
      <c r="C12">
        <f t="shared" ca="1" si="0"/>
        <v>40</v>
      </c>
      <c r="D12">
        <f t="shared" ca="1" si="5"/>
        <v>121</v>
      </c>
      <c r="E12">
        <f t="shared" ca="1" si="6"/>
        <v>45</v>
      </c>
      <c r="F12" s="5">
        <f t="shared" ca="1" si="1"/>
        <v>5.7000000000000002E-2</v>
      </c>
      <c r="G12" s="3">
        <f t="shared" ca="1" si="2"/>
        <v>30</v>
      </c>
      <c r="H12">
        <f t="shared" ca="1" si="3"/>
        <v>5</v>
      </c>
      <c r="I12">
        <f t="shared" ca="1" si="4"/>
        <v>4</v>
      </c>
    </row>
    <row r="13" spans="1:9" x14ac:dyDescent="0.3">
      <c r="A13" s="1" t="s">
        <v>2</v>
      </c>
      <c r="B13" s="2">
        <v>45199</v>
      </c>
      <c r="C13">
        <f t="shared" ca="1" si="0"/>
        <v>25</v>
      </c>
      <c r="D13">
        <f t="shared" ca="1" si="5"/>
        <v>125</v>
      </c>
      <c r="E13">
        <f t="shared" ca="1" si="6"/>
        <v>40</v>
      </c>
      <c r="F13" s="5">
        <f t="shared" ca="1" si="1"/>
        <v>4.2999999999999997E-2</v>
      </c>
      <c r="G13" s="3">
        <f t="shared" ca="1" si="2"/>
        <v>32</v>
      </c>
      <c r="H13">
        <f t="shared" ca="1" si="3"/>
        <v>7</v>
      </c>
      <c r="I13">
        <f t="shared" ca="1" si="4"/>
        <v>8</v>
      </c>
    </row>
    <row r="14" spans="1:9" x14ac:dyDescent="0.3">
      <c r="A14" s="1" t="s">
        <v>2</v>
      </c>
      <c r="B14" s="2">
        <v>45169</v>
      </c>
      <c r="C14">
        <f t="shared" ca="1" si="0"/>
        <v>44</v>
      </c>
      <c r="D14">
        <f t="shared" ca="1" si="5"/>
        <v>127</v>
      </c>
      <c r="E14">
        <f t="shared" ca="1" si="6"/>
        <v>48</v>
      </c>
      <c r="F14" s="5">
        <f t="shared" ca="1" si="1"/>
        <v>3.6999999999999998E-2</v>
      </c>
      <c r="G14" s="3">
        <f t="shared" ca="1" si="2"/>
        <v>38</v>
      </c>
      <c r="H14">
        <f t="shared" ca="1" si="3"/>
        <v>9</v>
      </c>
      <c r="I14">
        <f t="shared" ca="1" si="4"/>
        <v>8</v>
      </c>
    </row>
    <row r="15" spans="1:9" x14ac:dyDescent="0.3">
      <c r="A15" s="1" t="s">
        <v>2</v>
      </c>
      <c r="B15" s="2">
        <v>45138</v>
      </c>
      <c r="C15">
        <f t="shared" ca="1" si="0"/>
        <v>42</v>
      </c>
      <c r="D15">
        <f t="shared" ca="1" si="5"/>
        <v>135</v>
      </c>
      <c r="E15">
        <f t="shared" ca="1" si="6"/>
        <v>40</v>
      </c>
      <c r="F15" s="5">
        <f t="shared" ca="1" si="1"/>
        <v>8.7999999999999995E-2</v>
      </c>
      <c r="G15" s="3">
        <f t="shared" ca="1" si="2"/>
        <v>34</v>
      </c>
      <c r="H15">
        <f t="shared" ca="1" si="3"/>
        <v>10</v>
      </c>
      <c r="I15">
        <f t="shared" ca="1" si="4"/>
        <v>6</v>
      </c>
    </row>
    <row r="16" spans="1:9" x14ac:dyDescent="0.3">
      <c r="A16" s="1" t="s">
        <v>2</v>
      </c>
      <c r="B16" s="2">
        <v>45107</v>
      </c>
      <c r="C16">
        <f t="shared" ca="1" si="0"/>
        <v>42</v>
      </c>
      <c r="D16">
        <f t="shared" ca="1" si="5"/>
        <v>143</v>
      </c>
      <c r="E16">
        <f t="shared" ca="1" si="6"/>
        <v>43</v>
      </c>
      <c r="F16" s="5">
        <f t="shared" ca="1" si="1"/>
        <v>1.2E-2</v>
      </c>
      <c r="G16" s="3">
        <f t="shared" ca="1" si="2"/>
        <v>36</v>
      </c>
      <c r="H16">
        <f t="shared" ca="1" si="3"/>
        <v>6</v>
      </c>
      <c r="I16">
        <f t="shared" ca="1" si="4"/>
        <v>4</v>
      </c>
    </row>
    <row r="17" spans="1:9" x14ac:dyDescent="0.3">
      <c r="A17" s="1" t="s">
        <v>2</v>
      </c>
      <c r="B17" s="2">
        <v>45077</v>
      </c>
      <c r="C17">
        <f t="shared" ca="1" si="0"/>
        <v>19</v>
      </c>
      <c r="D17">
        <f t="shared" ca="1" si="5"/>
        <v>147</v>
      </c>
      <c r="E17">
        <f t="shared" ca="1" si="6"/>
        <v>40</v>
      </c>
      <c r="F17" s="5">
        <f t="shared" ca="1" si="1"/>
        <v>7.0000000000000007E-2</v>
      </c>
      <c r="G17" s="3">
        <f t="shared" ca="1" si="2"/>
        <v>45</v>
      </c>
      <c r="H17">
        <f t="shared" ca="1" si="3"/>
        <v>6</v>
      </c>
      <c r="I17">
        <f t="shared" ca="1" si="4"/>
        <v>6</v>
      </c>
    </row>
    <row r="18" spans="1:9" x14ac:dyDescent="0.3">
      <c r="A18" s="1" t="s">
        <v>2</v>
      </c>
      <c r="B18" s="2">
        <v>45046</v>
      </c>
      <c r="C18">
        <f t="shared" ca="1" si="0"/>
        <v>40</v>
      </c>
      <c r="D18">
        <f t="shared" ca="1" si="5"/>
        <v>145</v>
      </c>
      <c r="E18">
        <f t="shared" ca="1" si="6"/>
        <v>45</v>
      </c>
      <c r="F18" s="5">
        <f t="shared" ca="1" si="1"/>
        <v>4.3999999999999997E-2</v>
      </c>
      <c r="G18" s="3">
        <f t="shared" ca="1" si="2"/>
        <v>37</v>
      </c>
      <c r="H18">
        <f t="shared" ca="1" si="3"/>
        <v>11</v>
      </c>
      <c r="I18">
        <f t="shared" ca="1" si="4"/>
        <v>4</v>
      </c>
    </row>
    <row r="19" spans="1:9" x14ac:dyDescent="0.3">
      <c r="A19" s="1" t="s">
        <v>2</v>
      </c>
      <c r="B19" s="2">
        <v>45016</v>
      </c>
      <c r="C19">
        <f t="shared" ca="1" si="0"/>
        <v>33</v>
      </c>
      <c r="D19">
        <f t="shared" ca="1" si="5"/>
        <v>146</v>
      </c>
      <c r="E19">
        <f t="shared" ca="1" si="6"/>
        <v>35</v>
      </c>
      <c r="F19" s="5">
        <f t="shared" ca="1" si="1"/>
        <v>9.7000000000000003E-2</v>
      </c>
      <c r="G19" s="3">
        <f t="shared" ca="1" si="2"/>
        <v>32</v>
      </c>
      <c r="H19">
        <f t="shared" ca="1" si="3"/>
        <v>5</v>
      </c>
      <c r="I19">
        <f t="shared" ca="1" si="4"/>
        <v>5</v>
      </c>
    </row>
    <row r="20" spans="1:9" x14ac:dyDescent="0.3">
      <c r="A20" s="1" t="s">
        <v>1</v>
      </c>
      <c r="B20" s="2">
        <v>45535</v>
      </c>
      <c r="C20">
        <f t="shared" ca="1" si="0"/>
        <v>41</v>
      </c>
      <c r="D20">
        <v>84</v>
      </c>
      <c r="E20">
        <v>15</v>
      </c>
      <c r="F20" s="5">
        <f t="shared" ca="1" si="1"/>
        <v>2.7E-2</v>
      </c>
      <c r="G20" s="3">
        <f ca="1">RANDBETWEEN(10,25)</f>
        <v>22</v>
      </c>
      <c r="H20">
        <f ca="1">RANDBETWEEN(0,3)</f>
        <v>2</v>
      </c>
      <c r="I20">
        <f t="shared" ca="1" si="4"/>
        <v>5</v>
      </c>
    </row>
    <row r="21" spans="1:9" x14ac:dyDescent="0.3">
      <c r="A21" s="1" t="s">
        <v>1</v>
      </c>
      <c r="B21" s="2">
        <v>45504</v>
      </c>
      <c r="C21">
        <f t="shared" ca="1" si="0"/>
        <v>33</v>
      </c>
      <c r="D21">
        <f ca="1">ABS(D20+RANDBETWEEN(-3,5))</f>
        <v>84</v>
      </c>
      <c r="E21">
        <f ca="1">RANDBETWEEN(14,28)</f>
        <v>21</v>
      </c>
      <c r="F21" s="5">
        <f t="shared" ca="1" si="1"/>
        <v>0.09</v>
      </c>
      <c r="G21" s="3">
        <f t="shared" ref="G21:G37" ca="1" si="7">RANDBETWEEN(10,25)</f>
        <v>11</v>
      </c>
      <c r="H21">
        <f t="shared" ref="H21:H37" ca="1" si="8">RANDBETWEEN(0,3)</f>
        <v>1</v>
      </c>
      <c r="I21">
        <f t="shared" ca="1" si="4"/>
        <v>7</v>
      </c>
    </row>
    <row r="22" spans="1:9" x14ac:dyDescent="0.3">
      <c r="A22" s="1" t="s">
        <v>1</v>
      </c>
      <c r="B22" s="2">
        <v>45473</v>
      </c>
      <c r="C22">
        <f t="shared" ca="1" si="0"/>
        <v>36</v>
      </c>
      <c r="D22">
        <f t="shared" ref="D22:D37" ca="1" si="9">ABS(D21+RANDBETWEEN(-3,5))</f>
        <v>88</v>
      </c>
      <c r="E22">
        <f t="shared" ref="E22:E37" ca="1" si="10">RANDBETWEEN(14,28)</f>
        <v>17</v>
      </c>
      <c r="F22" s="5">
        <f t="shared" ca="1" si="1"/>
        <v>8.1000000000000003E-2</v>
      </c>
      <c r="G22" s="3">
        <f t="shared" ca="1" si="7"/>
        <v>25</v>
      </c>
      <c r="H22">
        <f t="shared" ca="1" si="8"/>
        <v>3</v>
      </c>
      <c r="I22">
        <f t="shared" ca="1" si="4"/>
        <v>4</v>
      </c>
    </row>
    <row r="23" spans="1:9" x14ac:dyDescent="0.3">
      <c r="A23" s="1" t="s">
        <v>1</v>
      </c>
      <c r="B23" s="2">
        <v>45443</v>
      </c>
      <c r="C23">
        <f t="shared" ca="1" si="0"/>
        <v>33</v>
      </c>
      <c r="D23">
        <f t="shared" ca="1" si="9"/>
        <v>89</v>
      </c>
      <c r="E23">
        <f t="shared" ca="1" si="10"/>
        <v>24</v>
      </c>
      <c r="F23" s="5">
        <f t="shared" ca="1" si="1"/>
        <v>7.1999999999999995E-2</v>
      </c>
      <c r="G23" s="3">
        <f t="shared" ca="1" si="7"/>
        <v>16</v>
      </c>
      <c r="H23">
        <f t="shared" ca="1" si="8"/>
        <v>2</v>
      </c>
      <c r="I23">
        <f t="shared" ca="1" si="4"/>
        <v>3</v>
      </c>
    </row>
    <row r="24" spans="1:9" x14ac:dyDescent="0.3">
      <c r="A24" s="1" t="s">
        <v>1</v>
      </c>
      <c r="B24" s="2">
        <v>45412</v>
      </c>
      <c r="C24">
        <f t="shared" ca="1" si="0"/>
        <v>45</v>
      </c>
      <c r="D24">
        <f t="shared" ca="1" si="9"/>
        <v>87</v>
      </c>
      <c r="E24">
        <f t="shared" ca="1" si="10"/>
        <v>24</v>
      </c>
      <c r="F24" s="5">
        <f t="shared" ca="1" si="1"/>
        <v>9.1999999999999998E-2</v>
      </c>
      <c r="G24" s="3">
        <f t="shared" ca="1" si="7"/>
        <v>16</v>
      </c>
      <c r="H24">
        <f t="shared" ca="1" si="8"/>
        <v>0</v>
      </c>
      <c r="I24">
        <f t="shared" ca="1" si="4"/>
        <v>8</v>
      </c>
    </row>
    <row r="25" spans="1:9" x14ac:dyDescent="0.3">
      <c r="A25" s="1" t="s">
        <v>1</v>
      </c>
      <c r="B25" s="2">
        <v>45382</v>
      </c>
      <c r="C25">
        <f t="shared" ca="1" si="0"/>
        <v>21</v>
      </c>
      <c r="D25">
        <f t="shared" ca="1" si="9"/>
        <v>92</v>
      </c>
      <c r="E25">
        <f t="shared" ca="1" si="10"/>
        <v>21</v>
      </c>
      <c r="F25" s="5">
        <f t="shared" ca="1" si="1"/>
        <v>8.4000000000000005E-2</v>
      </c>
      <c r="G25" s="3">
        <f t="shared" ca="1" si="7"/>
        <v>22</v>
      </c>
      <c r="H25">
        <f t="shared" ca="1" si="8"/>
        <v>3</v>
      </c>
      <c r="I25">
        <f t="shared" ca="1" si="4"/>
        <v>4</v>
      </c>
    </row>
    <row r="26" spans="1:9" x14ac:dyDescent="0.3">
      <c r="A26" s="1" t="s">
        <v>1</v>
      </c>
      <c r="B26" s="2">
        <v>45351</v>
      </c>
      <c r="C26">
        <f t="shared" ca="1" si="0"/>
        <v>22</v>
      </c>
      <c r="D26">
        <f t="shared" ca="1" si="9"/>
        <v>92</v>
      </c>
      <c r="E26">
        <f t="shared" ca="1" si="10"/>
        <v>15</v>
      </c>
      <c r="F26" s="5">
        <f t="shared" ca="1" si="1"/>
        <v>8.1000000000000003E-2</v>
      </c>
      <c r="G26" s="3">
        <f t="shared" ca="1" si="7"/>
        <v>17</v>
      </c>
      <c r="H26">
        <f t="shared" ca="1" si="8"/>
        <v>2</v>
      </c>
      <c r="I26">
        <f t="shared" ca="1" si="4"/>
        <v>4</v>
      </c>
    </row>
    <row r="27" spans="1:9" x14ac:dyDescent="0.3">
      <c r="A27" s="1" t="s">
        <v>1</v>
      </c>
      <c r="B27" s="2">
        <v>45322</v>
      </c>
      <c r="C27">
        <f t="shared" ca="1" si="0"/>
        <v>37</v>
      </c>
      <c r="D27">
        <f t="shared" ca="1" si="9"/>
        <v>94</v>
      </c>
      <c r="E27">
        <f t="shared" ca="1" si="10"/>
        <v>27</v>
      </c>
      <c r="F27" s="5">
        <f t="shared" ca="1" si="1"/>
        <v>4.4999999999999998E-2</v>
      </c>
      <c r="G27" s="3">
        <f t="shared" ca="1" si="7"/>
        <v>15</v>
      </c>
      <c r="H27">
        <f t="shared" ca="1" si="8"/>
        <v>0</v>
      </c>
      <c r="I27">
        <f t="shared" ca="1" si="4"/>
        <v>6</v>
      </c>
    </row>
    <row r="28" spans="1:9" x14ac:dyDescent="0.3">
      <c r="A28" s="1" t="s">
        <v>1</v>
      </c>
      <c r="B28" s="2">
        <v>45291</v>
      </c>
      <c r="C28">
        <f t="shared" ca="1" si="0"/>
        <v>21</v>
      </c>
      <c r="D28">
        <f t="shared" ca="1" si="9"/>
        <v>98</v>
      </c>
      <c r="E28">
        <f t="shared" ca="1" si="10"/>
        <v>27</v>
      </c>
      <c r="F28" s="5">
        <f t="shared" ca="1" si="1"/>
        <v>3.2000000000000001E-2</v>
      </c>
      <c r="G28" s="3">
        <f t="shared" ca="1" si="7"/>
        <v>22</v>
      </c>
      <c r="H28">
        <f t="shared" ca="1" si="8"/>
        <v>2</v>
      </c>
      <c r="I28">
        <f t="shared" ca="1" si="4"/>
        <v>6</v>
      </c>
    </row>
    <row r="29" spans="1:9" x14ac:dyDescent="0.3">
      <c r="A29" s="1" t="s">
        <v>1</v>
      </c>
      <c r="B29" s="2">
        <v>45260</v>
      </c>
      <c r="C29">
        <f t="shared" ca="1" si="0"/>
        <v>33</v>
      </c>
      <c r="D29">
        <f t="shared" ca="1" si="9"/>
        <v>95</v>
      </c>
      <c r="E29">
        <f t="shared" ca="1" si="10"/>
        <v>28</v>
      </c>
      <c r="F29" s="5">
        <f t="shared" ca="1" si="1"/>
        <v>4.5999999999999999E-2</v>
      </c>
      <c r="G29" s="3">
        <f t="shared" ca="1" si="7"/>
        <v>10</v>
      </c>
      <c r="H29">
        <f t="shared" ca="1" si="8"/>
        <v>2</v>
      </c>
      <c r="I29">
        <f t="shared" ca="1" si="4"/>
        <v>7</v>
      </c>
    </row>
    <row r="30" spans="1:9" x14ac:dyDescent="0.3">
      <c r="A30" s="1" t="s">
        <v>1</v>
      </c>
      <c r="B30" s="2">
        <v>45230</v>
      </c>
      <c r="C30">
        <f t="shared" ca="1" si="0"/>
        <v>31</v>
      </c>
      <c r="D30">
        <f t="shared" ca="1" si="9"/>
        <v>99</v>
      </c>
      <c r="E30">
        <f t="shared" ca="1" si="10"/>
        <v>19</v>
      </c>
      <c r="F30" s="5">
        <f t="shared" ca="1" si="1"/>
        <v>2.8000000000000001E-2</v>
      </c>
      <c r="G30" s="3">
        <f t="shared" ca="1" si="7"/>
        <v>25</v>
      </c>
      <c r="H30">
        <f t="shared" ca="1" si="8"/>
        <v>3</v>
      </c>
      <c r="I30">
        <f t="shared" ca="1" si="4"/>
        <v>4</v>
      </c>
    </row>
    <row r="31" spans="1:9" x14ac:dyDescent="0.3">
      <c r="A31" s="1" t="s">
        <v>1</v>
      </c>
      <c r="B31" s="2">
        <v>45199</v>
      </c>
      <c r="C31">
        <f t="shared" ca="1" si="0"/>
        <v>28</v>
      </c>
      <c r="D31">
        <f t="shared" ca="1" si="9"/>
        <v>104</v>
      </c>
      <c r="E31">
        <f t="shared" ca="1" si="10"/>
        <v>23</v>
      </c>
      <c r="F31" s="5">
        <f t="shared" ca="1" si="1"/>
        <v>8.1000000000000003E-2</v>
      </c>
      <c r="G31" s="3">
        <f t="shared" ca="1" si="7"/>
        <v>14</v>
      </c>
      <c r="H31">
        <f t="shared" ca="1" si="8"/>
        <v>1</v>
      </c>
      <c r="I31">
        <f t="shared" ca="1" si="4"/>
        <v>4</v>
      </c>
    </row>
    <row r="32" spans="1:9" x14ac:dyDescent="0.3">
      <c r="A32" s="1" t="s">
        <v>1</v>
      </c>
      <c r="B32" s="2">
        <v>45169</v>
      </c>
      <c r="C32">
        <f t="shared" ca="1" si="0"/>
        <v>15</v>
      </c>
      <c r="D32">
        <f t="shared" ca="1" si="9"/>
        <v>104</v>
      </c>
      <c r="E32">
        <f t="shared" ca="1" si="10"/>
        <v>25</v>
      </c>
      <c r="F32" s="5">
        <f t="shared" ca="1" si="1"/>
        <v>9.5000000000000001E-2</v>
      </c>
      <c r="G32" s="3">
        <f t="shared" ca="1" si="7"/>
        <v>19</v>
      </c>
      <c r="H32">
        <f t="shared" ca="1" si="8"/>
        <v>2</v>
      </c>
      <c r="I32">
        <f t="shared" ca="1" si="4"/>
        <v>7</v>
      </c>
    </row>
    <row r="33" spans="1:9" x14ac:dyDescent="0.3">
      <c r="A33" s="1" t="s">
        <v>1</v>
      </c>
      <c r="B33" s="2">
        <v>45138</v>
      </c>
      <c r="C33">
        <f t="shared" ca="1" si="0"/>
        <v>41</v>
      </c>
      <c r="D33">
        <f t="shared" ca="1" si="9"/>
        <v>102</v>
      </c>
      <c r="E33">
        <f t="shared" ca="1" si="10"/>
        <v>16</v>
      </c>
      <c r="F33" s="5">
        <f t="shared" ca="1" si="1"/>
        <v>7.9000000000000001E-2</v>
      </c>
      <c r="G33" s="3">
        <f t="shared" ca="1" si="7"/>
        <v>21</v>
      </c>
      <c r="H33">
        <f t="shared" ca="1" si="8"/>
        <v>3</v>
      </c>
      <c r="I33">
        <f t="shared" ca="1" si="4"/>
        <v>3</v>
      </c>
    </row>
    <row r="34" spans="1:9" x14ac:dyDescent="0.3">
      <c r="A34" s="1" t="s">
        <v>1</v>
      </c>
      <c r="B34" s="2">
        <v>45107</v>
      </c>
      <c r="C34">
        <f t="shared" ca="1" si="0"/>
        <v>35</v>
      </c>
      <c r="D34">
        <f t="shared" ca="1" si="9"/>
        <v>99</v>
      </c>
      <c r="E34">
        <f t="shared" ca="1" si="10"/>
        <v>25</v>
      </c>
      <c r="F34" s="5">
        <f t="shared" ca="1" si="1"/>
        <v>6.7000000000000004E-2</v>
      </c>
      <c r="G34" s="3">
        <f t="shared" ca="1" si="7"/>
        <v>13</v>
      </c>
      <c r="H34">
        <f t="shared" ca="1" si="8"/>
        <v>2</v>
      </c>
      <c r="I34">
        <f t="shared" ca="1" si="4"/>
        <v>4</v>
      </c>
    </row>
    <row r="35" spans="1:9" x14ac:dyDescent="0.3">
      <c r="A35" s="1" t="s">
        <v>1</v>
      </c>
      <c r="B35" s="2">
        <v>45077</v>
      </c>
      <c r="C35">
        <f t="shared" ca="1" si="0"/>
        <v>42</v>
      </c>
      <c r="D35">
        <f t="shared" ca="1" si="9"/>
        <v>102</v>
      </c>
      <c r="E35">
        <f t="shared" ca="1" si="10"/>
        <v>25</v>
      </c>
      <c r="F35" s="5">
        <f t="shared" ca="1" si="1"/>
        <v>3.9E-2</v>
      </c>
      <c r="G35" s="3">
        <f t="shared" ca="1" si="7"/>
        <v>12</v>
      </c>
      <c r="H35">
        <f t="shared" ca="1" si="8"/>
        <v>2</v>
      </c>
      <c r="I35">
        <f t="shared" ca="1" si="4"/>
        <v>2</v>
      </c>
    </row>
    <row r="36" spans="1:9" x14ac:dyDescent="0.3">
      <c r="A36" s="1" t="s">
        <v>1</v>
      </c>
      <c r="B36" s="2">
        <v>45046</v>
      </c>
      <c r="C36">
        <f t="shared" ca="1" si="0"/>
        <v>35</v>
      </c>
      <c r="D36">
        <f t="shared" ca="1" si="9"/>
        <v>101</v>
      </c>
      <c r="E36">
        <f t="shared" ca="1" si="10"/>
        <v>18</v>
      </c>
      <c r="F36" s="5">
        <f t="shared" ca="1" si="1"/>
        <v>6.6000000000000003E-2</v>
      </c>
      <c r="G36" s="3">
        <f t="shared" ca="1" si="7"/>
        <v>23</v>
      </c>
      <c r="H36">
        <f t="shared" ca="1" si="8"/>
        <v>2</v>
      </c>
      <c r="I36">
        <f t="shared" ca="1" si="4"/>
        <v>6</v>
      </c>
    </row>
    <row r="37" spans="1:9" x14ac:dyDescent="0.3">
      <c r="A37" s="1" t="s">
        <v>1</v>
      </c>
      <c r="B37" s="2">
        <v>45016</v>
      </c>
      <c r="C37">
        <f t="shared" ca="1" si="0"/>
        <v>42</v>
      </c>
      <c r="D37">
        <f t="shared" ca="1" si="9"/>
        <v>106</v>
      </c>
      <c r="E37">
        <f t="shared" ca="1" si="10"/>
        <v>15</v>
      </c>
      <c r="F37" s="5">
        <f t="shared" ca="1" si="1"/>
        <v>1.9E-2</v>
      </c>
      <c r="G37" s="3">
        <f t="shared" ca="1" si="7"/>
        <v>18</v>
      </c>
      <c r="H37">
        <f t="shared" ca="1" si="8"/>
        <v>1</v>
      </c>
      <c r="I37">
        <f t="shared" ca="1" si="4"/>
        <v>8</v>
      </c>
    </row>
    <row r="38" spans="1:9" x14ac:dyDescent="0.3">
      <c r="A38" s="1" t="s">
        <v>4</v>
      </c>
      <c r="B38" s="2">
        <v>45535</v>
      </c>
      <c r="C38">
        <f t="shared" ca="1" si="0"/>
        <v>25</v>
      </c>
      <c r="D38">
        <v>281</v>
      </c>
      <c r="E38">
        <v>21</v>
      </c>
      <c r="F38" s="5">
        <f t="shared" ca="1" si="1"/>
        <v>1.4999999999999999E-2</v>
      </c>
      <c r="G38" s="3">
        <f ca="1">RANDBETWEEN(50,80)</f>
        <v>52</v>
      </c>
      <c r="H38">
        <f t="shared" ca="1" si="3"/>
        <v>9</v>
      </c>
      <c r="I38">
        <f t="shared" ca="1" si="4"/>
        <v>6</v>
      </c>
    </row>
    <row r="39" spans="1:9" x14ac:dyDescent="0.3">
      <c r="A39" s="1" t="s">
        <v>4</v>
      </c>
      <c r="B39" s="2">
        <v>45504</v>
      </c>
      <c r="C39">
        <f t="shared" ca="1" si="0"/>
        <v>17</v>
      </c>
      <c r="D39">
        <f ca="1">ABS(D38+RANDBETWEEN(-20,15))</f>
        <v>275</v>
      </c>
      <c r="E39">
        <f ca="1">RANDBETWEEN(18,27)</f>
        <v>27</v>
      </c>
      <c r="F39" s="5">
        <f t="shared" ca="1" si="1"/>
        <v>3.7999999999999999E-2</v>
      </c>
      <c r="G39" s="3">
        <f t="shared" ref="G39:G55" ca="1" si="11">RANDBETWEEN(50,80)</f>
        <v>59</v>
      </c>
      <c r="H39">
        <f t="shared" ca="1" si="3"/>
        <v>7</v>
      </c>
      <c r="I39">
        <f t="shared" ca="1" si="4"/>
        <v>6</v>
      </c>
    </row>
    <row r="40" spans="1:9" x14ac:dyDescent="0.3">
      <c r="A40" s="1" t="s">
        <v>4</v>
      </c>
      <c r="B40" s="2">
        <v>45473</v>
      </c>
      <c r="C40">
        <f t="shared" ca="1" si="0"/>
        <v>37</v>
      </c>
      <c r="D40">
        <f t="shared" ref="D40:D55" ca="1" si="12">ABS(D39+RANDBETWEEN(-20,15))</f>
        <v>283</v>
      </c>
      <c r="E40">
        <f t="shared" ref="E40:E55" ca="1" si="13">RANDBETWEEN(18,27)</f>
        <v>25</v>
      </c>
      <c r="F40" s="5">
        <f t="shared" ca="1" si="1"/>
        <v>7.8E-2</v>
      </c>
      <c r="G40" s="3">
        <f t="shared" ca="1" si="11"/>
        <v>72</v>
      </c>
      <c r="H40">
        <f t="shared" ca="1" si="3"/>
        <v>20</v>
      </c>
      <c r="I40">
        <f t="shared" ca="1" si="4"/>
        <v>3</v>
      </c>
    </row>
    <row r="41" spans="1:9" x14ac:dyDescent="0.3">
      <c r="A41" s="1" t="s">
        <v>4</v>
      </c>
      <c r="B41" s="2">
        <v>45443</v>
      </c>
      <c r="C41">
        <f t="shared" ca="1" si="0"/>
        <v>34</v>
      </c>
      <c r="D41">
        <f t="shared" ca="1" si="12"/>
        <v>278</v>
      </c>
      <c r="E41">
        <f t="shared" ca="1" si="13"/>
        <v>24</v>
      </c>
      <c r="F41" s="5">
        <f t="shared" ca="1" si="1"/>
        <v>9.8000000000000004E-2</v>
      </c>
      <c r="G41" s="3">
        <f t="shared" ca="1" si="11"/>
        <v>78</v>
      </c>
      <c r="H41">
        <f t="shared" ca="1" si="3"/>
        <v>10</v>
      </c>
      <c r="I41">
        <f t="shared" ca="1" si="4"/>
        <v>2</v>
      </c>
    </row>
    <row r="42" spans="1:9" x14ac:dyDescent="0.3">
      <c r="A42" s="1" t="s">
        <v>4</v>
      </c>
      <c r="B42" s="2">
        <v>45412</v>
      </c>
      <c r="C42">
        <f t="shared" ca="1" si="0"/>
        <v>37</v>
      </c>
      <c r="D42">
        <f t="shared" ca="1" si="12"/>
        <v>273</v>
      </c>
      <c r="E42">
        <f t="shared" ca="1" si="13"/>
        <v>25</v>
      </c>
      <c r="F42" s="5">
        <f t="shared" ca="1" si="1"/>
        <v>8.3000000000000004E-2</v>
      </c>
      <c r="G42" s="3">
        <f t="shared" ca="1" si="11"/>
        <v>72</v>
      </c>
      <c r="H42">
        <f t="shared" ca="1" si="3"/>
        <v>11</v>
      </c>
      <c r="I42">
        <f t="shared" ca="1" si="4"/>
        <v>2</v>
      </c>
    </row>
    <row r="43" spans="1:9" x14ac:dyDescent="0.3">
      <c r="A43" s="1" t="s">
        <v>4</v>
      </c>
      <c r="B43" s="2">
        <v>45382</v>
      </c>
      <c r="C43">
        <f t="shared" ca="1" si="0"/>
        <v>35</v>
      </c>
      <c r="D43">
        <f t="shared" ca="1" si="12"/>
        <v>255</v>
      </c>
      <c r="E43">
        <f t="shared" ca="1" si="13"/>
        <v>18</v>
      </c>
      <c r="F43" s="5">
        <f t="shared" ca="1" si="1"/>
        <v>2.9000000000000001E-2</v>
      </c>
      <c r="G43" s="3">
        <f t="shared" ca="1" si="11"/>
        <v>68</v>
      </c>
      <c r="H43">
        <f t="shared" ca="1" si="3"/>
        <v>10</v>
      </c>
      <c r="I43">
        <f t="shared" ca="1" si="4"/>
        <v>6</v>
      </c>
    </row>
    <row r="44" spans="1:9" x14ac:dyDescent="0.3">
      <c r="A44" s="1" t="s">
        <v>4</v>
      </c>
      <c r="B44" s="2">
        <v>45351</v>
      </c>
      <c r="C44">
        <f t="shared" ca="1" si="0"/>
        <v>41</v>
      </c>
      <c r="D44">
        <f t="shared" ca="1" si="12"/>
        <v>255</v>
      </c>
      <c r="E44">
        <f t="shared" ca="1" si="13"/>
        <v>22</v>
      </c>
      <c r="F44" s="5">
        <f t="shared" ca="1" si="1"/>
        <v>0.08</v>
      </c>
      <c r="G44" s="3">
        <f t="shared" ca="1" si="11"/>
        <v>62</v>
      </c>
      <c r="H44">
        <f t="shared" ca="1" si="3"/>
        <v>8</v>
      </c>
      <c r="I44">
        <f t="shared" ca="1" si="4"/>
        <v>8</v>
      </c>
    </row>
    <row r="45" spans="1:9" x14ac:dyDescent="0.3">
      <c r="A45" s="1" t="s">
        <v>4</v>
      </c>
      <c r="B45" s="2">
        <v>45322</v>
      </c>
      <c r="C45">
        <f t="shared" ca="1" si="0"/>
        <v>27</v>
      </c>
      <c r="D45">
        <f t="shared" ca="1" si="12"/>
        <v>259</v>
      </c>
      <c r="E45">
        <f t="shared" ca="1" si="13"/>
        <v>19</v>
      </c>
      <c r="F45" s="5">
        <f t="shared" ca="1" si="1"/>
        <v>3.5999999999999997E-2</v>
      </c>
      <c r="G45" s="3">
        <f t="shared" ca="1" si="11"/>
        <v>51</v>
      </c>
      <c r="H45">
        <f t="shared" ca="1" si="3"/>
        <v>14</v>
      </c>
      <c r="I45">
        <f t="shared" ca="1" si="4"/>
        <v>6</v>
      </c>
    </row>
    <row r="46" spans="1:9" x14ac:dyDescent="0.3">
      <c r="A46" s="1" t="s">
        <v>4</v>
      </c>
      <c r="B46" s="2">
        <v>45291</v>
      </c>
      <c r="C46">
        <f t="shared" ca="1" si="0"/>
        <v>35</v>
      </c>
      <c r="D46">
        <f t="shared" ca="1" si="12"/>
        <v>263</v>
      </c>
      <c r="E46">
        <f t="shared" ca="1" si="13"/>
        <v>26</v>
      </c>
      <c r="F46" s="5">
        <f t="shared" ca="1" si="1"/>
        <v>0.06</v>
      </c>
      <c r="G46" s="3">
        <f t="shared" ca="1" si="11"/>
        <v>51</v>
      </c>
      <c r="H46">
        <f t="shared" ca="1" si="3"/>
        <v>11</v>
      </c>
      <c r="I46">
        <f t="shared" ca="1" si="4"/>
        <v>4</v>
      </c>
    </row>
    <row r="47" spans="1:9" x14ac:dyDescent="0.3">
      <c r="A47" s="1" t="s">
        <v>4</v>
      </c>
      <c r="B47" s="2">
        <v>45260</v>
      </c>
      <c r="C47">
        <f t="shared" ca="1" si="0"/>
        <v>32</v>
      </c>
      <c r="D47">
        <f t="shared" ca="1" si="12"/>
        <v>257</v>
      </c>
      <c r="E47">
        <f t="shared" ca="1" si="13"/>
        <v>23</v>
      </c>
      <c r="F47" s="5">
        <f t="shared" ca="1" si="1"/>
        <v>9.4E-2</v>
      </c>
      <c r="G47" s="3">
        <f t="shared" ca="1" si="11"/>
        <v>75</v>
      </c>
      <c r="H47">
        <f t="shared" ca="1" si="3"/>
        <v>16</v>
      </c>
      <c r="I47">
        <f t="shared" ca="1" si="4"/>
        <v>5</v>
      </c>
    </row>
    <row r="48" spans="1:9" x14ac:dyDescent="0.3">
      <c r="A48" s="1" t="s">
        <v>4</v>
      </c>
      <c r="B48" s="2">
        <v>45230</v>
      </c>
      <c r="C48">
        <f t="shared" ca="1" si="0"/>
        <v>29</v>
      </c>
      <c r="D48">
        <f t="shared" ca="1" si="12"/>
        <v>270</v>
      </c>
      <c r="E48">
        <f t="shared" ca="1" si="13"/>
        <v>24</v>
      </c>
      <c r="F48" s="5">
        <f t="shared" ca="1" si="1"/>
        <v>5.0999999999999997E-2</v>
      </c>
      <c r="G48" s="3">
        <f t="shared" ca="1" si="11"/>
        <v>80</v>
      </c>
      <c r="H48">
        <f t="shared" ca="1" si="3"/>
        <v>23</v>
      </c>
      <c r="I48">
        <f t="shared" ca="1" si="4"/>
        <v>3</v>
      </c>
    </row>
    <row r="49" spans="1:9" x14ac:dyDescent="0.3">
      <c r="A49" s="1" t="s">
        <v>4</v>
      </c>
      <c r="B49" s="2">
        <v>45199</v>
      </c>
      <c r="C49">
        <f t="shared" ca="1" si="0"/>
        <v>17</v>
      </c>
      <c r="D49">
        <f t="shared" ca="1" si="12"/>
        <v>278</v>
      </c>
      <c r="E49">
        <f t="shared" ca="1" si="13"/>
        <v>26</v>
      </c>
      <c r="F49" s="5">
        <f t="shared" ca="1" si="1"/>
        <v>1.7999999999999999E-2</v>
      </c>
      <c r="G49" s="3">
        <f t="shared" ca="1" si="11"/>
        <v>66</v>
      </c>
      <c r="H49">
        <f t="shared" ca="1" si="3"/>
        <v>9</v>
      </c>
      <c r="I49">
        <f t="shared" ca="1" si="4"/>
        <v>7</v>
      </c>
    </row>
    <row r="50" spans="1:9" x14ac:dyDescent="0.3">
      <c r="A50" s="1" t="s">
        <v>4</v>
      </c>
      <c r="B50" s="2">
        <v>45169</v>
      </c>
      <c r="C50">
        <f t="shared" ca="1" si="0"/>
        <v>27</v>
      </c>
      <c r="D50">
        <f t="shared" ca="1" si="12"/>
        <v>293</v>
      </c>
      <c r="E50">
        <f t="shared" ca="1" si="13"/>
        <v>23</v>
      </c>
      <c r="F50" s="5">
        <f t="shared" ca="1" si="1"/>
        <v>9.0999999999999998E-2</v>
      </c>
      <c r="G50" s="3">
        <f t="shared" ca="1" si="11"/>
        <v>57</v>
      </c>
      <c r="H50">
        <f t="shared" ca="1" si="3"/>
        <v>7</v>
      </c>
      <c r="I50">
        <f t="shared" ca="1" si="4"/>
        <v>3</v>
      </c>
    </row>
    <row r="51" spans="1:9" x14ac:dyDescent="0.3">
      <c r="A51" s="1" t="s">
        <v>4</v>
      </c>
      <c r="B51" s="2">
        <v>45138</v>
      </c>
      <c r="C51">
        <f t="shared" ca="1" si="0"/>
        <v>18</v>
      </c>
      <c r="D51">
        <f t="shared" ca="1" si="12"/>
        <v>279</v>
      </c>
      <c r="E51">
        <f t="shared" ca="1" si="13"/>
        <v>18</v>
      </c>
      <c r="F51" s="5">
        <f t="shared" ca="1" si="1"/>
        <v>4.2000000000000003E-2</v>
      </c>
      <c r="G51" s="3">
        <f t="shared" ca="1" si="11"/>
        <v>79</v>
      </c>
      <c r="H51">
        <f t="shared" ca="1" si="3"/>
        <v>19</v>
      </c>
      <c r="I51">
        <f t="shared" ca="1" si="4"/>
        <v>4</v>
      </c>
    </row>
    <row r="52" spans="1:9" x14ac:dyDescent="0.3">
      <c r="A52" s="1" t="s">
        <v>4</v>
      </c>
      <c r="B52" s="2">
        <v>45107</v>
      </c>
      <c r="C52">
        <f t="shared" ca="1" si="0"/>
        <v>40</v>
      </c>
      <c r="D52">
        <f t="shared" ca="1" si="12"/>
        <v>262</v>
      </c>
      <c r="E52">
        <f t="shared" ca="1" si="13"/>
        <v>24</v>
      </c>
      <c r="F52" s="5">
        <f t="shared" ca="1" si="1"/>
        <v>9.2999999999999999E-2</v>
      </c>
      <c r="G52" s="3">
        <f t="shared" ca="1" si="11"/>
        <v>75</v>
      </c>
      <c r="H52">
        <f t="shared" ca="1" si="3"/>
        <v>19</v>
      </c>
      <c r="I52">
        <f t="shared" ca="1" si="4"/>
        <v>3</v>
      </c>
    </row>
    <row r="53" spans="1:9" x14ac:dyDescent="0.3">
      <c r="A53" s="1" t="s">
        <v>4</v>
      </c>
      <c r="B53" s="2">
        <v>45077</v>
      </c>
      <c r="C53">
        <f t="shared" ca="1" si="0"/>
        <v>29</v>
      </c>
      <c r="D53">
        <f t="shared" ca="1" si="12"/>
        <v>251</v>
      </c>
      <c r="E53">
        <f t="shared" ca="1" si="13"/>
        <v>20</v>
      </c>
      <c r="F53" s="5">
        <f t="shared" ca="1" si="1"/>
        <v>1.4E-2</v>
      </c>
      <c r="G53" s="3">
        <f t="shared" ca="1" si="11"/>
        <v>62</v>
      </c>
      <c r="H53">
        <f t="shared" ca="1" si="3"/>
        <v>7</v>
      </c>
      <c r="I53">
        <f t="shared" ca="1" si="4"/>
        <v>8</v>
      </c>
    </row>
    <row r="54" spans="1:9" x14ac:dyDescent="0.3">
      <c r="A54" s="1" t="s">
        <v>4</v>
      </c>
      <c r="B54" s="2">
        <v>45046</v>
      </c>
      <c r="C54">
        <f t="shared" ca="1" si="0"/>
        <v>41</v>
      </c>
      <c r="D54">
        <f t="shared" ca="1" si="12"/>
        <v>254</v>
      </c>
      <c r="E54">
        <f t="shared" ca="1" si="13"/>
        <v>20</v>
      </c>
      <c r="F54" s="5">
        <f t="shared" ca="1" si="1"/>
        <v>1.2999999999999999E-2</v>
      </c>
      <c r="G54" s="3">
        <f t="shared" ca="1" si="11"/>
        <v>60</v>
      </c>
      <c r="H54">
        <f t="shared" ca="1" si="3"/>
        <v>12</v>
      </c>
      <c r="I54">
        <f t="shared" ca="1" si="4"/>
        <v>5</v>
      </c>
    </row>
    <row r="55" spans="1:9" x14ac:dyDescent="0.3">
      <c r="A55" s="1" t="s">
        <v>4</v>
      </c>
      <c r="B55" s="2">
        <v>45016</v>
      </c>
      <c r="C55">
        <f t="shared" ca="1" si="0"/>
        <v>36</v>
      </c>
      <c r="D55">
        <f t="shared" ca="1" si="12"/>
        <v>238</v>
      </c>
      <c r="E55">
        <f t="shared" ca="1" si="13"/>
        <v>19</v>
      </c>
      <c r="F55" s="5">
        <f t="shared" ca="1" si="1"/>
        <v>7.2999999999999995E-2</v>
      </c>
      <c r="G55" s="3">
        <f t="shared" ca="1" si="11"/>
        <v>79</v>
      </c>
      <c r="H55">
        <f t="shared" ca="1" si="3"/>
        <v>10</v>
      </c>
      <c r="I55">
        <f t="shared" ca="1" si="4"/>
        <v>7</v>
      </c>
    </row>
    <row r="56" spans="1:9" x14ac:dyDescent="0.3">
      <c r="A56" s="1" t="s">
        <v>3</v>
      </c>
      <c r="B56" s="2">
        <v>45535</v>
      </c>
      <c r="C56">
        <f ca="1">RANDBETWEEN(35,90)</f>
        <v>79</v>
      </c>
      <c r="D56">
        <v>126</v>
      </c>
      <c r="E56">
        <v>31</v>
      </c>
      <c r="F56" s="5">
        <f t="shared" ca="1" si="1"/>
        <v>2.7E-2</v>
      </c>
      <c r="G56" s="3">
        <f ca="1">RANDBETWEEN(40,80)</f>
        <v>78</v>
      </c>
      <c r="H56">
        <f t="shared" ca="1" si="3"/>
        <v>22</v>
      </c>
      <c r="I56">
        <f t="shared" ca="1" si="4"/>
        <v>5</v>
      </c>
    </row>
    <row r="57" spans="1:9" x14ac:dyDescent="0.3">
      <c r="A57" s="1" t="s">
        <v>3</v>
      </c>
      <c r="B57" s="2">
        <v>45504</v>
      </c>
      <c r="C57">
        <f t="shared" ref="C57:C91" ca="1" si="14">RANDBETWEEN(35,90)</f>
        <v>45</v>
      </c>
      <c r="D57">
        <f ca="1">ABS(D56+RANDBETWEEN(-5,20))</f>
        <v>134</v>
      </c>
      <c r="E57">
        <f ca="1">ABS(E56+RANDBETWEEN(-2,5))</f>
        <v>36</v>
      </c>
      <c r="F57" s="5">
        <f t="shared" ca="1" si="1"/>
        <v>2.9000000000000001E-2</v>
      </c>
      <c r="G57" s="3">
        <f t="shared" ref="G57:G73" ca="1" si="15">RANDBETWEEN(40,80)</f>
        <v>76</v>
      </c>
      <c r="H57">
        <f t="shared" ca="1" si="3"/>
        <v>14</v>
      </c>
      <c r="I57">
        <f t="shared" ca="1" si="4"/>
        <v>2</v>
      </c>
    </row>
    <row r="58" spans="1:9" x14ac:dyDescent="0.3">
      <c r="A58" s="1" t="s">
        <v>3</v>
      </c>
      <c r="B58" s="2">
        <v>45473</v>
      </c>
      <c r="C58">
        <f t="shared" ca="1" si="14"/>
        <v>70</v>
      </c>
      <c r="D58">
        <f t="shared" ref="D58:D73" ca="1" si="16">ABS(D57+RANDBETWEEN(-5,20))</f>
        <v>147</v>
      </c>
      <c r="E58">
        <f t="shared" ref="E58:E72" ca="1" si="17">ABS(E57+RANDBETWEEN(-2,5))</f>
        <v>36</v>
      </c>
      <c r="F58" s="5">
        <f t="shared" ca="1" si="1"/>
        <v>9.6000000000000002E-2</v>
      </c>
      <c r="G58" s="3">
        <f t="shared" ca="1" si="15"/>
        <v>51</v>
      </c>
      <c r="H58">
        <f t="shared" ca="1" si="3"/>
        <v>13</v>
      </c>
      <c r="I58">
        <f t="shared" ca="1" si="4"/>
        <v>3</v>
      </c>
    </row>
    <row r="59" spans="1:9" x14ac:dyDescent="0.3">
      <c r="A59" s="1" t="s">
        <v>3</v>
      </c>
      <c r="B59" s="2">
        <v>45443</v>
      </c>
      <c r="C59">
        <f t="shared" ca="1" si="14"/>
        <v>84</v>
      </c>
      <c r="D59">
        <f t="shared" ca="1" si="16"/>
        <v>142</v>
      </c>
      <c r="E59">
        <f t="shared" ca="1" si="17"/>
        <v>34</v>
      </c>
      <c r="F59" s="5">
        <f t="shared" ca="1" si="1"/>
        <v>3.7999999999999999E-2</v>
      </c>
      <c r="G59" s="3">
        <f t="shared" ca="1" si="15"/>
        <v>76</v>
      </c>
      <c r="H59">
        <f t="shared" ca="1" si="3"/>
        <v>20</v>
      </c>
      <c r="I59">
        <f t="shared" ca="1" si="4"/>
        <v>6</v>
      </c>
    </row>
    <row r="60" spans="1:9" x14ac:dyDescent="0.3">
      <c r="A60" s="1" t="s">
        <v>3</v>
      </c>
      <c r="B60" s="2">
        <v>45412</v>
      </c>
      <c r="C60">
        <f t="shared" ca="1" si="14"/>
        <v>58</v>
      </c>
      <c r="D60">
        <f t="shared" ca="1" si="16"/>
        <v>140</v>
      </c>
      <c r="E60">
        <f t="shared" ca="1" si="17"/>
        <v>33</v>
      </c>
      <c r="F60" s="5">
        <f t="shared" ca="1" si="1"/>
        <v>9.0999999999999998E-2</v>
      </c>
      <c r="G60" s="3">
        <f t="shared" ca="1" si="15"/>
        <v>65</v>
      </c>
      <c r="H60">
        <f t="shared" ca="1" si="3"/>
        <v>17</v>
      </c>
      <c r="I60">
        <f t="shared" ca="1" si="4"/>
        <v>7</v>
      </c>
    </row>
    <row r="61" spans="1:9" x14ac:dyDescent="0.3">
      <c r="A61" s="1" t="s">
        <v>3</v>
      </c>
      <c r="B61" s="2">
        <v>45382</v>
      </c>
      <c r="C61">
        <f t="shared" ca="1" si="14"/>
        <v>85</v>
      </c>
      <c r="D61">
        <f t="shared" ca="1" si="16"/>
        <v>158</v>
      </c>
      <c r="E61">
        <f t="shared" ca="1" si="17"/>
        <v>38</v>
      </c>
      <c r="F61" s="5">
        <f t="shared" ca="1" si="1"/>
        <v>1.0999999999999999E-2</v>
      </c>
      <c r="G61" s="3">
        <f t="shared" ca="1" si="15"/>
        <v>65</v>
      </c>
      <c r="H61">
        <f t="shared" ca="1" si="3"/>
        <v>7</v>
      </c>
      <c r="I61">
        <f t="shared" ca="1" si="4"/>
        <v>5</v>
      </c>
    </row>
    <row r="62" spans="1:9" x14ac:dyDescent="0.3">
      <c r="A62" s="1" t="s">
        <v>3</v>
      </c>
      <c r="B62" s="2">
        <v>45351</v>
      </c>
      <c r="C62">
        <f t="shared" ca="1" si="14"/>
        <v>69</v>
      </c>
      <c r="D62">
        <f t="shared" ca="1" si="16"/>
        <v>173</v>
      </c>
      <c r="E62">
        <f t="shared" ca="1" si="17"/>
        <v>43</v>
      </c>
      <c r="F62" s="5">
        <f t="shared" ca="1" si="1"/>
        <v>0.02</v>
      </c>
      <c r="G62" s="3">
        <f t="shared" ca="1" si="15"/>
        <v>41</v>
      </c>
      <c r="H62">
        <f t="shared" ca="1" si="3"/>
        <v>11</v>
      </c>
      <c r="I62">
        <f t="shared" ca="1" si="4"/>
        <v>3</v>
      </c>
    </row>
    <row r="63" spans="1:9" x14ac:dyDescent="0.3">
      <c r="A63" s="1" t="s">
        <v>3</v>
      </c>
      <c r="B63" s="2">
        <v>45322</v>
      </c>
      <c r="C63">
        <f t="shared" ca="1" si="14"/>
        <v>55</v>
      </c>
      <c r="D63">
        <f t="shared" ca="1" si="16"/>
        <v>189</v>
      </c>
      <c r="E63">
        <f t="shared" ca="1" si="17"/>
        <v>48</v>
      </c>
      <c r="F63" s="5">
        <f t="shared" ca="1" si="1"/>
        <v>0.09</v>
      </c>
      <c r="G63" s="3">
        <f t="shared" ca="1" si="15"/>
        <v>74</v>
      </c>
      <c r="H63">
        <f t="shared" ca="1" si="3"/>
        <v>13</v>
      </c>
      <c r="I63">
        <f t="shared" ca="1" si="4"/>
        <v>7</v>
      </c>
    </row>
    <row r="64" spans="1:9" x14ac:dyDescent="0.3">
      <c r="A64" s="1" t="s">
        <v>3</v>
      </c>
      <c r="B64" s="2">
        <v>45291</v>
      </c>
      <c r="C64">
        <f t="shared" ca="1" si="14"/>
        <v>63</v>
      </c>
      <c r="D64">
        <f t="shared" ca="1" si="16"/>
        <v>188</v>
      </c>
      <c r="E64">
        <f t="shared" ca="1" si="17"/>
        <v>46</v>
      </c>
      <c r="F64" s="5">
        <f t="shared" ca="1" si="1"/>
        <v>3.3000000000000002E-2</v>
      </c>
      <c r="G64" s="3">
        <f t="shared" ca="1" si="15"/>
        <v>56</v>
      </c>
      <c r="H64">
        <f t="shared" ca="1" si="3"/>
        <v>13</v>
      </c>
      <c r="I64">
        <f t="shared" ca="1" si="4"/>
        <v>2</v>
      </c>
    </row>
    <row r="65" spans="1:9" x14ac:dyDescent="0.3">
      <c r="A65" s="1" t="s">
        <v>3</v>
      </c>
      <c r="B65" s="2">
        <v>45260</v>
      </c>
      <c r="C65">
        <f t="shared" ca="1" si="14"/>
        <v>65</v>
      </c>
      <c r="D65">
        <f t="shared" ca="1" si="16"/>
        <v>196</v>
      </c>
      <c r="E65">
        <f t="shared" ca="1" si="17"/>
        <v>46</v>
      </c>
      <c r="F65" s="5">
        <f t="shared" ca="1" si="1"/>
        <v>2.7E-2</v>
      </c>
      <c r="G65" s="3">
        <f t="shared" ca="1" si="15"/>
        <v>62</v>
      </c>
      <c r="H65">
        <f t="shared" ca="1" si="3"/>
        <v>17</v>
      </c>
      <c r="I65">
        <f t="shared" ca="1" si="4"/>
        <v>6</v>
      </c>
    </row>
    <row r="66" spans="1:9" x14ac:dyDescent="0.3">
      <c r="A66" s="1" t="s">
        <v>3</v>
      </c>
      <c r="B66" s="2">
        <v>45230</v>
      </c>
      <c r="C66">
        <f t="shared" ca="1" si="14"/>
        <v>50</v>
      </c>
      <c r="D66">
        <f t="shared" ca="1" si="16"/>
        <v>203</v>
      </c>
      <c r="E66">
        <f t="shared" ca="1" si="17"/>
        <v>47</v>
      </c>
      <c r="F66" s="5">
        <f t="shared" ca="1" si="1"/>
        <v>3.6999999999999998E-2</v>
      </c>
      <c r="G66" s="3">
        <f t="shared" ca="1" si="15"/>
        <v>57</v>
      </c>
      <c r="H66">
        <f t="shared" ca="1" si="3"/>
        <v>11</v>
      </c>
      <c r="I66">
        <f t="shared" ca="1" si="4"/>
        <v>3</v>
      </c>
    </row>
    <row r="67" spans="1:9" x14ac:dyDescent="0.3">
      <c r="A67" s="1" t="s">
        <v>3</v>
      </c>
      <c r="B67" s="2">
        <v>45199</v>
      </c>
      <c r="C67">
        <f t="shared" ca="1" si="14"/>
        <v>89</v>
      </c>
      <c r="D67">
        <f t="shared" ca="1" si="16"/>
        <v>200</v>
      </c>
      <c r="E67">
        <f t="shared" ca="1" si="17"/>
        <v>47</v>
      </c>
      <c r="F67" s="5">
        <f t="shared" ref="F67:F73" ca="1" si="18">RANDBETWEEN(10,100)/1000</f>
        <v>3.7999999999999999E-2</v>
      </c>
      <c r="G67" s="3">
        <f t="shared" ca="1" si="15"/>
        <v>53</v>
      </c>
      <c r="H67">
        <f t="shared" ref="H67:H73" ca="1" si="19">_xlfn.CEILING.MATH(G67*(RANDBETWEEN(10,30)/100))</f>
        <v>6</v>
      </c>
      <c r="I67">
        <f t="shared" ref="I67:I72" ca="1" si="20">RANDBETWEEN(2,8)</f>
        <v>3</v>
      </c>
    </row>
    <row r="68" spans="1:9" x14ac:dyDescent="0.3">
      <c r="A68" s="1" t="s">
        <v>3</v>
      </c>
      <c r="B68" s="2">
        <v>45169</v>
      </c>
      <c r="C68">
        <f t="shared" ca="1" si="14"/>
        <v>40</v>
      </c>
      <c r="D68">
        <f t="shared" ca="1" si="16"/>
        <v>218</v>
      </c>
      <c r="E68">
        <f t="shared" ca="1" si="17"/>
        <v>46</v>
      </c>
      <c r="F68" s="5">
        <f t="shared" ca="1" si="18"/>
        <v>0.03</v>
      </c>
      <c r="G68" s="3">
        <f t="shared" ca="1" si="15"/>
        <v>77</v>
      </c>
      <c r="H68">
        <f t="shared" ca="1" si="19"/>
        <v>18</v>
      </c>
      <c r="I68">
        <f t="shared" ca="1" si="20"/>
        <v>7</v>
      </c>
    </row>
    <row r="69" spans="1:9" x14ac:dyDescent="0.3">
      <c r="A69" s="1" t="s">
        <v>3</v>
      </c>
      <c r="B69" s="2">
        <v>45138</v>
      </c>
      <c r="C69">
        <f t="shared" ca="1" si="14"/>
        <v>55</v>
      </c>
      <c r="D69">
        <f t="shared" ca="1" si="16"/>
        <v>232</v>
      </c>
      <c r="E69">
        <f t="shared" ca="1" si="17"/>
        <v>44</v>
      </c>
      <c r="F69" s="5">
        <f t="shared" ca="1" si="18"/>
        <v>7.8E-2</v>
      </c>
      <c r="G69" s="3">
        <f t="shared" ca="1" si="15"/>
        <v>52</v>
      </c>
      <c r="H69">
        <f t="shared" ca="1" si="19"/>
        <v>10</v>
      </c>
      <c r="I69">
        <f t="shared" ca="1" si="20"/>
        <v>5</v>
      </c>
    </row>
    <row r="70" spans="1:9" x14ac:dyDescent="0.3">
      <c r="A70" s="1" t="s">
        <v>3</v>
      </c>
      <c r="B70" s="2">
        <v>45107</v>
      </c>
      <c r="C70">
        <f t="shared" ca="1" si="14"/>
        <v>86</v>
      </c>
      <c r="D70">
        <f t="shared" ca="1" si="16"/>
        <v>231</v>
      </c>
      <c r="E70">
        <f t="shared" ca="1" si="17"/>
        <v>48</v>
      </c>
      <c r="F70" s="5">
        <f t="shared" ca="1" si="18"/>
        <v>8.1000000000000003E-2</v>
      </c>
      <c r="G70" s="3">
        <f t="shared" ca="1" si="15"/>
        <v>51</v>
      </c>
      <c r="H70">
        <f t="shared" ca="1" si="19"/>
        <v>9</v>
      </c>
      <c r="I70">
        <f t="shared" ca="1" si="20"/>
        <v>2</v>
      </c>
    </row>
    <row r="71" spans="1:9" x14ac:dyDescent="0.3">
      <c r="A71" s="1" t="s">
        <v>3</v>
      </c>
      <c r="B71" s="2">
        <v>45077</v>
      </c>
      <c r="C71">
        <f t="shared" ca="1" si="14"/>
        <v>50</v>
      </c>
      <c r="D71">
        <f t="shared" ca="1" si="16"/>
        <v>237</v>
      </c>
      <c r="E71">
        <f t="shared" ca="1" si="17"/>
        <v>49</v>
      </c>
      <c r="F71" s="5">
        <f t="shared" ca="1" si="18"/>
        <v>8.2000000000000003E-2</v>
      </c>
      <c r="G71" s="3">
        <f t="shared" ca="1" si="15"/>
        <v>50</v>
      </c>
      <c r="H71">
        <f t="shared" ca="1" si="19"/>
        <v>9</v>
      </c>
      <c r="I71">
        <f t="shared" ca="1" si="20"/>
        <v>3</v>
      </c>
    </row>
    <row r="72" spans="1:9" x14ac:dyDescent="0.3">
      <c r="A72" s="1" t="s">
        <v>3</v>
      </c>
      <c r="B72" s="2">
        <v>45046</v>
      </c>
      <c r="C72">
        <f t="shared" ca="1" si="14"/>
        <v>35</v>
      </c>
      <c r="D72">
        <f t="shared" ca="1" si="16"/>
        <v>248</v>
      </c>
      <c r="E72">
        <f t="shared" ca="1" si="17"/>
        <v>51</v>
      </c>
      <c r="F72" s="5">
        <f t="shared" ca="1" si="18"/>
        <v>4.2000000000000003E-2</v>
      </c>
      <c r="G72" s="3">
        <f t="shared" ca="1" si="15"/>
        <v>54</v>
      </c>
      <c r="H72">
        <f t="shared" ca="1" si="19"/>
        <v>9</v>
      </c>
      <c r="I72">
        <f t="shared" ca="1" si="20"/>
        <v>6</v>
      </c>
    </row>
    <row r="73" spans="1:9" x14ac:dyDescent="0.3">
      <c r="A73" s="1" t="s">
        <v>3</v>
      </c>
      <c r="B73" s="2">
        <v>45016</v>
      </c>
      <c r="C73">
        <f t="shared" ca="1" si="14"/>
        <v>83</v>
      </c>
      <c r="D73">
        <f t="shared" ca="1" si="16"/>
        <v>259</v>
      </c>
      <c r="E73">
        <f ca="1">ABS(E72+RANDBETWEEN(-2,5))</f>
        <v>49</v>
      </c>
      <c r="F73" s="5">
        <f t="shared" ca="1" si="18"/>
        <v>9.8000000000000004E-2</v>
      </c>
      <c r="G73" s="3">
        <f t="shared" ca="1" si="15"/>
        <v>54</v>
      </c>
      <c r="H73">
        <f t="shared" ca="1" si="19"/>
        <v>16</v>
      </c>
      <c r="I73">
        <f ca="1">RANDBETWEEN(40,50)</f>
        <v>40</v>
      </c>
    </row>
    <row r="74" spans="1:9" x14ac:dyDescent="0.3">
      <c r="A74" s="1" t="s">
        <v>5</v>
      </c>
      <c r="B74" s="2">
        <v>45535</v>
      </c>
      <c r="C74">
        <f t="shared" ca="1" si="14"/>
        <v>60</v>
      </c>
      <c r="D74">
        <v>104</v>
      </c>
      <c r="E74">
        <v>16</v>
      </c>
      <c r="F74" s="5">
        <f ca="1">RANDBETWEEN(10,50)/1000</f>
        <v>2.8000000000000001E-2</v>
      </c>
      <c r="G74" s="3">
        <f ca="1">RANDBETWEEN(15,30)</f>
        <v>23</v>
      </c>
      <c r="H74">
        <v>0</v>
      </c>
      <c r="I74">
        <f t="shared" ref="I74:I91" ca="1" si="21">RANDBETWEEN(40,50)</f>
        <v>49</v>
      </c>
    </row>
    <row r="75" spans="1:9" x14ac:dyDescent="0.3">
      <c r="A75" s="1" t="s">
        <v>5</v>
      </c>
      <c r="B75" s="2">
        <v>45504</v>
      </c>
      <c r="C75">
        <f t="shared" ca="1" si="14"/>
        <v>60</v>
      </c>
      <c r="D75">
        <f ca="1">ABS(D74-RANDBETWEEN(-5,10))</f>
        <v>99</v>
      </c>
      <c r="E75">
        <f ca="1">RANDBETWEEN(14,21)</f>
        <v>14</v>
      </c>
      <c r="F75" s="5">
        <f t="shared" ref="F75:F91" ca="1" si="22">RANDBETWEEN(10,50)/1000</f>
        <v>4.4999999999999998E-2</v>
      </c>
      <c r="G75" s="3">
        <f t="shared" ref="G75:G91" ca="1" si="23">RANDBETWEEN(15,30)</f>
        <v>16</v>
      </c>
      <c r="H75">
        <v>0</v>
      </c>
      <c r="I75">
        <f t="shared" ca="1" si="21"/>
        <v>43</v>
      </c>
    </row>
    <row r="76" spans="1:9" x14ac:dyDescent="0.3">
      <c r="A76" s="1" t="s">
        <v>5</v>
      </c>
      <c r="B76" s="2">
        <v>45473</v>
      </c>
      <c r="C76">
        <f t="shared" ca="1" si="14"/>
        <v>37</v>
      </c>
      <c r="D76">
        <f t="shared" ref="D76:D91" ca="1" si="24">ABS(D75-RANDBETWEEN(-5,10))</f>
        <v>90</v>
      </c>
      <c r="E76">
        <f t="shared" ref="E76:E91" ca="1" si="25">RANDBETWEEN(14,21)</f>
        <v>17</v>
      </c>
      <c r="F76" s="5">
        <f t="shared" ca="1" si="22"/>
        <v>1.4999999999999999E-2</v>
      </c>
      <c r="G76" s="3">
        <f t="shared" ca="1" si="23"/>
        <v>17</v>
      </c>
      <c r="H76">
        <v>0</v>
      </c>
      <c r="I76">
        <f t="shared" ca="1" si="21"/>
        <v>49</v>
      </c>
    </row>
    <row r="77" spans="1:9" x14ac:dyDescent="0.3">
      <c r="A77" s="1" t="s">
        <v>5</v>
      </c>
      <c r="B77" s="2">
        <v>45443</v>
      </c>
      <c r="C77">
        <f t="shared" ca="1" si="14"/>
        <v>77</v>
      </c>
      <c r="D77">
        <f t="shared" ca="1" si="24"/>
        <v>83</v>
      </c>
      <c r="E77">
        <f t="shared" ca="1" si="25"/>
        <v>20</v>
      </c>
      <c r="F77" s="5">
        <f t="shared" ca="1" si="22"/>
        <v>4.8000000000000001E-2</v>
      </c>
      <c r="G77" s="3">
        <f t="shared" ca="1" si="23"/>
        <v>30</v>
      </c>
      <c r="H77">
        <v>0</v>
      </c>
      <c r="I77">
        <f t="shared" ca="1" si="21"/>
        <v>42</v>
      </c>
    </row>
    <row r="78" spans="1:9" x14ac:dyDescent="0.3">
      <c r="A78" s="1" t="s">
        <v>5</v>
      </c>
      <c r="B78" s="2">
        <v>45412</v>
      </c>
      <c r="C78">
        <f t="shared" ca="1" si="14"/>
        <v>71</v>
      </c>
      <c r="D78">
        <f t="shared" ca="1" si="24"/>
        <v>80</v>
      </c>
      <c r="E78">
        <f t="shared" ca="1" si="25"/>
        <v>15</v>
      </c>
      <c r="F78" s="5">
        <f t="shared" ca="1" si="22"/>
        <v>4.8000000000000001E-2</v>
      </c>
      <c r="G78" s="3">
        <f t="shared" ca="1" si="23"/>
        <v>25</v>
      </c>
      <c r="H78">
        <v>0</v>
      </c>
      <c r="I78">
        <f t="shared" ca="1" si="21"/>
        <v>48</v>
      </c>
    </row>
    <row r="79" spans="1:9" x14ac:dyDescent="0.3">
      <c r="A79" s="1" t="s">
        <v>5</v>
      </c>
      <c r="B79" s="2">
        <v>45382</v>
      </c>
      <c r="C79">
        <f t="shared" ca="1" si="14"/>
        <v>63</v>
      </c>
      <c r="D79">
        <f t="shared" ca="1" si="24"/>
        <v>80</v>
      </c>
      <c r="E79">
        <f t="shared" ca="1" si="25"/>
        <v>20</v>
      </c>
      <c r="F79" s="5">
        <f t="shared" ca="1" si="22"/>
        <v>2.5999999999999999E-2</v>
      </c>
      <c r="G79" s="3">
        <f t="shared" ca="1" si="23"/>
        <v>15</v>
      </c>
      <c r="H79">
        <v>0</v>
      </c>
      <c r="I79">
        <f t="shared" ca="1" si="21"/>
        <v>50</v>
      </c>
    </row>
    <row r="80" spans="1:9" x14ac:dyDescent="0.3">
      <c r="A80" s="1" t="s">
        <v>5</v>
      </c>
      <c r="B80" s="2">
        <v>45351</v>
      </c>
      <c r="C80">
        <f t="shared" ca="1" si="14"/>
        <v>52</v>
      </c>
      <c r="D80">
        <f t="shared" ca="1" si="24"/>
        <v>80</v>
      </c>
      <c r="E80">
        <f t="shared" ca="1" si="25"/>
        <v>20</v>
      </c>
      <c r="F80" s="5">
        <f t="shared" ca="1" si="22"/>
        <v>3.2000000000000001E-2</v>
      </c>
      <c r="G80" s="3">
        <f t="shared" ca="1" si="23"/>
        <v>15</v>
      </c>
      <c r="H80">
        <v>0</v>
      </c>
      <c r="I80">
        <f t="shared" ca="1" si="21"/>
        <v>40</v>
      </c>
    </row>
    <row r="81" spans="1:9" x14ac:dyDescent="0.3">
      <c r="A81" s="1" t="s">
        <v>5</v>
      </c>
      <c r="B81" s="2">
        <v>45322</v>
      </c>
      <c r="C81">
        <f t="shared" ca="1" si="14"/>
        <v>54</v>
      </c>
      <c r="D81">
        <f t="shared" ca="1" si="24"/>
        <v>81</v>
      </c>
      <c r="E81">
        <f t="shared" ca="1" si="25"/>
        <v>14</v>
      </c>
      <c r="F81" s="5">
        <f t="shared" ca="1" si="22"/>
        <v>1.0999999999999999E-2</v>
      </c>
      <c r="G81" s="3">
        <f t="shared" ca="1" si="23"/>
        <v>19</v>
      </c>
      <c r="H81">
        <v>0</v>
      </c>
      <c r="I81">
        <f t="shared" ca="1" si="21"/>
        <v>45</v>
      </c>
    </row>
    <row r="82" spans="1:9" x14ac:dyDescent="0.3">
      <c r="A82" s="1" t="s">
        <v>5</v>
      </c>
      <c r="B82" s="2">
        <v>45291</v>
      </c>
      <c r="C82">
        <f t="shared" ca="1" si="14"/>
        <v>65</v>
      </c>
      <c r="D82">
        <f t="shared" ca="1" si="24"/>
        <v>74</v>
      </c>
      <c r="E82">
        <f t="shared" ca="1" si="25"/>
        <v>16</v>
      </c>
      <c r="F82" s="5">
        <f t="shared" ca="1" si="22"/>
        <v>2.1999999999999999E-2</v>
      </c>
      <c r="G82" s="3">
        <f t="shared" ca="1" si="23"/>
        <v>15</v>
      </c>
      <c r="H82">
        <v>1</v>
      </c>
      <c r="I82">
        <f t="shared" ca="1" si="21"/>
        <v>44</v>
      </c>
    </row>
    <row r="83" spans="1:9" x14ac:dyDescent="0.3">
      <c r="A83" s="1" t="s">
        <v>5</v>
      </c>
      <c r="B83" s="2">
        <v>45260</v>
      </c>
      <c r="C83">
        <f t="shared" ca="1" si="14"/>
        <v>85</v>
      </c>
      <c r="D83">
        <f t="shared" ca="1" si="24"/>
        <v>69</v>
      </c>
      <c r="E83">
        <f t="shared" ca="1" si="25"/>
        <v>20</v>
      </c>
      <c r="F83" s="5">
        <f t="shared" ca="1" si="22"/>
        <v>3.9E-2</v>
      </c>
      <c r="G83" s="3">
        <f t="shared" ca="1" si="23"/>
        <v>28</v>
      </c>
      <c r="H83">
        <v>0</v>
      </c>
      <c r="I83">
        <f t="shared" ca="1" si="21"/>
        <v>46</v>
      </c>
    </row>
    <row r="84" spans="1:9" x14ac:dyDescent="0.3">
      <c r="A84" s="1" t="s">
        <v>5</v>
      </c>
      <c r="B84" s="2">
        <v>45230</v>
      </c>
      <c r="C84">
        <f t="shared" ca="1" si="14"/>
        <v>89</v>
      </c>
      <c r="D84">
        <f t="shared" ca="1" si="24"/>
        <v>62</v>
      </c>
      <c r="E84">
        <f t="shared" ca="1" si="25"/>
        <v>21</v>
      </c>
      <c r="F84" s="5">
        <f t="shared" ca="1" si="22"/>
        <v>1.4E-2</v>
      </c>
      <c r="G84" s="3">
        <f t="shared" ca="1" si="23"/>
        <v>27</v>
      </c>
      <c r="H84">
        <v>0</v>
      </c>
      <c r="I84">
        <f t="shared" ca="1" si="21"/>
        <v>44</v>
      </c>
    </row>
    <row r="85" spans="1:9" x14ac:dyDescent="0.3">
      <c r="A85" s="1" t="s">
        <v>5</v>
      </c>
      <c r="B85" s="2">
        <v>45199</v>
      </c>
      <c r="C85">
        <f t="shared" ca="1" si="14"/>
        <v>35</v>
      </c>
      <c r="D85">
        <f t="shared" ca="1" si="24"/>
        <v>61</v>
      </c>
      <c r="E85">
        <f t="shared" ca="1" si="25"/>
        <v>18</v>
      </c>
      <c r="F85" s="5">
        <f t="shared" ca="1" si="22"/>
        <v>1.2E-2</v>
      </c>
      <c r="G85" s="3">
        <f t="shared" ca="1" si="23"/>
        <v>28</v>
      </c>
      <c r="H85">
        <v>1</v>
      </c>
      <c r="I85">
        <f t="shared" ca="1" si="21"/>
        <v>42</v>
      </c>
    </row>
    <row r="86" spans="1:9" x14ac:dyDescent="0.3">
      <c r="A86" s="1" t="s">
        <v>5</v>
      </c>
      <c r="B86" s="2">
        <v>45169</v>
      </c>
      <c r="C86">
        <f t="shared" ca="1" si="14"/>
        <v>36</v>
      </c>
      <c r="D86">
        <f t="shared" ca="1" si="24"/>
        <v>54</v>
      </c>
      <c r="E86">
        <f t="shared" ca="1" si="25"/>
        <v>21</v>
      </c>
      <c r="F86" s="5">
        <f t="shared" ca="1" si="22"/>
        <v>4.1000000000000002E-2</v>
      </c>
      <c r="G86" s="3">
        <f t="shared" ca="1" si="23"/>
        <v>20</v>
      </c>
      <c r="H86">
        <v>1</v>
      </c>
      <c r="I86">
        <f t="shared" ca="1" si="21"/>
        <v>41</v>
      </c>
    </row>
    <row r="87" spans="1:9" x14ac:dyDescent="0.3">
      <c r="A87" s="1" t="s">
        <v>5</v>
      </c>
      <c r="B87" s="2">
        <v>45138</v>
      </c>
      <c r="C87">
        <f t="shared" ca="1" si="14"/>
        <v>67</v>
      </c>
      <c r="D87">
        <f t="shared" ca="1" si="24"/>
        <v>50</v>
      </c>
      <c r="E87">
        <f t="shared" ca="1" si="25"/>
        <v>14</v>
      </c>
      <c r="F87" s="5">
        <f t="shared" ca="1" si="22"/>
        <v>2.5000000000000001E-2</v>
      </c>
      <c r="G87" s="3">
        <f t="shared" ca="1" si="23"/>
        <v>27</v>
      </c>
      <c r="H87">
        <v>0</v>
      </c>
      <c r="I87">
        <f t="shared" ca="1" si="21"/>
        <v>42</v>
      </c>
    </row>
    <row r="88" spans="1:9" x14ac:dyDescent="0.3">
      <c r="A88" s="1" t="s">
        <v>5</v>
      </c>
      <c r="B88" s="2">
        <v>45107</v>
      </c>
      <c r="C88">
        <f t="shared" ca="1" si="14"/>
        <v>61</v>
      </c>
      <c r="D88">
        <f t="shared" ca="1" si="24"/>
        <v>55</v>
      </c>
      <c r="E88">
        <f t="shared" ca="1" si="25"/>
        <v>21</v>
      </c>
      <c r="F88" s="5">
        <f t="shared" ca="1" si="22"/>
        <v>2.4E-2</v>
      </c>
      <c r="G88" s="3">
        <f t="shared" ca="1" si="23"/>
        <v>16</v>
      </c>
      <c r="H88">
        <v>0</v>
      </c>
      <c r="I88">
        <f t="shared" ca="1" si="21"/>
        <v>44</v>
      </c>
    </row>
    <row r="89" spans="1:9" x14ac:dyDescent="0.3">
      <c r="A89" s="1" t="s">
        <v>5</v>
      </c>
      <c r="B89" s="2">
        <v>45077</v>
      </c>
      <c r="C89">
        <f t="shared" ca="1" si="14"/>
        <v>78</v>
      </c>
      <c r="D89">
        <f t="shared" ca="1" si="24"/>
        <v>45</v>
      </c>
      <c r="E89">
        <f t="shared" ca="1" si="25"/>
        <v>21</v>
      </c>
      <c r="F89" s="5">
        <f t="shared" ca="1" si="22"/>
        <v>4.2000000000000003E-2</v>
      </c>
      <c r="G89" s="3">
        <f t="shared" ca="1" si="23"/>
        <v>17</v>
      </c>
      <c r="H89">
        <v>0</v>
      </c>
      <c r="I89">
        <f t="shared" ca="1" si="21"/>
        <v>47</v>
      </c>
    </row>
    <row r="90" spans="1:9" x14ac:dyDescent="0.3">
      <c r="A90" s="1" t="s">
        <v>5</v>
      </c>
      <c r="B90" s="2">
        <v>45046</v>
      </c>
      <c r="C90">
        <f t="shared" ca="1" si="14"/>
        <v>58</v>
      </c>
      <c r="D90">
        <f t="shared" ca="1" si="24"/>
        <v>46</v>
      </c>
      <c r="E90">
        <f t="shared" ca="1" si="25"/>
        <v>16</v>
      </c>
      <c r="F90" s="5">
        <f t="shared" ca="1" si="22"/>
        <v>4.9000000000000002E-2</v>
      </c>
      <c r="G90" s="3">
        <f t="shared" ca="1" si="23"/>
        <v>24</v>
      </c>
      <c r="H90">
        <v>0</v>
      </c>
      <c r="I90">
        <f t="shared" ca="1" si="21"/>
        <v>49</v>
      </c>
    </row>
    <row r="91" spans="1:9" x14ac:dyDescent="0.3">
      <c r="A91" s="1" t="s">
        <v>5</v>
      </c>
      <c r="B91" s="2">
        <v>45016</v>
      </c>
      <c r="C91">
        <f t="shared" ca="1" si="14"/>
        <v>58</v>
      </c>
      <c r="D91">
        <f t="shared" ca="1" si="24"/>
        <v>48</v>
      </c>
      <c r="E91">
        <f t="shared" ca="1" si="25"/>
        <v>17</v>
      </c>
      <c r="F91" s="5">
        <f t="shared" ca="1" si="22"/>
        <v>4.4999999999999998E-2</v>
      </c>
      <c r="G91" s="3">
        <f t="shared" ca="1" si="23"/>
        <v>17</v>
      </c>
      <c r="H91">
        <v>0</v>
      </c>
      <c r="I91">
        <f t="shared" ca="1" si="21"/>
        <v>45</v>
      </c>
    </row>
    <row r="92" spans="1:9" x14ac:dyDescent="0.3">
      <c r="A92" s="1" t="s">
        <v>6</v>
      </c>
      <c r="B92" s="2">
        <v>45535</v>
      </c>
      <c r="C92">
        <f ca="1">RANDBETWEEN(90,132)</f>
        <v>92</v>
      </c>
      <c r="D92">
        <v>784</v>
      </c>
      <c r="E92">
        <f ca="1">RANDBETWEEN(372,489)</f>
        <v>443</v>
      </c>
      <c r="F92" s="5">
        <f ca="1">RANDBETWEEN(500,800)/1000</f>
        <v>0.66100000000000003</v>
      </c>
      <c r="G92" s="3">
        <v>1327</v>
      </c>
      <c r="H92">
        <f ca="1">_xlfn.CEILING.MATH(G92*(RANDBETWEEN(80,90)/100))</f>
        <v>1128</v>
      </c>
      <c r="I92">
        <f ca="1">RANDBETWEEN(300,700)</f>
        <v>635</v>
      </c>
    </row>
    <row r="93" spans="1:9" x14ac:dyDescent="0.3">
      <c r="A93" s="1" t="s">
        <v>6</v>
      </c>
      <c r="B93" s="2">
        <v>45504</v>
      </c>
      <c r="C93">
        <f t="shared" ref="C93:C109" ca="1" si="26">RANDBETWEEN(90,132)</f>
        <v>130</v>
      </c>
      <c r="D93">
        <f ca="1">ABS(D92+RANDBETWEEN(-30,10))</f>
        <v>757</v>
      </c>
      <c r="E93">
        <f ca="1">E92-RANDBETWEEN(5,15)</f>
        <v>434</v>
      </c>
      <c r="F93" s="5">
        <f t="shared" ref="F93:F108" ca="1" si="27">RANDBETWEEN(500,800)/1000</f>
        <v>0.6</v>
      </c>
      <c r="G93" s="3">
        <f ca="1">ABS(G92-RANDBETWEEN(25,70))</f>
        <v>1297</v>
      </c>
      <c r="H93">
        <f t="shared" ref="H93:H109" ca="1" si="28">_xlfn.CEILING.MATH(G93*(RANDBETWEEN(80,90)/100))</f>
        <v>1064</v>
      </c>
      <c r="I93">
        <f t="shared" ref="I93:I109" ca="1" si="29">RANDBETWEEN(300,700)</f>
        <v>567</v>
      </c>
    </row>
    <row r="94" spans="1:9" x14ac:dyDescent="0.3">
      <c r="A94" s="1" t="s">
        <v>6</v>
      </c>
      <c r="B94" s="2">
        <v>45473</v>
      </c>
      <c r="C94">
        <f t="shared" ca="1" si="26"/>
        <v>116</v>
      </c>
      <c r="D94">
        <f t="shared" ref="D94:D109" ca="1" si="30">ABS(D93+RANDBETWEEN(-30,10))</f>
        <v>757</v>
      </c>
      <c r="E94">
        <f t="shared" ref="E94:E109" ca="1" si="31">E93-RANDBETWEEN(5,15)</f>
        <v>424</v>
      </c>
      <c r="F94" s="5">
        <f t="shared" ca="1" si="27"/>
        <v>0.64500000000000002</v>
      </c>
      <c r="G94" s="3">
        <f t="shared" ref="G94:G109" ca="1" si="32">ABS(G93-RANDBETWEEN(25,70))</f>
        <v>1231</v>
      </c>
      <c r="H94">
        <f t="shared" ca="1" si="28"/>
        <v>985</v>
      </c>
      <c r="I94">
        <f t="shared" ca="1" si="29"/>
        <v>614</v>
      </c>
    </row>
    <row r="95" spans="1:9" x14ac:dyDescent="0.3">
      <c r="A95" s="1" t="s">
        <v>6</v>
      </c>
      <c r="B95" s="2">
        <v>45443</v>
      </c>
      <c r="C95">
        <f t="shared" ca="1" si="26"/>
        <v>101</v>
      </c>
      <c r="D95">
        <f t="shared" ca="1" si="30"/>
        <v>762</v>
      </c>
      <c r="E95">
        <f t="shared" ca="1" si="31"/>
        <v>419</v>
      </c>
      <c r="F95" s="5">
        <f t="shared" ca="1" si="27"/>
        <v>0.753</v>
      </c>
      <c r="G95" s="3">
        <f t="shared" ca="1" si="32"/>
        <v>1199</v>
      </c>
      <c r="H95">
        <f t="shared" ca="1" si="28"/>
        <v>1008</v>
      </c>
      <c r="I95">
        <f t="shared" ca="1" si="29"/>
        <v>437</v>
      </c>
    </row>
    <row r="96" spans="1:9" x14ac:dyDescent="0.3">
      <c r="A96" s="1" t="s">
        <v>6</v>
      </c>
      <c r="B96" s="2">
        <v>45412</v>
      </c>
      <c r="C96">
        <f t="shared" ca="1" si="26"/>
        <v>123</v>
      </c>
      <c r="D96">
        <f t="shared" ca="1" si="30"/>
        <v>735</v>
      </c>
      <c r="E96">
        <f t="shared" ca="1" si="31"/>
        <v>409</v>
      </c>
      <c r="F96" s="5">
        <f t="shared" ca="1" si="27"/>
        <v>0.55400000000000005</v>
      </c>
      <c r="G96" s="3">
        <f t="shared" ca="1" si="32"/>
        <v>1131</v>
      </c>
      <c r="H96">
        <f t="shared" ca="1" si="28"/>
        <v>928</v>
      </c>
      <c r="I96">
        <f t="shared" ca="1" si="29"/>
        <v>567</v>
      </c>
    </row>
    <row r="97" spans="1:9" x14ac:dyDescent="0.3">
      <c r="A97" s="1" t="s">
        <v>6</v>
      </c>
      <c r="B97" s="2">
        <v>45382</v>
      </c>
      <c r="C97">
        <f t="shared" ca="1" si="26"/>
        <v>129</v>
      </c>
      <c r="D97">
        <f t="shared" ca="1" si="30"/>
        <v>744</v>
      </c>
      <c r="E97">
        <f t="shared" ca="1" si="31"/>
        <v>397</v>
      </c>
      <c r="F97" s="5">
        <f t="shared" ca="1" si="27"/>
        <v>0.75900000000000001</v>
      </c>
      <c r="G97" s="3">
        <f t="shared" ca="1" si="32"/>
        <v>1071</v>
      </c>
      <c r="H97">
        <f t="shared" ca="1" si="28"/>
        <v>889</v>
      </c>
      <c r="I97">
        <f t="shared" ca="1" si="29"/>
        <v>533</v>
      </c>
    </row>
    <row r="98" spans="1:9" x14ac:dyDescent="0.3">
      <c r="A98" s="1" t="s">
        <v>6</v>
      </c>
      <c r="B98" s="2">
        <v>45351</v>
      </c>
      <c r="C98">
        <f t="shared" ca="1" si="26"/>
        <v>121</v>
      </c>
      <c r="D98">
        <f t="shared" ca="1" si="30"/>
        <v>748</v>
      </c>
      <c r="E98">
        <f t="shared" ca="1" si="31"/>
        <v>390</v>
      </c>
      <c r="F98" s="5">
        <f t="shared" ca="1" si="27"/>
        <v>0.51900000000000002</v>
      </c>
      <c r="G98" s="3">
        <f t="shared" ca="1" si="32"/>
        <v>1026</v>
      </c>
      <c r="H98">
        <f t="shared" ca="1" si="28"/>
        <v>832</v>
      </c>
      <c r="I98">
        <f t="shared" ca="1" si="29"/>
        <v>324</v>
      </c>
    </row>
    <row r="99" spans="1:9" x14ac:dyDescent="0.3">
      <c r="A99" s="1" t="s">
        <v>6</v>
      </c>
      <c r="B99" s="2">
        <v>45322</v>
      </c>
      <c r="C99">
        <f t="shared" ca="1" si="26"/>
        <v>113</v>
      </c>
      <c r="D99">
        <f t="shared" ca="1" si="30"/>
        <v>754</v>
      </c>
      <c r="E99">
        <f t="shared" ca="1" si="31"/>
        <v>382</v>
      </c>
      <c r="F99" s="5">
        <f t="shared" ca="1" si="27"/>
        <v>0.69899999999999995</v>
      </c>
      <c r="G99" s="3">
        <f t="shared" ca="1" si="32"/>
        <v>998</v>
      </c>
      <c r="H99">
        <f t="shared" ca="1" si="28"/>
        <v>849</v>
      </c>
      <c r="I99">
        <f t="shared" ca="1" si="29"/>
        <v>328</v>
      </c>
    </row>
    <row r="100" spans="1:9" x14ac:dyDescent="0.3">
      <c r="A100" s="1" t="s">
        <v>6</v>
      </c>
      <c r="B100" s="2">
        <v>45291</v>
      </c>
      <c r="C100">
        <f t="shared" ca="1" si="26"/>
        <v>130</v>
      </c>
      <c r="D100">
        <f t="shared" ca="1" si="30"/>
        <v>759</v>
      </c>
      <c r="E100">
        <f t="shared" ca="1" si="31"/>
        <v>375</v>
      </c>
      <c r="F100" s="5">
        <f t="shared" ca="1" si="27"/>
        <v>0.60499999999999998</v>
      </c>
      <c r="G100" s="3">
        <f t="shared" ca="1" si="32"/>
        <v>961</v>
      </c>
      <c r="H100">
        <f t="shared" ca="1" si="28"/>
        <v>865</v>
      </c>
      <c r="I100">
        <f t="shared" ca="1" si="29"/>
        <v>393</v>
      </c>
    </row>
    <row r="101" spans="1:9" x14ac:dyDescent="0.3">
      <c r="A101" s="1" t="s">
        <v>6</v>
      </c>
      <c r="B101" s="2">
        <v>45260</v>
      </c>
      <c r="C101">
        <f t="shared" ca="1" si="26"/>
        <v>132</v>
      </c>
      <c r="D101">
        <f t="shared" ca="1" si="30"/>
        <v>769</v>
      </c>
      <c r="E101">
        <f t="shared" ca="1" si="31"/>
        <v>360</v>
      </c>
      <c r="F101" s="5">
        <f t="shared" ca="1" si="27"/>
        <v>0.60499999999999998</v>
      </c>
      <c r="G101" s="3">
        <f t="shared" ca="1" si="32"/>
        <v>892</v>
      </c>
      <c r="H101">
        <f t="shared" ca="1" si="28"/>
        <v>723</v>
      </c>
      <c r="I101">
        <f t="shared" ca="1" si="29"/>
        <v>438</v>
      </c>
    </row>
    <row r="102" spans="1:9" x14ac:dyDescent="0.3">
      <c r="A102" s="1" t="s">
        <v>6</v>
      </c>
      <c r="B102" s="2">
        <v>45230</v>
      </c>
      <c r="C102">
        <f t="shared" ca="1" si="26"/>
        <v>92</v>
      </c>
      <c r="D102">
        <f t="shared" ca="1" si="30"/>
        <v>749</v>
      </c>
      <c r="E102">
        <f t="shared" ca="1" si="31"/>
        <v>349</v>
      </c>
      <c r="F102" s="5">
        <f t="shared" ca="1" si="27"/>
        <v>0.52300000000000002</v>
      </c>
      <c r="G102" s="3">
        <f t="shared" ca="1" si="32"/>
        <v>849</v>
      </c>
      <c r="H102">
        <f t="shared" ca="1" si="28"/>
        <v>697</v>
      </c>
      <c r="I102">
        <f t="shared" ca="1" si="29"/>
        <v>538</v>
      </c>
    </row>
    <row r="103" spans="1:9" x14ac:dyDescent="0.3">
      <c r="A103" s="1" t="s">
        <v>6</v>
      </c>
      <c r="B103" s="2">
        <v>45199</v>
      </c>
      <c r="C103">
        <f t="shared" ca="1" si="26"/>
        <v>104</v>
      </c>
      <c r="D103">
        <f t="shared" ca="1" si="30"/>
        <v>728</v>
      </c>
      <c r="E103">
        <f t="shared" ca="1" si="31"/>
        <v>337</v>
      </c>
      <c r="F103" s="5">
        <f t="shared" ca="1" si="27"/>
        <v>0.59099999999999997</v>
      </c>
      <c r="G103" s="3">
        <f t="shared" ca="1" si="32"/>
        <v>784</v>
      </c>
      <c r="H103">
        <f t="shared" ca="1" si="28"/>
        <v>651</v>
      </c>
      <c r="I103">
        <f t="shared" ca="1" si="29"/>
        <v>574</v>
      </c>
    </row>
    <row r="104" spans="1:9" x14ac:dyDescent="0.3">
      <c r="A104" s="1" t="s">
        <v>6</v>
      </c>
      <c r="B104" s="2">
        <v>45169</v>
      </c>
      <c r="C104">
        <f t="shared" ca="1" si="26"/>
        <v>119</v>
      </c>
      <c r="D104">
        <f t="shared" ca="1" si="30"/>
        <v>698</v>
      </c>
      <c r="E104">
        <f t="shared" ca="1" si="31"/>
        <v>328</v>
      </c>
      <c r="F104" s="5">
        <f t="shared" ca="1" si="27"/>
        <v>0.57399999999999995</v>
      </c>
      <c r="G104" s="3">
        <f t="shared" ca="1" si="32"/>
        <v>750</v>
      </c>
      <c r="H104">
        <f t="shared" ca="1" si="28"/>
        <v>630</v>
      </c>
      <c r="I104">
        <f t="shared" ca="1" si="29"/>
        <v>666</v>
      </c>
    </row>
    <row r="105" spans="1:9" x14ac:dyDescent="0.3">
      <c r="A105" s="1" t="s">
        <v>6</v>
      </c>
      <c r="B105" s="2">
        <v>45138</v>
      </c>
      <c r="C105">
        <f t="shared" ca="1" si="26"/>
        <v>114</v>
      </c>
      <c r="D105">
        <f t="shared" ca="1" si="30"/>
        <v>690</v>
      </c>
      <c r="E105">
        <f t="shared" ca="1" si="31"/>
        <v>313</v>
      </c>
      <c r="F105" s="5">
        <f t="shared" ca="1" si="27"/>
        <v>0.63500000000000001</v>
      </c>
      <c r="G105" s="3">
        <f t="shared" ca="1" si="32"/>
        <v>717</v>
      </c>
      <c r="H105">
        <f t="shared" ca="1" si="28"/>
        <v>639</v>
      </c>
      <c r="I105">
        <f t="shared" ca="1" si="29"/>
        <v>355</v>
      </c>
    </row>
    <row r="106" spans="1:9" x14ac:dyDescent="0.3">
      <c r="A106" s="1" t="s">
        <v>6</v>
      </c>
      <c r="B106" s="2">
        <v>45107</v>
      </c>
      <c r="C106">
        <f t="shared" ca="1" si="26"/>
        <v>113</v>
      </c>
      <c r="D106">
        <f t="shared" ca="1" si="30"/>
        <v>696</v>
      </c>
      <c r="E106">
        <f t="shared" ca="1" si="31"/>
        <v>303</v>
      </c>
      <c r="F106" s="5">
        <f t="shared" ca="1" si="27"/>
        <v>0.61699999999999999</v>
      </c>
      <c r="G106" s="3">
        <f t="shared" ca="1" si="32"/>
        <v>658</v>
      </c>
      <c r="H106">
        <f t="shared" ca="1" si="28"/>
        <v>580</v>
      </c>
      <c r="I106">
        <f t="shared" ca="1" si="29"/>
        <v>433</v>
      </c>
    </row>
    <row r="107" spans="1:9" x14ac:dyDescent="0.3">
      <c r="A107" s="1" t="s">
        <v>6</v>
      </c>
      <c r="B107" s="2">
        <v>45077</v>
      </c>
      <c r="C107">
        <f t="shared" ca="1" si="26"/>
        <v>104</v>
      </c>
      <c r="D107">
        <f t="shared" ca="1" si="30"/>
        <v>681</v>
      </c>
      <c r="E107">
        <f t="shared" ca="1" si="31"/>
        <v>298</v>
      </c>
      <c r="F107" s="5">
        <f t="shared" ca="1" si="27"/>
        <v>0.72899999999999998</v>
      </c>
      <c r="G107" s="3">
        <f t="shared" ca="1" si="32"/>
        <v>589</v>
      </c>
      <c r="H107">
        <f t="shared" ca="1" si="28"/>
        <v>531</v>
      </c>
      <c r="I107">
        <f t="shared" ca="1" si="29"/>
        <v>622</v>
      </c>
    </row>
    <row r="108" spans="1:9" x14ac:dyDescent="0.3">
      <c r="A108" s="1" t="s">
        <v>6</v>
      </c>
      <c r="B108" s="2">
        <v>45046</v>
      </c>
      <c r="C108">
        <f t="shared" ca="1" si="26"/>
        <v>131</v>
      </c>
      <c r="D108">
        <f t="shared" ca="1" si="30"/>
        <v>658</v>
      </c>
      <c r="E108">
        <f t="shared" ca="1" si="31"/>
        <v>292</v>
      </c>
      <c r="F108" s="5">
        <f t="shared" ca="1" si="27"/>
        <v>0.63900000000000001</v>
      </c>
      <c r="G108" s="3">
        <f t="shared" ca="1" si="32"/>
        <v>521</v>
      </c>
      <c r="H108">
        <f t="shared" ca="1" si="28"/>
        <v>433</v>
      </c>
      <c r="I108">
        <f t="shared" ca="1" si="29"/>
        <v>552</v>
      </c>
    </row>
    <row r="109" spans="1:9" x14ac:dyDescent="0.3">
      <c r="A109" s="1" t="s">
        <v>6</v>
      </c>
      <c r="B109" s="2">
        <v>45016</v>
      </c>
      <c r="C109">
        <f t="shared" ca="1" si="26"/>
        <v>104</v>
      </c>
      <c r="D109">
        <f t="shared" ca="1" si="30"/>
        <v>640</v>
      </c>
      <c r="E109">
        <f t="shared" ca="1" si="31"/>
        <v>278</v>
      </c>
      <c r="F109" s="5">
        <f ca="1">RANDBETWEEN(500,800)/1000</f>
        <v>0.67700000000000005</v>
      </c>
      <c r="G109" s="3">
        <f t="shared" ca="1" si="32"/>
        <v>469</v>
      </c>
      <c r="H109">
        <f t="shared" ca="1" si="28"/>
        <v>399</v>
      </c>
      <c r="I109">
        <f t="shared" ca="1" si="29"/>
        <v>321</v>
      </c>
    </row>
    <row r="110" spans="1:9" x14ac:dyDescent="0.3">
      <c r="A110" s="1" t="s">
        <v>7</v>
      </c>
      <c r="B110" s="2">
        <v>45535</v>
      </c>
      <c r="C110">
        <f ca="1">RANDBETWEEN(15, 35)</f>
        <v>34</v>
      </c>
      <c r="D110">
        <v>284</v>
      </c>
      <c r="E110">
        <f ca="1">RANDBETWEEN(35,48)</f>
        <v>38</v>
      </c>
      <c r="F110" s="5">
        <f ca="1">RANDBETWEEN(50,200)/1000</f>
        <v>9.0999999999999998E-2</v>
      </c>
      <c r="G110" s="3">
        <f ca="1">RANDBETWEEN(75,120)</f>
        <v>102</v>
      </c>
      <c r="H110">
        <f ca="1">_xlfn.CEILING.MATH(G110*(RANDBETWEEN(20,30)/100))</f>
        <v>31</v>
      </c>
      <c r="I110">
        <v>55</v>
      </c>
    </row>
    <row r="111" spans="1:9" x14ac:dyDescent="0.3">
      <c r="A111" s="1" t="s">
        <v>7</v>
      </c>
      <c r="B111" s="2">
        <v>45504</v>
      </c>
      <c r="C111">
        <f t="shared" ref="C111:C127" ca="1" si="33">RANDBETWEEN(15, 35)</f>
        <v>26</v>
      </c>
      <c r="D111">
        <f ca="1">ABS(D110+RANDBETWEEN(-10,20))</f>
        <v>294</v>
      </c>
      <c r="E111">
        <f t="shared" ref="E111:E127" ca="1" si="34">RANDBETWEEN(35,48)</f>
        <v>41</v>
      </c>
      <c r="F111" s="5">
        <f t="shared" ref="F111:F127" ca="1" si="35">RANDBETWEEN(50,200)/1000</f>
        <v>0.19500000000000001</v>
      </c>
      <c r="G111" s="3">
        <f t="shared" ref="G111:G126" ca="1" si="36">RANDBETWEEN(75,120)</f>
        <v>110</v>
      </c>
      <c r="H111">
        <f t="shared" ref="H111:H127" ca="1" si="37">_xlfn.CEILING.MATH(G111*(RANDBETWEEN(20,30)/100))</f>
        <v>25</v>
      </c>
      <c r="I111">
        <f ca="1">ABS(I110+RANDBETWEEN(-4,10))</f>
        <v>52</v>
      </c>
    </row>
    <row r="112" spans="1:9" x14ac:dyDescent="0.3">
      <c r="A112" s="1" t="s">
        <v>7</v>
      </c>
      <c r="B112" s="2">
        <v>45473</v>
      </c>
      <c r="C112">
        <f t="shared" ca="1" si="33"/>
        <v>30</v>
      </c>
      <c r="D112">
        <f t="shared" ref="D112:D127" ca="1" si="38">ABS(D111+RANDBETWEEN(-10,20))</f>
        <v>298</v>
      </c>
      <c r="E112">
        <f t="shared" ca="1" si="34"/>
        <v>41</v>
      </c>
      <c r="F112" s="5">
        <f t="shared" ca="1" si="35"/>
        <v>5.0999999999999997E-2</v>
      </c>
      <c r="G112" s="3">
        <f t="shared" ca="1" si="36"/>
        <v>84</v>
      </c>
      <c r="H112">
        <f t="shared" ca="1" si="37"/>
        <v>26</v>
      </c>
      <c r="I112">
        <f t="shared" ref="I112:I127" ca="1" si="39">ABS(I111+RANDBETWEEN(-4,10))</f>
        <v>60</v>
      </c>
    </row>
    <row r="113" spans="1:9" x14ac:dyDescent="0.3">
      <c r="A113" s="1" t="s">
        <v>7</v>
      </c>
      <c r="B113" s="2">
        <v>45443</v>
      </c>
      <c r="C113">
        <f t="shared" ca="1" si="33"/>
        <v>18</v>
      </c>
      <c r="D113">
        <f t="shared" ca="1" si="38"/>
        <v>309</v>
      </c>
      <c r="E113">
        <f t="shared" ca="1" si="34"/>
        <v>41</v>
      </c>
      <c r="F113" s="5">
        <f t="shared" ca="1" si="35"/>
        <v>0.10100000000000001</v>
      </c>
      <c r="G113" s="3">
        <f t="shared" ca="1" si="36"/>
        <v>118</v>
      </c>
      <c r="H113">
        <f t="shared" ca="1" si="37"/>
        <v>31</v>
      </c>
      <c r="I113">
        <f t="shared" ca="1" si="39"/>
        <v>60</v>
      </c>
    </row>
    <row r="114" spans="1:9" x14ac:dyDescent="0.3">
      <c r="A114" s="1" t="s">
        <v>7</v>
      </c>
      <c r="B114" s="2">
        <v>45412</v>
      </c>
      <c r="C114">
        <f t="shared" ca="1" si="33"/>
        <v>19</v>
      </c>
      <c r="D114">
        <f t="shared" ca="1" si="38"/>
        <v>301</v>
      </c>
      <c r="E114">
        <f t="shared" ca="1" si="34"/>
        <v>47</v>
      </c>
      <c r="F114" s="5">
        <f t="shared" ca="1" si="35"/>
        <v>7.0999999999999994E-2</v>
      </c>
      <c r="G114" s="3">
        <f t="shared" ca="1" si="36"/>
        <v>75</v>
      </c>
      <c r="H114">
        <f t="shared" ca="1" si="37"/>
        <v>20</v>
      </c>
      <c r="I114">
        <f t="shared" ca="1" si="39"/>
        <v>68</v>
      </c>
    </row>
    <row r="115" spans="1:9" x14ac:dyDescent="0.3">
      <c r="A115" s="1" t="s">
        <v>7</v>
      </c>
      <c r="B115" s="2">
        <v>45382</v>
      </c>
      <c r="C115">
        <f t="shared" ca="1" si="33"/>
        <v>21</v>
      </c>
      <c r="D115">
        <f t="shared" ca="1" si="38"/>
        <v>297</v>
      </c>
      <c r="E115">
        <f t="shared" ca="1" si="34"/>
        <v>43</v>
      </c>
      <c r="F115" s="5">
        <f t="shared" ca="1" si="35"/>
        <v>5.8999999999999997E-2</v>
      </c>
      <c r="G115" s="3">
        <f t="shared" ca="1" si="36"/>
        <v>113</v>
      </c>
      <c r="H115">
        <f t="shared" ca="1" si="37"/>
        <v>25</v>
      </c>
      <c r="I115">
        <f t="shared" ca="1" si="39"/>
        <v>64</v>
      </c>
    </row>
    <row r="116" spans="1:9" x14ac:dyDescent="0.3">
      <c r="A116" s="1" t="s">
        <v>7</v>
      </c>
      <c r="B116" s="2">
        <v>45351</v>
      </c>
      <c r="C116">
        <f t="shared" ca="1" si="33"/>
        <v>26</v>
      </c>
      <c r="D116">
        <f t="shared" ca="1" si="38"/>
        <v>317</v>
      </c>
      <c r="E116">
        <f t="shared" ca="1" si="34"/>
        <v>43</v>
      </c>
      <c r="F116" s="5">
        <f t="shared" ca="1" si="35"/>
        <v>0.14499999999999999</v>
      </c>
      <c r="G116" s="3">
        <f t="shared" ca="1" si="36"/>
        <v>107</v>
      </c>
      <c r="H116">
        <f t="shared" ca="1" si="37"/>
        <v>30</v>
      </c>
      <c r="I116">
        <f t="shared" ca="1" si="39"/>
        <v>66</v>
      </c>
    </row>
    <row r="117" spans="1:9" x14ac:dyDescent="0.3">
      <c r="A117" s="1" t="s">
        <v>7</v>
      </c>
      <c r="B117" s="2">
        <v>45322</v>
      </c>
      <c r="C117">
        <f t="shared" ca="1" si="33"/>
        <v>15</v>
      </c>
      <c r="D117">
        <f t="shared" ca="1" si="38"/>
        <v>326</v>
      </c>
      <c r="E117">
        <f t="shared" ca="1" si="34"/>
        <v>37</v>
      </c>
      <c r="F117" s="5">
        <f t="shared" ca="1" si="35"/>
        <v>0.11700000000000001</v>
      </c>
      <c r="G117" s="3">
        <f t="shared" ca="1" si="36"/>
        <v>80</v>
      </c>
      <c r="H117">
        <f t="shared" ca="1" si="37"/>
        <v>20</v>
      </c>
      <c r="I117">
        <f t="shared" ca="1" si="39"/>
        <v>74</v>
      </c>
    </row>
    <row r="118" spans="1:9" x14ac:dyDescent="0.3">
      <c r="A118" s="1" t="s">
        <v>7</v>
      </c>
      <c r="B118" s="2">
        <v>45291</v>
      </c>
      <c r="C118">
        <f t="shared" ca="1" si="33"/>
        <v>28</v>
      </c>
      <c r="D118">
        <f t="shared" ca="1" si="38"/>
        <v>327</v>
      </c>
      <c r="E118">
        <f t="shared" ca="1" si="34"/>
        <v>37</v>
      </c>
      <c r="F118" s="5">
        <f t="shared" ca="1" si="35"/>
        <v>0.17799999999999999</v>
      </c>
      <c r="G118" s="3">
        <f t="shared" ca="1" si="36"/>
        <v>112</v>
      </c>
      <c r="H118">
        <f t="shared" ca="1" si="37"/>
        <v>24</v>
      </c>
      <c r="I118">
        <f t="shared" ca="1" si="39"/>
        <v>77</v>
      </c>
    </row>
    <row r="119" spans="1:9" x14ac:dyDescent="0.3">
      <c r="A119" s="1" t="s">
        <v>7</v>
      </c>
      <c r="B119" s="2">
        <v>45260</v>
      </c>
      <c r="C119">
        <f t="shared" ca="1" si="33"/>
        <v>19</v>
      </c>
      <c r="D119">
        <f t="shared" ca="1" si="38"/>
        <v>345</v>
      </c>
      <c r="E119">
        <f t="shared" ca="1" si="34"/>
        <v>45</v>
      </c>
      <c r="F119" s="5">
        <f t="shared" ca="1" si="35"/>
        <v>9.9000000000000005E-2</v>
      </c>
      <c r="G119" s="3">
        <f t="shared" ca="1" si="36"/>
        <v>119</v>
      </c>
      <c r="H119">
        <f t="shared" ca="1" si="37"/>
        <v>34</v>
      </c>
      <c r="I119">
        <f t="shared" ca="1" si="39"/>
        <v>81</v>
      </c>
    </row>
    <row r="120" spans="1:9" x14ac:dyDescent="0.3">
      <c r="A120" s="1" t="s">
        <v>7</v>
      </c>
      <c r="B120" s="2">
        <v>45230</v>
      </c>
      <c r="C120">
        <f t="shared" ca="1" si="33"/>
        <v>16</v>
      </c>
      <c r="D120">
        <f t="shared" ca="1" si="38"/>
        <v>362</v>
      </c>
      <c r="E120">
        <f t="shared" ca="1" si="34"/>
        <v>46</v>
      </c>
      <c r="F120" s="5">
        <f t="shared" ca="1" si="35"/>
        <v>0.115</v>
      </c>
      <c r="G120" s="3">
        <f t="shared" ca="1" si="36"/>
        <v>84</v>
      </c>
      <c r="H120">
        <f t="shared" ca="1" si="37"/>
        <v>19</v>
      </c>
      <c r="I120">
        <f t="shared" ca="1" si="39"/>
        <v>81</v>
      </c>
    </row>
    <row r="121" spans="1:9" x14ac:dyDescent="0.3">
      <c r="A121" s="1" t="s">
        <v>7</v>
      </c>
      <c r="B121" s="2">
        <v>45199</v>
      </c>
      <c r="C121">
        <f t="shared" ca="1" si="33"/>
        <v>35</v>
      </c>
      <c r="D121">
        <f t="shared" ca="1" si="38"/>
        <v>375</v>
      </c>
      <c r="E121">
        <f t="shared" ca="1" si="34"/>
        <v>39</v>
      </c>
      <c r="F121" s="5">
        <f t="shared" ca="1" si="35"/>
        <v>0.12</v>
      </c>
      <c r="G121" s="3">
        <f t="shared" ca="1" si="36"/>
        <v>92</v>
      </c>
      <c r="H121">
        <f t="shared" ca="1" si="37"/>
        <v>22</v>
      </c>
      <c r="I121">
        <f t="shared" ca="1" si="39"/>
        <v>77</v>
      </c>
    </row>
    <row r="122" spans="1:9" x14ac:dyDescent="0.3">
      <c r="A122" s="1" t="s">
        <v>7</v>
      </c>
      <c r="B122" s="2">
        <v>45169</v>
      </c>
      <c r="C122">
        <f t="shared" ca="1" si="33"/>
        <v>29</v>
      </c>
      <c r="D122">
        <f t="shared" ca="1" si="38"/>
        <v>383</v>
      </c>
      <c r="E122">
        <f t="shared" ca="1" si="34"/>
        <v>42</v>
      </c>
      <c r="F122" s="5">
        <f t="shared" ca="1" si="35"/>
        <v>7.5999999999999998E-2</v>
      </c>
      <c r="G122" s="3">
        <f t="shared" ca="1" si="36"/>
        <v>109</v>
      </c>
      <c r="H122">
        <f t="shared" ca="1" si="37"/>
        <v>28</v>
      </c>
      <c r="I122">
        <f t="shared" ca="1" si="39"/>
        <v>79</v>
      </c>
    </row>
    <row r="123" spans="1:9" x14ac:dyDescent="0.3">
      <c r="A123" s="1" t="s">
        <v>7</v>
      </c>
      <c r="B123" s="2">
        <v>45138</v>
      </c>
      <c r="C123">
        <f t="shared" ca="1" si="33"/>
        <v>34</v>
      </c>
      <c r="D123">
        <f t="shared" ca="1" si="38"/>
        <v>396</v>
      </c>
      <c r="E123">
        <f t="shared" ca="1" si="34"/>
        <v>38</v>
      </c>
      <c r="F123" s="5">
        <f t="shared" ca="1" si="35"/>
        <v>5.6000000000000001E-2</v>
      </c>
      <c r="G123" s="3">
        <f t="shared" ca="1" si="36"/>
        <v>98</v>
      </c>
      <c r="H123">
        <f t="shared" ca="1" si="37"/>
        <v>26</v>
      </c>
      <c r="I123">
        <f t="shared" ca="1" si="39"/>
        <v>86</v>
      </c>
    </row>
    <row r="124" spans="1:9" x14ac:dyDescent="0.3">
      <c r="A124" s="1" t="s">
        <v>7</v>
      </c>
      <c r="B124" s="2">
        <v>45107</v>
      </c>
      <c r="C124">
        <f t="shared" ca="1" si="33"/>
        <v>30</v>
      </c>
      <c r="D124">
        <f t="shared" ca="1" si="38"/>
        <v>411</v>
      </c>
      <c r="E124">
        <f t="shared" ca="1" si="34"/>
        <v>44</v>
      </c>
      <c r="F124" s="5">
        <f t="shared" ca="1" si="35"/>
        <v>0.125</v>
      </c>
      <c r="G124" s="3">
        <f t="shared" ca="1" si="36"/>
        <v>75</v>
      </c>
      <c r="H124">
        <f t="shared" ca="1" si="37"/>
        <v>22</v>
      </c>
      <c r="I124">
        <f t="shared" ca="1" si="39"/>
        <v>91</v>
      </c>
    </row>
    <row r="125" spans="1:9" x14ac:dyDescent="0.3">
      <c r="A125" s="1" t="s">
        <v>7</v>
      </c>
      <c r="B125" s="2">
        <v>45077</v>
      </c>
      <c r="C125">
        <f t="shared" ca="1" si="33"/>
        <v>35</v>
      </c>
      <c r="D125">
        <f t="shared" ca="1" si="38"/>
        <v>408</v>
      </c>
      <c r="E125">
        <f t="shared" ca="1" si="34"/>
        <v>42</v>
      </c>
      <c r="F125" s="5">
        <f t="shared" ca="1" si="35"/>
        <v>0.13800000000000001</v>
      </c>
      <c r="G125" s="3">
        <f t="shared" ca="1" si="36"/>
        <v>78</v>
      </c>
      <c r="H125">
        <f t="shared" ca="1" si="37"/>
        <v>22</v>
      </c>
      <c r="I125">
        <f t="shared" ca="1" si="39"/>
        <v>93</v>
      </c>
    </row>
    <row r="126" spans="1:9" x14ac:dyDescent="0.3">
      <c r="A126" s="1" t="s">
        <v>7</v>
      </c>
      <c r="B126" s="2">
        <v>45046</v>
      </c>
      <c r="C126">
        <f t="shared" ca="1" si="33"/>
        <v>20</v>
      </c>
      <c r="D126">
        <f t="shared" ca="1" si="38"/>
        <v>417</v>
      </c>
      <c r="E126">
        <f t="shared" ca="1" si="34"/>
        <v>37</v>
      </c>
      <c r="F126" s="5">
        <f t="shared" ca="1" si="35"/>
        <v>9.0999999999999998E-2</v>
      </c>
      <c r="G126" s="3">
        <f t="shared" ca="1" si="36"/>
        <v>95</v>
      </c>
      <c r="H126">
        <f t="shared" ca="1" si="37"/>
        <v>28</v>
      </c>
      <c r="I126">
        <f t="shared" ca="1" si="39"/>
        <v>100</v>
      </c>
    </row>
    <row r="127" spans="1:9" x14ac:dyDescent="0.3">
      <c r="A127" s="1" t="s">
        <v>7</v>
      </c>
      <c r="B127" s="2">
        <v>45016</v>
      </c>
      <c r="C127">
        <f t="shared" ca="1" si="33"/>
        <v>34</v>
      </c>
      <c r="D127">
        <f t="shared" ca="1" si="38"/>
        <v>426</v>
      </c>
      <c r="E127">
        <f t="shared" ca="1" si="34"/>
        <v>36</v>
      </c>
      <c r="F127" s="5">
        <f t="shared" ca="1" si="35"/>
        <v>7.0000000000000007E-2</v>
      </c>
      <c r="G127" s="3">
        <v>324</v>
      </c>
      <c r="H127">
        <f t="shared" ca="1" si="37"/>
        <v>78</v>
      </c>
      <c r="I127">
        <f t="shared" ca="1" si="39"/>
        <v>102</v>
      </c>
    </row>
    <row r="128" spans="1:9" x14ac:dyDescent="0.3">
      <c r="A128" s="1" t="s">
        <v>8</v>
      </c>
      <c r="B128" s="2">
        <v>45535</v>
      </c>
      <c r="C128">
        <f ca="1">RANDBETWEEN(5, 20)</f>
        <v>18</v>
      </c>
      <c r="D128">
        <v>30</v>
      </c>
      <c r="E128">
        <v>247</v>
      </c>
      <c r="F128" s="5">
        <f ca="1">RANDBETWEEN(600,700)/1000</f>
        <v>0.628</v>
      </c>
      <c r="G128" s="3">
        <f ca="1">G127-RANDBETWEEN(5,10)</f>
        <v>314</v>
      </c>
      <c r="H128">
        <f ca="1">_xlfn.CEILING.MATH(G128*(RANDBETWEEN(80,90)/100))</f>
        <v>261</v>
      </c>
      <c r="I128">
        <v>145</v>
      </c>
    </row>
    <row r="129" spans="1:9" x14ac:dyDescent="0.3">
      <c r="A129" s="1" t="s">
        <v>8</v>
      </c>
      <c r="B129" s="2">
        <v>45504</v>
      </c>
      <c r="C129">
        <f t="shared" ref="C129:C145" ca="1" si="40">RANDBETWEEN(5, 20)</f>
        <v>11</v>
      </c>
      <c r="D129">
        <f ca="1">RANDBETWEEN(20,40)</f>
        <v>29</v>
      </c>
      <c r="E129">
        <f ca="1">E128-RANDBETWEEN(2,7)</f>
        <v>240</v>
      </c>
      <c r="F129" s="5">
        <f t="shared" ref="F129:F145" ca="1" si="41">RANDBETWEEN(600,700)/1000</f>
        <v>0.623</v>
      </c>
      <c r="G129" s="3">
        <f t="shared" ref="G129:G145" ca="1" si="42">G128-RANDBETWEEN(5,10)</f>
        <v>305</v>
      </c>
      <c r="H129">
        <f t="shared" ref="H129:H145" ca="1" si="43">_xlfn.CEILING.MATH(G129*(RANDBETWEEN(80,90)/100))</f>
        <v>272</v>
      </c>
      <c r="I129">
        <f ca="1">ABS(I128+RANDBETWEEN(-10,2))</f>
        <v>146</v>
      </c>
    </row>
    <row r="130" spans="1:9" x14ac:dyDescent="0.3">
      <c r="A130" s="1" t="s">
        <v>8</v>
      </c>
      <c r="B130" s="2">
        <v>45473</v>
      </c>
      <c r="C130">
        <f t="shared" ca="1" si="40"/>
        <v>19</v>
      </c>
      <c r="D130">
        <f t="shared" ref="D130:D144" ca="1" si="44">RANDBETWEEN(20,40)</f>
        <v>28</v>
      </c>
      <c r="E130">
        <f t="shared" ref="E130:E145" ca="1" si="45">E129-RANDBETWEEN(2,7)</f>
        <v>235</v>
      </c>
      <c r="F130" s="5">
        <f t="shared" ca="1" si="41"/>
        <v>0.64300000000000002</v>
      </c>
      <c r="G130" s="3">
        <f t="shared" ca="1" si="42"/>
        <v>295</v>
      </c>
      <c r="H130">
        <f t="shared" ca="1" si="43"/>
        <v>239</v>
      </c>
      <c r="I130">
        <f t="shared" ref="I130:I145" ca="1" si="46">ABS(I129+RANDBETWEEN(-10,2))</f>
        <v>137</v>
      </c>
    </row>
    <row r="131" spans="1:9" x14ac:dyDescent="0.3">
      <c r="A131" s="1" t="s">
        <v>8</v>
      </c>
      <c r="B131" s="2">
        <v>45443</v>
      </c>
      <c r="C131">
        <f t="shared" ca="1" si="40"/>
        <v>11</v>
      </c>
      <c r="D131">
        <f t="shared" ca="1" si="44"/>
        <v>29</v>
      </c>
      <c r="E131">
        <f t="shared" ca="1" si="45"/>
        <v>229</v>
      </c>
      <c r="F131" s="5">
        <f t="shared" ca="1" si="41"/>
        <v>0.624</v>
      </c>
      <c r="G131" s="3">
        <f t="shared" ca="1" si="42"/>
        <v>288</v>
      </c>
      <c r="H131">
        <f t="shared" ca="1" si="43"/>
        <v>234</v>
      </c>
      <c r="I131">
        <f t="shared" ca="1" si="46"/>
        <v>129</v>
      </c>
    </row>
    <row r="132" spans="1:9" x14ac:dyDescent="0.3">
      <c r="A132" s="1" t="s">
        <v>8</v>
      </c>
      <c r="B132" s="2">
        <v>45412</v>
      </c>
      <c r="C132">
        <f t="shared" ca="1" si="40"/>
        <v>14</v>
      </c>
      <c r="D132">
        <f t="shared" ca="1" si="44"/>
        <v>37</v>
      </c>
      <c r="E132">
        <f t="shared" ca="1" si="45"/>
        <v>226</v>
      </c>
      <c r="F132" s="5">
        <f t="shared" ca="1" si="41"/>
        <v>0.69799999999999995</v>
      </c>
      <c r="G132" s="3">
        <f t="shared" ca="1" si="42"/>
        <v>279</v>
      </c>
      <c r="H132">
        <f t="shared" ca="1" si="43"/>
        <v>229</v>
      </c>
      <c r="I132">
        <f t="shared" ca="1" si="46"/>
        <v>120</v>
      </c>
    </row>
    <row r="133" spans="1:9" x14ac:dyDescent="0.3">
      <c r="A133" s="1" t="s">
        <v>8</v>
      </c>
      <c r="B133" s="2">
        <v>45382</v>
      </c>
      <c r="C133">
        <f t="shared" ca="1" si="40"/>
        <v>18</v>
      </c>
      <c r="D133">
        <f t="shared" ca="1" si="44"/>
        <v>32</v>
      </c>
      <c r="E133">
        <f t="shared" ca="1" si="45"/>
        <v>224</v>
      </c>
      <c r="F133" s="5">
        <f t="shared" ca="1" si="41"/>
        <v>0.67</v>
      </c>
      <c r="G133" s="3">
        <f t="shared" ca="1" si="42"/>
        <v>274</v>
      </c>
      <c r="H133">
        <f t="shared" ca="1" si="43"/>
        <v>244</v>
      </c>
      <c r="I133">
        <f t="shared" ca="1" si="46"/>
        <v>114</v>
      </c>
    </row>
    <row r="134" spans="1:9" x14ac:dyDescent="0.3">
      <c r="A134" s="1" t="s">
        <v>8</v>
      </c>
      <c r="B134" s="2">
        <v>45351</v>
      </c>
      <c r="C134">
        <f t="shared" ca="1" si="40"/>
        <v>7</v>
      </c>
      <c r="D134">
        <f t="shared" ca="1" si="44"/>
        <v>37</v>
      </c>
      <c r="E134">
        <f t="shared" ca="1" si="45"/>
        <v>220</v>
      </c>
      <c r="F134" s="5">
        <f t="shared" ca="1" si="41"/>
        <v>0.67700000000000005</v>
      </c>
      <c r="G134" s="3">
        <f t="shared" ca="1" si="42"/>
        <v>268</v>
      </c>
      <c r="H134">
        <f t="shared" ca="1" si="43"/>
        <v>218</v>
      </c>
      <c r="I134">
        <f t="shared" ca="1" si="46"/>
        <v>115</v>
      </c>
    </row>
    <row r="135" spans="1:9" x14ac:dyDescent="0.3">
      <c r="A135" s="1" t="s">
        <v>8</v>
      </c>
      <c r="B135" s="2">
        <v>45322</v>
      </c>
      <c r="C135">
        <f t="shared" ca="1" si="40"/>
        <v>7</v>
      </c>
      <c r="D135">
        <f t="shared" ca="1" si="44"/>
        <v>24</v>
      </c>
      <c r="E135">
        <f t="shared" ca="1" si="45"/>
        <v>217</v>
      </c>
      <c r="F135" s="5">
        <f t="shared" ca="1" si="41"/>
        <v>0.67100000000000004</v>
      </c>
      <c r="G135" s="3">
        <f t="shared" ca="1" si="42"/>
        <v>262</v>
      </c>
      <c r="H135">
        <f t="shared" ca="1" si="43"/>
        <v>218</v>
      </c>
      <c r="I135">
        <f t="shared" ca="1" si="46"/>
        <v>106</v>
      </c>
    </row>
    <row r="136" spans="1:9" x14ac:dyDescent="0.3">
      <c r="A136" s="1" t="s">
        <v>8</v>
      </c>
      <c r="B136" s="2">
        <v>45291</v>
      </c>
      <c r="C136">
        <f t="shared" ca="1" si="40"/>
        <v>19</v>
      </c>
      <c r="D136">
        <f t="shared" ca="1" si="44"/>
        <v>27</v>
      </c>
      <c r="E136">
        <f t="shared" ca="1" si="45"/>
        <v>210</v>
      </c>
      <c r="F136" s="5">
        <f t="shared" ca="1" si="41"/>
        <v>0.66700000000000004</v>
      </c>
      <c r="G136" s="3">
        <f t="shared" ca="1" si="42"/>
        <v>256</v>
      </c>
      <c r="H136">
        <f t="shared" ca="1" si="43"/>
        <v>205</v>
      </c>
      <c r="I136">
        <f t="shared" ca="1" si="46"/>
        <v>108</v>
      </c>
    </row>
    <row r="137" spans="1:9" x14ac:dyDescent="0.3">
      <c r="A137" s="1" t="s">
        <v>8</v>
      </c>
      <c r="B137" s="2">
        <v>45260</v>
      </c>
      <c r="C137">
        <f t="shared" ca="1" si="40"/>
        <v>15</v>
      </c>
      <c r="D137">
        <f t="shared" ca="1" si="44"/>
        <v>24</v>
      </c>
      <c r="E137">
        <f t="shared" ca="1" si="45"/>
        <v>205</v>
      </c>
      <c r="F137" s="5">
        <f t="shared" ca="1" si="41"/>
        <v>0.69099999999999995</v>
      </c>
      <c r="G137" s="3">
        <f t="shared" ca="1" si="42"/>
        <v>247</v>
      </c>
      <c r="H137">
        <f t="shared" ca="1" si="43"/>
        <v>208</v>
      </c>
      <c r="I137">
        <f t="shared" ca="1" si="46"/>
        <v>109</v>
      </c>
    </row>
    <row r="138" spans="1:9" x14ac:dyDescent="0.3">
      <c r="A138" s="1" t="s">
        <v>8</v>
      </c>
      <c r="B138" s="2">
        <v>45230</v>
      </c>
      <c r="C138">
        <f t="shared" ca="1" si="40"/>
        <v>5</v>
      </c>
      <c r="D138">
        <f t="shared" ca="1" si="44"/>
        <v>37</v>
      </c>
      <c r="E138">
        <f t="shared" ca="1" si="45"/>
        <v>199</v>
      </c>
      <c r="F138" s="5">
        <f t="shared" ca="1" si="41"/>
        <v>0.61499999999999999</v>
      </c>
      <c r="G138" s="3">
        <f t="shared" ca="1" si="42"/>
        <v>241</v>
      </c>
      <c r="H138">
        <f t="shared" ca="1" si="43"/>
        <v>205</v>
      </c>
      <c r="I138">
        <f t="shared" ca="1" si="46"/>
        <v>106</v>
      </c>
    </row>
    <row r="139" spans="1:9" x14ac:dyDescent="0.3">
      <c r="A139" s="1" t="s">
        <v>8</v>
      </c>
      <c r="B139" s="2">
        <v>45199</v>
      </c>
      <c r="C139">
        <f t="shared" ca="1" si="40"/>
        <v>16</v>
      </c>
      <c r="D139">
        <f t="shared" ca="1" si="44"/>
        <v>40</v>
      </c>
      <c r="E139">
        <f t="shared" ca="1" si="45"/>
        <v>195</v>
      </c>
      <c r="F139" s="5">
        <f t="shared" ca="1" si="41"/>
        <v>0.66800000000000004</v>
      </c>
      <c r="G139" s="3">
        <f t="shared" ca="1" si="42"/>
        <v>231</v>
      </c>
      <c r="H139">
        <f t="shared" ca="1" si="43"/>
        <v>185</v>
      </c>
      <c r="I139">
        <f t="shared" ca="1" si="46"/>
        <v>98</v>
      </c>
    </row>
    <row r="140" spans="1:9" x14ac:dyDescent="0.3">
      <c r="A140" s="1" t="s">
        <v>8</v>
      </c>
      <c r="B140" s="2">
        <v>45169</v>
      </c>
      <c r="C140">
        <f t="shared" ca="1" si="40"/>
        <v>11</v>
      </c>
      <c r="D140">
        <f t="shared" ca="1" si="44"/>
        <v>22</v>
      </c>
      <c r="E140">
        <f t="shared" ca="1" si="45"/>
        <v>190</v>
      </c>
      <c r="F140" s="5">
        <f t="shared" ca="1" si="41"/>
        <v>0.66</v>
      </c>
      <c r="G140" s="3">
        <f t="shared" ca="1" si="42"/>
        <v>221</v>
      </c>
      <c r="H140">
        <f t="shared" ca="1" si="43"/>
        <v>197</v>
      </c>
      <c r="I140">
        <f t="shared" ca="1" si="46"/>
        <v>90</v>
      </c>
    </row>
    <row r="141" spans="1:9" x14ac:dyDescent="0.3">
      <c r="A141" s="1" t="s">
        <v>8</v>
      </c>
      <c r="B141" s="2">
        <v>45138</v>
      </c>
      <c r="C141">
        <f t="shared" ca="1" si="40"/>
        <v>12</v>
      </c>
      <c r="D141">
        <f t="shared" ca="1" si="44"/>
        <v>25</v>
      </c>
      <c r="E141">
        <f t="shared" ca="1" si="45"/>
        <v>184</v>
      </c>
      <c r="F141" s="5">
        <f t="shared" ca="1" si="41"/>
        <v>0.64700000000000002</v>
      </c>
      <c r="G141" s="3">
        <f t="shared" ca="1" si="42"/>
        <v>213</v>
      </c>
      <c r="H141">
        <f t="shared" ca="1" si="43"/>
        <v>173</v>
      </c>
      <c r="I141">
        <f t="shared" ca="1" si="46"/>
        <v>90</v>
      </c>
    </row>
    <row r="142" spans="1:9" x14ac:dyDescent="0.3">
      <c r="A142" s="1" t="s">
        <v>8</v>
      </c>
      <c r="B142" s="2">
        <v>45107</v>
      </c>
      <c r="C142">
        <f t="shared" ca="1" si="40"/>
        <v>16</v>
      </c>
      <c r="D142">
        <f t="shared" ca="1" si="44"/>
        <v>25</v>
      </c>
      <c r="E142">
        <f t="shared" ca="1" si="45"/>
        <v>180</v>
      </c>
      <c r="F142" s="5">
        <f t="shared" ca="1" si="41"/>
        <v>0.67400000000000004</v>
      </c>
      <c r="G142" s="3">
        <f t="shared" ca="1" si="42"/>
        <v>207</v>
      </c>
      <c r="H142">
        <f t="shared" ca="1" si="43"/>
        <v>181</v>
      </c>
      <c r="I142">
        <f t="shared" ca="1" si="46"/>
        <v>91</v>
      </c>
    </row>
    <row r="143" spans="1:9" x14ac:dyDescent="0.3">
      <c r="A143" s="1" t="s">
        <v>8</v>
      </c>
      <c r="B143" s="2">
        <v>45077</v>
      </c>
      <c r="C143">
        <f t="shared" ca="1" si="40"/>
        <v>8</v>
      </c>
      <c r="D143">
        <f t="shared" ca="1" si="44"/>
        <v>38</v>
      </c>
      <c r="E143">
        <f t="shared" ca="1" si="45"/>
        <v>173</v>
      </c>
      <c r="F143" s="5">
        <f t="shared" ca="1" si="41"/>
        <v>0.623</v>
      </c>
      <c r="G143" s="3">
        <f t="shared" ca="1" si="42"/>
        <v>200</v>
      </c>
      <c r="H143">
        <f t="shared" ca="1" si="43"/>
        <v>176</v>
      </c>
      <c r="I143">
        <f t="shared" ca="1" si="46"/>
        <v>85</v>
      </c>
    </row>
    <row r="144" spans="1:9" x14ac:dyDescent="0.3">
      <c r="A144" s="1" t="s">
        <v>8</v>
      </c>
      <c r="B144" s="2">
        <v>45046</v>
      </c>
      <c r="C144">
        <f t="shared" ca="1" si="40"/>
        <v>14</v>
      </c>
      <c r="D144">
        <f t="shared" ca="1" si="44"/>
        <v>24</v>
      </c>
      <c r="E144">
        <f t="shared" ca="1" si="45"/>
        <v>167</v>
      </c>
      <c r="F144" s="5">
        <f t="shared" ca="1" si="41"/>
        <v>0.66400000000000003</v>
      </c>
      <c r="G144" s="3">
        <f t="shared" ca="1" si="42"/>
        <v>190</v>
      </c>
      <c r="H144">
        <f t="shared" ca="1" si="43"/>
        <v>166</v>
      </c>
      <c r="I144">
        <f t="shared" ca="1" si="46"/>
        <v>81</v>
      </c>
    </row>
    <row r="145" spans="1:9" x14ac:dyDescent="0.3">
      <c r="A145" s="1" t="s">
        <v>8</v>
      </c>
      <c r="B145" s="2">
        <v>45016</v>
      </c>
      <c r="C145">
        <f t="shared" ca="1" si="40"/>
        <v>14</v>
      </c>
      <c r="D145">
        <f ca="1">RANDBETWEEN(20,40)</f>
        <v>26</v>
      </c>
      <c r="E145">
        <f t="shared" ca="1" si="45"/>
        <v>162</v>
      </c>
      <c r="F145" s="5">
        <f t="shared" ca="1" si="41"/>
        <v>0.66700000000000004</v>
      </c>
      <c r="G145" s="3">
        <f t="shared" ca="1" si="42"/>
        <v>185</v>
      </c>
      <c r="H145">
        <f t="shared" ca="1" si="43"/>
        <v>161</v>
      </c>
      <c r="I145">
        <f t="shared" ca="1" si="46"/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Caseload</vt:lpstr>
      <vt:lpstr>Team_Staff</vt:lpstr>
      <vt:lpstr>Staffing Metrics</vt:lpstr>
      <vt:lpstr>Contact and Referral 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Rosser</dc:creator>
  <cp:lastModifiedBy>Sammi Rosser</cp:lastModifiedBy>
  <dcterms:created xsi:type="dcterms:W3CDTF">2024-09-25T11:57:11Z</dcterms:created>
  <dcterms:modified xsi:type="dcterms:W3CDTF">2024-09-25T15:50:39Z</dcterms:modified>
</cp:coreProperties>
</file>